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comments5.xml" ContentType="application/vnd.openxmlformats-officedocument.spreadsheetml.comments+xml"/>
  <Override PartName="/xl/drawings/drawing4.xml" ContentType="application/vnd.openxmlformats-officedocument.drawing+xml"/>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comments6.xml" ContentType="application/vnd.openxmlformats-officedocument.spreadsheetml.comments+xml"/>
  <Override PartName="/xl/drawings/drawing5.xml" ContentType="application/vnd.openxmlformats-officedocument.drawing+xml"/>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comments7.xml" ContentType="application/vnd.openxmlformats-officedocument.spreadsheetml.comments+xml"/>
  <Override PartName="/xl/drawings/drawing6.xml" ContentType="application/vnd.openxmlformats-officedocument.drawing+xml"/>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comments8.xml" ContentType="application/vnd.openxmlformats-officedocument.spreadsheetml.comments+xml"/>
  <Override PartName="/xl/comments9.xml" ContentType="application/vnd.openxmlformats-officedocument.spreadsheetml.comments+xml"/>
  <Override PartName="/xl/drawings/drawing7.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10.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527" codeName="{B6124F1A-AFFB-F854-7757-9A1D4C6FC43C}"/>
  <workbookPr codeName="DieseArbeitsmappe"/>
  <mc:AlternateContent xmlns:mc="http://schemas.openxmlformats.org/markup-compatibility/2006">
    <mc:Choice Requires="x15">
      <x15ac:absPath xmlns:x15ac="http://schemas.microsoft.com/office/spreadsheetml/2010/11/ac" url="C:\Users\Jürgen\Documents\Arduino\MobaLedLib_beta.git\extras\"/>
    </mc:Choice>
  </mc:AlternateContent>
  <xr:revisionPtr revIDLastSave="0" documentId="13_ncr:1_{425694CA-8D2D-443B-9237-400F61D91BFA}" xr6:coauthVersionLast="47" xr6:coauthVersionMax="47" xr10:uidLastSave="{00000000-0000-0000-0000-000000000000}"/>
  <bookViews>
    <workbookView xWindow="3180" yWindow="1890" windowWidth="18405" windowHeight="13485" tabRatio="712" xr2:uid="{00000000-000D-0000-FFFF-FFFF00000000}"/>
  </bookViews>
  <sheets>
    <sheet name="Start" sheetId="5" r:id="rId1"/>
    <sheet name="Languages" sheetId="19" state="hidden" r:id="rId2"/>
    <sheet name="Lib_Macros" sheetId="3" state="hidden" r:id="rId3"/>
    <sheet name="Par_Description" sheetId="8" state="hidden" r:id="rId4"/>
    <sheet name="Platform_Parameters" sheetId="25" state="hidden" r:id="rId5"/>
    <sheet name="DCC" sheetId="24" r:id="rId6"/>
    <sheet name="Selectrix" sheetId="16" r:id="rId7"/>
    <sheet name="CAN" sheetId="17" r:id="rId8"/>
    <sheet name="Examples" sheetId="21" r:id="rId9"/>
    <sheet name="Config" sheetId="18" r:id="rId10"/>
    <sheet name="Libraries" sheetId="20" state="hidden" r:id="rId11"/>
  </sheets>
  <functionGroups builtInGroupCount="19"/>
  <externalReferences>
    <externalReference r:id="rId12"/>
    <externalReference r:id="rId13"/>
  </externalReferences>
  <definedNames>
    <definedName name="_xlnm._FilterDatabase" localSheetId="7" hidden="1">CAN!$B$2:$Q$15</definedName>
    <definedName name="_xlnm._FilterDatabase" localSheetId="5" hidden="1">DCC!$B$2:$Q$15</definedName>
    <definedName name="_xlnm._FilterDatabase" localSheetId="8" hidden="1">Examples!$B$2:$Q$121</definedName>
    <definedName name="_xlnm._FilterDatabase" localSheetId="1" hidden="1">Languages!$A$2:$I$39</definedName>
    <definedName name="_xlnm._FilterDatabase" localSheetId="2" hidden="1">Lib_Macros!$A$3:$AO$3</definedName>
    <definedName name="_xlnm._FilterDatabase" localSheetId="3" hidden="1">Par_Description!$A$1:$T$137</definedName>
    <definedName name="_xlnm._FilterDatabase" localSheetId="6" hidden="1">Selectrix!$B$2:$R$15</definedName>
    <definedName name="AddLibNames">Config!$C$22</definedName>
    <definedName name="Analog" localSheetId="1">[1]Main!$E$33</definedName>
    <definedName name="Analog">[2]Main!$E$33</definedName>
    <definedName name="Analoges_Überblenden" localSheetId="1">[1]Main!$E$11</definedName>
    <definedName name="Analoges_Überblenden">[2]Main!$E$11</definedName>
    <definedName name="Arduino_IDE_Ver">Libraries!$H$2</definedName>
    <definedName name="Bits_pro_Wert" localSheetId="1">[1]Main!$E$6</definedName>
    <definedName name="Bits_pro_Wert">[2]Main!$E$6</definedName>
    <definedName name="Color_Test_Mode">Config!$C$8</definedName>
    <definedName name="DCC_Offset">Config!$C$6</definedName>
    <definedName name="Ende" localSheetId="1">[1]Main!$E$42</definedName>
    <definedName name="Ende">[2]Main!$E$42</definedName>
    <definedName name="ErsteRGBLED" localSheetId="1">[1]Main!$E$2</definedName>
    <definedName name="ErsteRGBLED">[2]Main!$E$2</definedName>
    <definedName name="Expert_Mode_aktivate">Config!$C$12</definedName>
    <definedName name="Fast_Build_and_Upload">Config!$C$21</definedName>
    <definedName name="FreeBits" localSheetId="1">[1]Main!$E$39</definedName>
    <definedName name="FreeBits">[2]Main!$E$39</definedName>
    <definedName name="FreeBits_BpC" localSheetId="1">[1]Main!$E$37</definedName>
    <definedName name="FreeBits_BpC">[2]Main!$E$37</definedName>
    <definedName name="Goto_Bytes" localSheetId="1">[1]Main!$E$41</definedName>
    <definedName name="Goto_Bytes">[2]Main!$E$41</definedName>
    <definedName name="Goto_Mode" localSheetId="1">[1]Main!$E$12</definedName>
    <definedName name="Goto_Mode">[2]Main!$E$12</definedName>
    <definedName name="HP0" localSheetId="1">#REF!</definedName>
    <definedName name="InNrStr" localSheetId="1">[1]Main!$H$35</definedName>
    <definedName name="InNrStr2" localSheetId="1">[1]Main!$J$35</definedName>
    <definedName name="InputCh" localSheetId="1">[1]Main!$E$35</definedName>
    <definedName name="InputCh">[2]Main!$E$35</definedName>
    <definedName name="Kanaele" localSheetId="1">[1]Main!$E$5</definedName>
    <definedName name="Kanaele">[2]Main!$E$5</definedName>
    <definedName name="Language_Def">Config!$C$24</definedName>
    <definedName name="Last_Update_Time">Libraries!$E$3</definedName>
    <definedName name="LEDNr_Display_Type">Config!$C$9</definedName>
    <definedName name="Lib_Installed_other">Config!$C$23</definedName>
    <definedName name="Makro_Name" localSheetId="1">[1]Main!$E$22</definedName>
    <definedName name="Makro_Name">[2]Main!$E$22</definedName>
    <definedName name="MaxTime_House">Config!$C$4</definedName>
    <definedName name="MinTime_House">Config!$C$3</definedName>
    <definedName name="Mode" localSheetId="1">[1]Main!$E$10</definedName>
    <definedName name="Mode">[2]Main!$E$10</definedName>
    <definedName name="Mode16" localSheetId="1">[1]Main!$E$32</definedName>
    <definedName name="Mode16">[2]Main!$E$32</definedName>
    <definedName name="MouseHook">Start!$B$1</definedName>
    <definedName name="Pattern_Bytes" localSheetId="1">[1]Main!$E$40</definedName>
    <definedName name="Pattern_Bytes">[2]Main!$E$40</definedName>
    <definedName name="Pattern_u_FreeBits" localSheetId="1">[1]Main!$E$38</definedName>
    <definedName name="Pattern_u_FreeBits">[2]Main!$E$38</definedName>
    <definedName name="SchalterNr" localSheetId="1">[1]Main!$E$4</definedName>
    <definedName name="SchalterNr">[2]Main!$E$4</definedName>
    <definedName name="Select_MobaLedLib_Arduino">Libraries!$B$9</definedName>
    <definedName name="Select_MobaLedLib_Beta">Libraries!$B$11</definedName>
    <definedName name="Show_Icon_Column">Config!$C$15</definedName>
    <definedName name="Show_Macros_Column">Config!$C$17</definedName>
    <definedName name="Show_Simple_Names">Config!$C$16</definedName>
    <definedName name="Sketchbook_Path">Libraries!$I$2</definedName>
    <definedName name="SortByTreeView">Lib_Macros!$L$1</definedName>
    <definedName name="Start" localSheetId="1">[1]Main!$E$34</definedName>
    <definedName name="Start">[2]Main!$E$34</definedName>
    <definedName name="Startkanal" localSheetId="1">[1]Main!$E$3</definedName>
    <definedName name="Startkanal">[2]Main!$E$3</definedName>
    <definedName name="StCh_FreeBits_BpC" localSheetId="1">[1]Main!$E$36</definedName>
    <definedName name="StCh_FreeBits_BpC">[2]Main!$E$36</definedName>
    <definedName name="Std_Boards_Ver">Libraries!$H$3</definedName>
    <definedName name="Use_Excel_Console">Config!$C$27</definedName>
    <definedName name="USE_SPI_Communication">Config!$C$26</definedName>
    <definedName name="Use_TreeView_for_Macros">Config!$C$11</definedName>
    <definedName name="Wait_at_End">"Check Box 10"</definedName>
    <definedName name="Wert_ausgeschaltet" localSheetId="1">[1]Main!$E$9</definedName>
    <definedName name="Wert_Min" localSheetId="1">[1]Main!$E$7</definedName>
    <definedName name="WertMax" localSheetId="1">[1]Main!$E$8</definedName>
    <definedName name="Zeiten" localSheetId="1">[1]Main!$E$31</definedName>
    <definedName name="Zeiten">[2]Main!$E$31</definedName>
  </definedNames>
  <calcPr calcId="181029"/>
  <extLst>
    <ext xmlns:xcalcf="http://schemas.microsoft.com/office/spreadsheetml/2018/calcfeatures" uri="{B58B0392-4F1F-4190-BB64-5DF3571DCE5F}">
      <xcalcf:calcFeatures>
        <xcalcf:feature name="microsoft.com:RD"/>
        <xcalcf:feature name="microsoft.com:FV"/>
        <xcalcf:feature name="microsoft.com:LET_WF"/>
      </xcalcf:calcFeatures>
    </ext>
  </extLst>
</workbook>
</file>

<file path=xl/calcChain.xml><?xml version="1.0" encoding="utf-8"?>
<calcChain xmlns="http://schemas.openxmlformats.org/spreadsheetml/2006/main">
  <c r="Q333" i="3" l="1"/>
  <c r="P333" i="3"/>
  <c r="Q332" i="3"/>
  <c r="P332" i="3"/>
  <c r="Q331" i="3"/>
  <c r="P331" i="3"/>
  <c r="Q330" i="3"/>
  <c r="P330" i="3"/>
  <c r="Q329" i="3"/>
  <c r="P329" i="3"/>
  <c r="Q328" i="3"/>
  <c r="P328" i="3"/>
  <c r="Q327" i="3"/>
  <c r="P327" i="3"/>
  <c r="P326" i="3"/>
  <c r="Q325" i="3"/>
  <c r="P325" i="3"/>
  <c r="Q324" i="3"/>
  <c r="P324" i="3"/>
  <c r="Q322" i="3"/>
  <c r="P322" i="3"/>
  <c r="Q321" i="3"/>
  <c r="P321" i="3"/>
  <c r="Q320" i="3"/>
  <c r="P320" i="3"/>
  <c r="Q319" i="3"/>
  <c r="P319" i="3"/>
  <c r="Q318" i="3"/>
  <c r="P318" i="3"/>
  <c r="Q317" i="3"/>
  <c r="P317" i="3"/>
  <c r="P316" i="3"/>
  <c r="Q315" i="3"/>
  <c r="P315" i="3"/>
  <c r="Q314" i="3"/>
  <c r="Q312" i="3"/>
  <c r="P312" i="3"/>
  <c r="Q311" i="3"/>
  <c r="P311" i="3"/>
  <c r="Q310" i="3"/>
  <c r="P310" i="3"/>
  <c r="Q309" i="3"/>
  <c r="P309" i="3"/>
  <c r="Q308" i="3"/>
  <c r="P308" i="3"/>
  <c r="Q307" i="3"/>
  <c r="P307" i="3"/>
  <c r="Q305" i="3"/>
  <c r="P305" i="3"/>
  <c r="Q304" i="3"/>
  <c r="P304" i="3"/>
  <c r="Q303" i="3"/>
  <c r="P303" i="3"/>
  <c r="Q302" i="3"/>
  <c r="P302" i="3"/>
  <c r="Q301" i="3"/>
  <c r="P301" i="3"/>
  <c r="Q298" i="3"/>
  <c r="P298" i="3"/>
  <c r="Q296" i="3"/>
  <c r="P296" i="3"/>
  <c r="Q294" i="3"/>
  <c r="P294" i="3"/>
  <c r="Q292" i="3"/>
  <c r="P292" i="3"/>
  <c r="Q291" i="3"/>
  <c r="P291" i="3"/>
  <c r="U289" i="3"/>
  <c r="Q289" i="3"/>
  <c r="P289" i="3"/>
  <c r="U288" i="3"/>
  <c r="Q288" i="3"/>
  <c r="P288" i="3"/>
  <c r="U287" i="3"/>
  <c r="Q287" i="3"/>
  <c r="P287" i="3"/>
  <c r="U286" i="3"/>
  <c r="Q286" i="3"/>
  <c r="P286" i="3"/>
  <c r="U285" i="3"/>
  <c r="Q285" i="3"/>
  <c r="P285" i="3"/>
  <c r="Q283" i="3"/>
  <c r="P283" i="3"/>
  <c r="Q282" i="3"/>
  <c r="P282" i="3"/>
  <c r="Q281" i="3"/>
  <c r="P281" i="3"/>
  <c r="Q280" i="3"/>
  <c r="P280" i="3"/>
  <c r="Q279" i="3"/>
  <c r="P279" i="3"/>
  <c r="U277" i="3"/>
  <c r="Q277" i="3"/>
  <c r="P277" i="3"/>
  <c r="U276" i="3"/>
  <c r="Q276" i="3"/>
  <c r="P276" i="3"/>
  <c r="U275" i="3"/>
  <c r="Q275" i="3"/>
  <c r="P275" i="3"/>
  <c r="Q274" i="3"/>
  <c r="P274" i="3"/>
  <c r="Q273" i="3"/>
  <c r="P273" i="3"/>
  <c r="Q271" i="3"/>
  <c r="P271" i="3"/>
  <c r="Q270" i="3"/>
  <c r="P270" i="3"/>
  <c r="Q269" i="3"/>
  <c r="P269" i="3"/>
  <c r="Q268" i="3"/>
  <c r="P268" i="3"/>
  <c r="Q267" i="3"/>
  <c r="P267" i="3"/>
  <c r="P265" i="3"/>
  <c r="Q264" i="3"/>
  <c r="P264" i="3"/>
  <c r="Q263" i="3"/>
  <c r="P263" i="3"/>
  <c r="Q262" i="3"/>
  <c r="P262" i="3"/>
  <c r="Q261" i="3"/>
  <c r="P261" i="3"/>
  <c r="Q260" i="3"/>
  <c r="P260" i="3"/>
  <c r="Q259" i="3"/>
  <c r="P259" i="3"/>
  <c r="Q258" i="3"/>
  <c r="P258" i="3"/>
  <c r="P257" i="3"/>
  <c r="Q256" i="3"/>
  <c r="P256" i="3"/>
  <c r="Q255" i="3"/>
  <c r="P255" i="3"/>
  <c r="Q254" i="3"/>
  <c r="P254" i="3"/>
  <c r="Q253" i="3"/>
  <c r="P253" i="3"/>
  <c r="Q252" i="3"/>
  <c r="P252" i="3"/>
  <c r="Q251" i="3"/>
  <c r="P251" i="3"/>
  <c r="Q250" i="3"/>
  <c r="P250" i="3"/>
  <c r="Q249" i="3"/>
  <c r="P249" i="3"/>
  <c r="Q248" i="3"/>
  <c r="P248" i="3"/>
  <c r="Q247" i="3"/>
  <c r="P247" i="3"/>
  <c r="Q246" i="3"/>
  <c r="P246" i="3"/>
  <c r="Q245" i="3"/>
  <c r="P245" i="3"/>
  <c r="Q243" i="3"/>
  <c r="P243" i="3"/>
  <c r="P242" i="3"/>
  <c r="P241" i="3"/>
  <c r="P240" i="3"/>
  <c r="Q239" i="3"/>
  <c r="P239" i="3"/>
  <c r="Q238" i="3"/>
  <c r="P238" i="3"/>
  <c r="P237" i="3"/>
  <c r="Q236" i="3"/>
  <c r="P236" i="3"/>
  <c r="Q235" i="3"/>
  <c r="P235" i="3"/>
  <c r="Q234" i="3"/>
  <c r="P234" i="3"/>
  <c r="Q233" i="3"/>
  <c r="P233" i="3"/>
  <c r="Q232" i="3"/>
  <c r="P232" i="3"/>
  <c r="Q231" i="3"/>
  <c r="P231" i="3"/>
  <c r="Q230" i="3"/>
  <c r="P230" i="3"/>
  <c r="Q229" i="3"/>
  <c r="P229" i="3"/>
  <c r="Q228" i="3"/>
  <c r="P228" i="3"/>
  <c r="P226" i="3"/>
  <c r="Q225" i="3"/>
  <c r="P225" i="3"/>
  <c r="Q224" i="3"/>
  <c r="P224" i="3"/>
  <c r="Q223" i="3"/>
  <c r="P223" i="3"/>
  <c r="Q222" i="3"/>
  <c r="P222" i="3"/>
  <c r="Q221" i="3"/>
  <c r="P221" i="3"/>
  <c r="Q220" i="3"/>
  <c r="P220" i="3"/>
  <c r="Q219" i="3"/>
  <c r="P219" i="3"/>
  <c r="P218" i="3"/>
  <c r="P217" i="3"/>
  <c r="Q216" i="3"/>
  <c r="P216" i="3"/>
  <c r="Q215" i="3"/>
  <c r="P215" i="3"/>
  <c r="Q214" i="3"/>
  <c r="P214" i="3"/>
  <c r="Q213" i="3"/>
  <c r="P213" i="3"/>
  <c r="Q212" i="3"/>
  <c r="P212" i="3"/>
  <c r="Q211" i="3"/>
  <c r="P211" i="3"/>
  <c r="P207" i="3"/>
  <c r="P198" i="3"/>
  <c r="Q197" i="3"/>
  <c r="P197" i="3"/>
  <c r="Q196" i="3"/>
  <c r="P196" i="3"/>
  <c r="Q195" i="3"/>
  <c r="P195" i="3"/>
  <c r="Q194" i="3"/>
  <c r="P194" i="3"/>
  <c r="Q193" i="3"/>
  <c r="P193" i="3"/>
  <c r="Q192" i="3"/>
  <c r="P192" i="3"/>
  <c r="Q191" i="3"/>
  <c r="P191" i="3"/>
  <c r="Q190" i="3"/>
  <c r="P190" i="3"/>
  <c r="Q189" i="3"/>
  <c r="P189" i="3"/>
  <c r="Q188" i="3"/>
  <c r="P188" i="3"/>
  <c r="Q187" i="3"/>
  <c r="P187" i="3"/>
  <c r="Q186" i="3"/>
  <c r="P186" i="3"/>
  <c r="P185" i="3"/>
  <c r="Q184" i="3"/>
  <c r="P184" i="3"/>
  <c r="Q183" i="3"/>
  <c r="P183" i="3"/>
  <c r="Q182" i="3"/>
  <c r="P182" i="3"/>
  <c r="Q181" i="3"/>
  <c r="P181" i="3"/>
  <c r="Q180" i="3"/>
  <c r="P180" i="3"/>
  <c r="Q179" i="3"/>
  <c r="P179" i="3"/>
  <c r="Q178" i="3"/>
  <c r="P178" i="3"/>
  <c r="Q177" i="3"/>
  <c r="P177" i="3"/>
  <c r="Q176" i="3"/>
  <c r="P176" i="3"/>
  <c r="Q175" i="3"/>
  <c r="P175" i="3"/>
  <c r="Q174" i="3"/>
  <c r="P174" i="3"/>
  <c r="Q173" i="3"/>
  <c r="P173" i="3"/>
  <c r="Q172" i="3"/>
  <c r="P172" i="3"/>
  <c r="Q170" i="3"/>
  <c r="P170" i="3"/>
  <c r="P169" i="3"/>
  <c r="Q168" i="3"/>
  <c r="P168" i="3"/>
  <c r="Q167" i="3"/>
  <c r="P167" i="3"/>
  <c r="P166" i="3"/>
  <c r="Q165" i="3"/>
  <c r="P165" i="3"/>
  <c r="Q164" i="3"/>
  <c r="P164" i="3"/>
  <c r="Q163" i="3"/>
  <c r="P163" i="3"/>
  <c r="Q162" i="3"/>
  <c r="P162" i="3"/>
  <c r="Q161" i="3"/>
  <c r="P161" i="3"/>
  <c r="Q160" i="3"/>
  <c r="P160" i="3"/>
  <c r="Q159" i="3"/>
  <c r="P159" i="3"/>
  <c r="P158" i="3"/>
  <c r="Q157" i="3"/>
  <c r="P157" i="3"/>
  <c r="Q156" i="3"/>
  <c r="P156" i="3"/>
  <c r="Q155" i="3"/>
  <c r="P155" i="3"/>
  <c r="Q154" i="3"/>
  <c r="P154" i="3"/>
  <c r="Q153" i="3"/>
  <c r="P153" i="3"/>
  <c r="Q152" i="3"/>
  <c r="P152" i="3"/>
  <c r="Q151" i="3"/>
  <c r="P151" i="3"/>
  <c r="Q150" i="3"/>
  <c r="P150" i="3"/>
  <c r="Q149" i="3"/>
  <c r="P149" i="3"/>
  <c r="Q148" i="3"/>
  <c r="P148" i="3"/>
  <c r="Q147" i="3"/>
  <c r="P147" i="3"/>
  <c r="Q146" i="3"/>
  <c r="P146" i="3"/>
  <c r="Q145" i="3"/>
  <c r="P145" i="3"/>
  <c r="Q144" i="3"/>
  <c r="P144" i="3"/>
  <c r="P143" i="3"/>
  <c r="P142" i="3"/>
  <c r="Q141" i="3"/>
  <c r="P141" i="3"/>
  <c r="Q140" i="3"/>
  <c r="P140" i="3"/>
  <c r="P139" i="3"/>
  <c r="Q138" i="3"/>
  <c r="P138" i="3"/>
  <c r="Q137" i="3"/>
  <c r="P137" i="3"/>
  <c r="Q136" i="3"/>
  <c r="P136" i="3"/>
  <c r="Q135" i="3"/>
  <c r="P135" i="3"/>
  <c r="Q134" i="3"/>
  <c r="P134" i="3"/>
  <c r="Q133" i="3"/>
  <c r="P133" i="3"/>
  <c r="Q132" i="3"/>
  <c r="P132" i="3"/>
  <c r="Q131" i="3"/>
  <c r="P131" i="3"/>
  <c r="Q130" i="3"/>
  <c r="P130" i="3"/>
  <c r="Q129" i="3"/>
  <c r="P129" i="3"/>
  <c r="Q128" i="3"/>
  <c r="P128" i="3"/>
  <c r="Q127" i="3"/>
  <c r="P127" i="3"/>
  <c r="Q126" i="3"/>
  <c r="P126" i="3"/>
  <c r="Q125" i="3"/>
  <c r="P125" i="3"/>
  <c r="Q124" i="3"/>
  <c r="P124" i="3"/>
  <c r="Q123" i="3"/>
  <c r="P123" i="3"/>
  <c r="Q122" i="3"/>
  <c r="P122" i="3"/>
  <c r="Q121" i="3"/>
  <c r="P121" i="3"/>
  <c r="Q120" i="3"/>
  <c r="P120" i="3"/>
  <c r="Q119" i="3"/>
  <c r="P119" i="3"/>
  <c r="Q118" i="3"/>
  <c r="P118" i="3"/>
  <c r="P117" i="3"/>
  <c r="P116" i="3"/>
  <c r="Q115" i="3"/>
  <c r="P115" i="3"/>
  <c r="Q114" i="3"/>
  <c r="P114" i="3"/>
  <c r="Q113" i="3"/>
  <c r="P113" i="3"/>
  <c r="Q112" i="3"/>
  <c r="P112" i="3"/>
  <c r="Q110" i="3"/>
  <c r="P110" i="3"/>
  <c r="Q109" i="3"/>
  <c r="P109" i="3"/>
  <c r="Q108" i="3"/>
  <c r="P108" i="3"/>
  <c r="Q107" i="3"/>
  <c r="P107" i="3"/>
  <c r="Q106" i="3"/>
  <c r="P106" i="3"/>
  <c r="Q105" i="3"/>
  <c r="P105" i="3"/>
  <c r="Q104" i="3"/>
  <c r="P104" i="3"/>
  <c r="Q102" i="3"/>
  <c r="P102" i="3"/>
  <c r="Q101" i="3"/>
  <c r="P101" i="3"/>
  <c r="AO98" i="3"/>
  <c r="AK98" i="3"/>
  <c r="AG98" i="3"/>
  <c r="AC98" i="3"/>
  <c r="Y98" i="3"/>
  <c r="Q98" i="3"/>
  <c r="P98" i="3"/>
  <c r="AO97" i="3"/>
  <c r="AK97" i="3"/>
  <c r="AG97" i="3"/>
  <c r="AC97" i="3"/>
  <c r="Y97" i="3"/>
  <c r="Q97" i="3"/>
  <c r="P97" i="3"/>
  <c r="AO96" i="3"/>
  <c r="AK96" i="3"/>
  <c r="AG96" i="3"/>
  <c r="AC96" i="3"/>
  <c r="Y96" i="3"/>
  <c r="Q96" i="3"/>
  <c r="P96" i="3"/>
  <c r="Q95" i="3"/>
  <c r="P95" i="3"/>
  <c r="P94" i="3"/>
  <c r="Q92" i="3"/>
  <c r="P92" i="3"/>
  <c r="Q91" i="3"/>
  <c r="P91" i="3"/>
  <c r="U90" i="3"/>
  <c r="Q90" i="3"/>
  <c r="P90" i="3"/>
  <c r="Q89" i="3"/>
  <c r="P89" i="3"/>
  <c r="U88" i="3"/>
  <c r="Q88" i="3"/>
  <c r="P88" i="3"/>
  <c r="Q87" i="3"/>
  <c r="P87" i="3"/>
  <c r="Q86" i="3"/>
  <c r="P86" i="3"/>
  <c r="AS84" i="3"/>
  <c r="AO84" i="3"/>
  <c r="AK84" i="3"/>
  <c r="AG84" i="3"/>
  <c r="AC84" i="3"/>
  <c r="Y84" i="3"/>
  <c r="U84" i="3"/>
  <c r="Q84" i="3"/>
  <c r="P84" i="3"/>
  <c r="AS83" i="3"/>
  <c r="AO83" i="3"/>
  <c r="AK83" i="3"/>
  <c r="AG83" i="3"/>
  <c r="AC83" i="3"/>
  <c r="Y83" i="3"/>
  <c r="Q83" i="3"/>
  <c r="P83" i="3"/>
  <c r="AS82" i="3"/>
  <c r="AO82" i="3"/>
  <c r="AK82" i="3"/>
  <c r="AG82" i="3"/>
  <c r="AC82" i="3"/>
  <c r="Y82" i="3"/>
  <c r="Q82" i="3"/>
  <c r="P82" i="3"/>
  <c r="AS81" i="3"/>
  <c r="AO81" i="3"/>
  <c r="AK81" i="3"/>
  <c r="AG81" i="3"/>
  <c r="AC81" i="3"/>
  <c r="Y81" i="3"/>
  <c r="Q81" i="3"/>
  <c r="P81" i="3"/>
  <c r="AS80" i="3"/>
  <c r="AO80" i="3"/>
  <c r="AK80" i="3"/>
  <c r="AG80" i="3"/>
  <c r="AC80" i="3"/>
  <c r="Y80" i="3"/>
  <c r="Q80" i="3"/>
  <c r="P80" i="3"/>
  <c r="AS79" i="3"/>
  <c r="AO79" i="3"/>
  <c r="AK79" i="3"/>
  <c r="AG79" i="3"/>
  <c r="AC79" i="3"/>
  <c r="Y79" i="3"/>
  <c r="Q79" i="3"/>
  <c r="P79" i="3"/>
  <c r="Q78" i="3"/>
  <c r="P78" i="3"/>
  <c r="Q76" i="3"/>
  <c r="P76" i="3"/>
  <c r="U75" i="3"/>
  <c r="U83" i="3" s="1"/>
  <c r="Q75" i="3"/>
  <c r="P75" i="3"/>
  <c r="Q74" i="3"/>
  <c r="P74" i="3"/>
  <c r="U73" i="3"/>
  <c r="Q73" i="3"/>
  <c r="P73" i="3"/>
  <c r="Q72" i="3"/>
  <c r="P72" i="3"/>
  <c r="U71" i="3"/>
  <c r="Q71" i="3"/>
  <c r="P71" i="3"/>
  <c r="Y69" i="3"/>
  <c r="U69" i="3"/>
  <c r="Q69" i="3"/>
  <c r="P69" i="3"/>
  <c r="AK68" i="3"/>
  <c r="AC68" i="3"/>
  <c r="Y68" i="3"/>
  <c r="U68" i="3"/>
  <c r="Q68" i="3"/>
  <c r="P68" i="3"/>
  <c r="Q67" i="3"/>
  <c r="P67" i="3"/>
  <c r="AO66" i="3"/>
  <c r="AG66" i="3"/>
  <c r="Y66" i="3"/>
  <c r="U66" i="3"/>
  <c r="Q66" i="3"/>
  <c r="P66" i="3"/>
  <c r="AS64" i="3"/>
  <c r="AO64" i="3"/>
  <c r="AK64" i="3"/>
  <c r="AG64" i="3"/>
  <c r="AC64" i="3"/>
  <c r="Q64" i="3"/>
  <c r="P64" i="3"/>
  <c r="AS63" i="3"/>
  <c r="AO63" i="3"/>
  <c r="AK63" i="3"/>
  <c r="AG63" i="3"/>
  <c r="AC63" i="3"/>
  <c r="Q63" i="3"/>
  <c r="P63" i="3"/>
  <c r="AS62" i="3"/>
  <c r="AO62" i="3"/>
  <c r="AK62" i="3"/>
  <c r="AG62" i="3"/>
  <c r="AC62" i="3"/>
  <c r="Q62" i="3"/>
  <c r="P62" i="3"/>
  <c r="AS61" i="3"/>
  <c r="AS69" i="3" s="1"/>
  <c r="AO61" i="3"/>
  <c r="AO69" i="3" s="1"/>
  <c r="AK61" i="3"/>
  <c r="AK69" i="3" s="1"/>
  <c r="AG61" i="3"/>
  <c r="AG69" i="3" s="1"/>
  <c r="AC61" i="3"/>
  <c r="AC66" i="3" s="1"/>
  <c r="Q61" i="3"/>
  <c r="P61" i="3"/>
  <c r="AS60" i="3"/>
  <c r="AO60" i="3"/>
  <c r="AK60" i="3"/>
  <c r="AG60" i="3"/>
  <c r="AC60" i="3"/>
  <c r="Q60" i="3"/>
  <c r="P60" i="3"/>
  <c r="AS59" i="3"/>
  <c r="AO59" i="3"/>
  <c r="AK59" i="3"/>
  <c r="AG59" i="3"/>
  <c r="AC59" i="3"/>
  <c r="Q59" i="3"/>
  <c r="P59" i="3"/>
  <c r="Q58" i="3"/>
  <c r="P58" i="3"/>
  <c r="Q56" i="3"/>
  <c r="P56" i="3"/>
  <c r="Q55" i="3"/>
  <c r="P55" i="3"/>
  <c r="Q54" i="3"/>
  <c r="P54" i="3"/>
  <c r="Q53" i="3"/>
  <c r="P53" i="3"/>
  <c r="Q52" i="3"/>
  <c r="P52" i="3"/>
  <c r="Q51" i="3"/>
  <c r="P51" i="3"/>
  <c r="Q49" i="3"/>
  <c r="P49" i="3"/>
  <c r="Q48" i="3"/>
  <c r="P48" i="3"/>
  <c r="Q47" i="3"/>
  <c r="P47" i="3"/>
  <c r="Q46" i="3"/>
  <c r="P46" i="3"/>
  <c r="Q45" i="3"/>
  <c r="P45" i="3"/>
  <c r="Q43" i="3"/>
  <c r="P43" i="3"/>
  <c r="Q42" i="3"/>
  <c r="P42" i="3"/>
  <c r="Q41" i="3"/>
  <c r="P41" i="3"/>
  <c r="Q39" i="3"/>
  <c r="P39" i="3"/>
  <c r="Q38" i="3"/>
  <c r="P38" i="3"/>
  <c r="Q37" i="3"/>
  <c r="P37" i="3"/>
  <c r="Q36" i="3"/>
  <c r="P36" i="3"/>
  <c r="Q35" i="3"/>
  <c r="P35" i="3"/>
  <c r="Q33" i="3"/>
  <c r="P33" i="3"/>
  <c r="Q32" i="3"/>
  <c r="P32" i="3"/>
  <c r="Q30" i="3"/>
  <c r="P30" i="3"/>
  <c r="Q29" i="3"/>
  <c r="P29" i="3"/>
  <c r="Q27" i="3"/>
  <c r="P27" i="3"/>
  <c r="Q26" i="3"/>
  <c r="P26" i="3"/>
  <c r="Q25" i="3"/>
  <c r="P25" i="3"/>
  <c r="Q24" i="3"/>
  <c r="P24" i="3"/>
  <c r="Q23" i="3"/>
  <c r="P23" i="3"/>
  <c r="Q22" i="3"/>
  <c r="P22" i="3"/>
  <c r="Q20" i="3"/>
  <c r="P20" i="3"/>
  <c r="Q19" i="3"/>
  <c r="P19" i="3"/>
  <c r="Q18" i="3"/>
  <c r="P18" i="3"/>
  <c r="Q17" i="3"/>
  <c r="P17" i="3"/>
  <c r="Q15" i="3"/>
  <c r="P15" i="3"/>
  <c r="Q14" i="3"/>
  <c r="P14" i="3"/>
  <c r="Q13" i="3"/>
  <c r="P13" i="3"/>
  <c r="Q12" i="3"/>
  <c r="P12" i="3"/>
  <c r="Q11" i="3"/>
  <c r="P11" i="3"/>
  <c r="Q10" i="3"/>
  <c r="P10" i="3"/>
  <c r="Q9" i="3"/>
  <c r="P9" i="3"/>
  <c r="Q8" i="3"/>
  <c r="P8" i="3"/>
  <c r="Q6" i="3"/>
  <c r="P6" i="3"/>
  <c r="Q5" i="3"/>
  <c r="P5" i="3"/>
  <c r="AK66" i="3" l="1"/>
  <c r="AS66" i="3"/>
  <c r="AG68" i="3"/>
  <c r="AC69" i="3"/>
  <c r="U79" i="3"/>
  <c r="U80" i="3"/>
  <c r="AO68" i="3"/>
  <c r="U81" i="3"/>
  <c r="AS68" i="3"/>
  <c r="U82" i="3"/>
  <c r="M5" i="24" l="1"/>
  <c r="M6" i="24"/>
  <c r="M15" i="24"/>
  <c r="M14" i="24"/>
  <c r="M13" i="24"/>
  <c r="M12" i="24"/>
  <c r="M11" i="24"/>
  <c r="M10" i="24"/>
  <c r="M9" i="24"/>
  <c r="M8" i="24"/>
  <c r="M7" i="24"/>
  <c r="M4" i="24"/>
  <c r="C1" i="24" l="1"/>
  <c r="N11" i="16" l="1"/>
  <c r="N10" i="16"/>
  <c r="N9" i="16"/>
  <c r="M10" i="21" l="1"/>
  <c r="M11" i="21"/>
  <c r="M3" i="21"/>
  <c r="N15" i="16"/>
  <c r="N14" i="16"/>
  <c r="N13" i="16"/>
  <c r="N12" i="16"/>
  <c r="N8" i="16"/>
  <c r="N7" i="16"/>
  <c r="N6" i="16"/>
  <c r="N5" i="16"/>
  <c r="H8" i="16"/>
  <c r="H7" i="16"/>
  <c r="H6" i="16"/>
  <c r="H5" i="16"/>
  <c r="N4" i="16" l="1"/>
  <c r="C1" i="16" l="1"/>
  <c r="M98" i="21" l="1"/>
  <c r="M97" i="21"/>
  <c r="M96" i="21"/>
  <c r="M95" i="21"/>
  <c r="M93" i="21"/>
  <c r="M92" i="21"/>
  <c r="M90" i="21"/>
  <c r="M89" i="21"/>
  <c r="M88" i="21"/>
  <c r="M87" i="21"/>
  <c r="M86" i="21"/>
  <c r="M85" i="21"/>
  <c r="M84" i="21"/>
  <c r="M83" i="21"/>
  <c r="M82" i="21"/>
  <c r="M81" i="21"/>
  <c r="M80" i="21"/>
  <c r="M77" i="21"/>
  <c r="M76" i="21"/>
  <c r="M75" i="21"/>
  <c r="M74" i="21"/>
  <c r="M73" i="21"/>
  <c r="M72" i="21"/>
  <c r="M71" i="21"/>
  <c r="M70" i="21"/>
  <c r="M69" i="21"/>
  <c r="M68" i="21"/>
  <c r="M67" i="21"/>
  <c r="M66" i="21"/>
  <c r="M65" i="21"/>
  <c r="M64" i="21"/>
  <c r="M63" i="21"/>
  <c r="M62" i="21"/>
  <c r="M61" i="21"/>
  <c r="M60" i="21"/>
  <c r="M59" i="21"/>
  <c r="M58" i="21"/>
  <c r="M57" i="21"/>
  <c r="M56" i="21"/>
  <c r="M55" i="21"/>
  <c r="M30" i="21"/>
  <c r="M29" i="21"/>
  <c r="M28" i="21"/>
  <c r="M27" i="21"/>
  <c r="M26" i="21"/>
  <c r="M25" i="21"/>
  <c r="M22" i="21"/>
  <c r="M21" i="21"/>
  <c r="M20" i="21"/>
  <c r="M19" i="21"/>
  <c r="M17" i="21"/>
  <c r="M16" i="21"/>
  <c r="M14" i="21"/>
  <c r="M13" i="21"/>
  <c r="M8" i="21"/>
  <c r="M7" i="21"/>
  <c r="M5" i="21"/>
  <c r="M15" i="17"/>
  <c r="C1" i="17"/>
  <c r="V62" i="8" l="1"/>
  <c r="T62" i="8"/>
  <c r="R62" i="8"/>
  <c r="P62" i="8"/>
  <c r="N62" i="8"/>
  <c r="V61" i="8"/>
  <c r="T61" i="8"/>
  <c r="R61" i="8"/>
  <c r="P61" i="8"/>
  <c r="N61" i="8"/>
  <c r="V60" i="8"/>
  <c r="T60" i="8"/>
  <c r="R60" i="8"/>
  <c r="P60" i="8"/>
  <c r="N60" i="8"/>
  <c r="V59" i="8"/>
  <c r="T59" i="8"/>
  <c r="R59" i="8"/>
  <c r="P59" i="8"/>
  <c r="N59" i="8"/>
  <c r="L62" i="8"/>
  <c r="L61" i="8"/>
  <c r="L60" i="8"/>
  <c r="L59" i="8"/>
  <c r="I62" i="8"/>
  <c r="I61" i="8"/>
  <c r="I60" i="8"/>
  <c r="I59" i="8"/>
  <c r="M121" i="21" l="1"/>
  <c r="M120" i="21"/>
  <c r="M119" i="21"/>
  <c r="M118" i="21"/>
  <c r="M117" i="21"/>
  <c r="M116" i="21"/>
  <c r="M115" i="21"/>
  <c r="M114" i="21"/>
  <c r="M113" i="21"/>
  <c r="M112" i="21"/>
  <c r="M111" i="21"/>
  <c r="M110" i="21"/>
  <c r="M109" i="21"/>
  <c r="M108" i="21"/>
  <c r="M107" i="21"/>
  <c r="M106" i="21"/>
  <c r="M105" i="21"/>
  <c r="M104" i="21"/>
  <c r="M103" i="21"/>
  <c r="M102" i="21"/>
  <c r="M101" i="21"/>
  <c r="M100" i="21"/>
  <c r="M99" i="21"/>
  <c r="M94" i="21"/>
  <c r="M91" i="21"/>
  <c r="M79" i="21"/>
  <c r="M78" i="21"/>
  <c r="M54" i="21"/>
  <c r="M53" i="21"/>
  <c r="M51" i="21"/>
  <c r="M49" i="21"/>
  <c r="M47" i="21"/>
  <c r="M43" i="21"/>
  <c r="M38" i="21"/>
  <c r="M36" i="21"/>
  <c r="M34" i="21"/>
  <c r="M33" i="21"/>
  <c r="M32" i="21"/>
  <c r="M31" i="21"/>
  <c r="M24" i="21"/>
  <c r="M23" i="21"/>
  <c r="M18" i="21"/>
  <c r="M15" i="21"/>
  <c r="M12" i="21"/>
  <c r="M9" i="21"/>
  <c r="M6" i="21"/>
  <c r="M4" i="21"/>
  <c r="C1" i="21"/>
  <c r="M14" i="17"/>
  <c r="G14" i="17"/>
  <c r="M13" i="17"/>
  <c r="G13" i="17"/>
  <c r="M12" i="17"/>
  <c r="G12" i="17"/>
  <c r="M11" i="17"/>
  <c r="G11" i="17"/>
  <c r="M10" i="17"/>
  <c r="G10" i="17"/>
  <c r="M9" i="17"/>
  <c r="G9" i="17"/>
  <c r="M8" i="17"/>
  <c r="G8" i="17"/>
  <c r="M7" i="17"/>
  <c r="G7" i="17"/>
  <c r="M6" i="17"/>
  <c r="G6" i="17"/>
  <c r="M5" i="17"/>
  <c r="G5" i="17"/>
  <c r="M4" i="17"/>
  <c r="T111" i="8"/>
  <c r="R111" i="8"/>
  <c r="P111" i="8"/>
  <c r="N111" i="8"/>
  <c r="L111" i="8"/>
  <c r="I111" i="8"/>
  <c r="T110" i="8"/>
  <c r="R110" i="8"/>
  <c r="P110" i="8"/>
  <c r="N110" i="8"/>
  <c r="L110" i="8"/>
  <c r="I110" i="8"/>
  <c r="T109" i="8"/>
  <c r="R109" i="8"/>
  <c r="P109" i="8"/>
  <c r="N109" i="8"/>
  <c r="L109" i="8"/>
  <c r="I109" i="8"/>
  <c r="T108" i="8"/>
  <c r="R108" i="8"/>
  <c r="P108" i="8"/>
  <c r="N108" i="8"/>
  <c r="L108" i="8"/>
  <c r="I108" i="8"/>
  <c r="T107" i="8"/>
  <c r="R107" i="8"/>
  <c r="P107" i="8"/>
  <c r="N107" i="8"/>
  <c r="L107" i="8"/>
  <c r="I107" i="8"/>
  <c r="T106" i="8"/>
  <c r="R106" i="8"/>
  <c r="P106" i="8"/>
  <c r="N106" i="8"/>
  <c r="L106" i="8"/>
  <c r="I106" i="8"/>
  <c r="T105" i="8"/>
  <c r="R105" i="8"/>
  <c r="P105" i="8"/>
  <c r="N105" i="8"/>
  <c r="L105" i="8"/>
  <c r="I105" i="8"/>
  <c r="T104" i="8"/>
  <c r="R104" i="8"/>
  <c r="P104" i="8"/>
  <c r="N104" i="8"/>
  <c r="L104" i="8"/>
  <c r="I104" i="8"/>
  <c r="T103" i="8"/>
  <c r="R103" i="8"/>
  <c r="P103" i="8"/>
  <c r="N103" i="8"/>
  <c r="L103" i="8"/>
  <c r="I103" i="8"/>
  <c r="T102" i="8"/>
  <c r="R102" i="8"/>
  <c r="P102" i="8"/>
  <c r="N102" i="8"/>
  <c r="L102" i="8"/>
  <c r="I102" i="8"/>
  <c r="T101" i="8"/>
  <c r="R101" i="8"/>
  <c r="P101" i="8"/>
  <c r="N101" i="8"/>
  <c r="L101" i="8"/>
  <c r="I101" i="8"/>
  <c r="T100" i="8"/>
  <c r="R100" i="8"/>
  <c r="P100" i="8"/>
  <c r="N100" i="8"/>
  <c r="L100" i="8"/>
  <c r="I100" i="8"/>
  <c r="T99" i="8"/>
  <c r="R99" i="8"/>
  <c r="P99" i="8"/>
  <c r="N99" i="8"/>
  <c r="L99" i="8"/>
  <c r="I99" i="8"/>
  <c r="T94" i="8"/>
  <c r="T95" i="8" s="1"/>
  <c r="T96" i="8" s="1"/>
  <c r="T97" i="8" s="1"/>
  <c r="R94" i="8"/>
  <c r="R95" i="8" s="1"/>
  <c r="R96" i="8" s="1"/>
  <c r="R97" i="8" s="1"/>
  <c r="P94" i="8"/>
  <c r="P95" i="8" s="1"/>
  <c r="P96" i="8" s="1"/>
  <c r="P97" i="8" s="1"/>
  <c r="N94" i="8"/>
  <c r="N95" i="8" s="1"/>
  <c r="N96" i="8" s="1"/>
  <c r="N97" i="8" s="1"/>
  <c r="L94" i="8"/>
  <c r="L95" i="8" s="1"/>
  <c r="L96" i="8" s="1"/>
  <c r="L97" i="8" s="1"/>
  <c r="I94" i="8"/>
  <c r="I95" i="8" s="1"/>
  <c r="I96" i="8" s="1"/>
  <c r="I97" i="8" s="1"/>
  <c r="V89" i="8"/>
  <c r="T89" i="8"/>
  <c r="R89" i="8"/>
  <c r="P89" i="8"/>
  <c r="N89" i="8"/>
  <c r="L89" i="8"/>
  <c r="I89" i="8"/>
  <c r="V88" i="8"/>
  <c r="T88" i="8"/>
  <c r="R88" i="8"/>
  <c r="P88" i="8"/>
  <c r="N88" i="8"/>
  <c r="L88" i="8"/>
  <c r="I88" i="8"/>
  <c r="V86" i="8"/>
  <c r="V87" i="8" s="1"/>
  <c r="T86" i="8"/>
  <c r="T87" i="8" s="1"/>
  <c r="R86" i="8"/>
  <c r="R87" i="8" s="1"/>
  <c r="P86" i="8"/>
  <c r="P87" i="8" s="1"/>
  <c r="N86" i="8"/>
  <c r="N87" i="8" s="1"/>
  <c r="L86" i="8"/>
  <c r="L87" i="8" s="1"/>
  <c r="I86" i="8"/>
  <c r="I87" i="8" s="1"/>
  <c r="V67" i="8"/>
  <c r="U67" i="8"/>
  <c r="T67" i="8"/>
  <c r="S67" i="8"/>
  <c r="R67" i="8"/>
  <c r="Q67" i="8"/>
  <c r="P67" i="8"/>
  <c r="O67" i="8"/>
  <c r="N67" i="8"/>
  <c r="M67" i="8"/>
  <c r="L67" i="8"/>
  <c r="K67" i="8"/>
  <c r="I67" i="8"/>
  <c r="H67" i="8"/>
  <c r="V65" i="8"/>
  <c r="T65" i="8"/>
  <c r="R65" i="8"/>
  <c r="P65" i="8"/>
  <c r="N65" i="8"/>
  <c r="L65" i="8"/>
  <c r="I65" i="8"/>
  <c r="V64" i="8"/>
  <c r="T64" i="8"/>
  <c r="R64" i="8"/>
  <c r="P64" i="8"/>
  <c r="N64" i="8"/>
  <c r="L64" i="8"/>
  <c r="I64" i="8"/>
  <c r="V63" i="8"/>
  <c r="T63" i="8"/>
  <c r="R63" i="8"/>
  <c r="P63" i="8"/>
  <c r="N63" i="8"/>
  <c r="L63" i="8"/>
  <c r="I63" i="8"/>
  <c r="V58" i="8"/>
  <c r="T58" i="8"/>
  <c r="R58" i="8"/>
  <c r="P58" i="8"/>
  <c r="N58" i="8"/>
  <c r="L58" i="8"/>
  <c r="I58" i="8"/>
  <c r="V57" i="8"/>
  <c r="T57" i="8"/>
  <c r="R57" i="8"/>
  <c r="P57" i="8"/>
  <c r="N57" i="8"/>
  <c r="L57" i="8"/>
  <c r="I57" i="8"/>
  <c r="V55" i="8"/>
  <c r="T55" i="8"/>
  <c r="R55" i="8"/>
  <c r="P55" i="8"/>
  <c r="N55" i="8"/>
  <c r="L55" i="8"/>
  <c r="I55" i="8"/>
  <c r="V43" i="8"/>
  <c r="T43" i="8"/>
  <c r="R43" i="8"/>
  <c r="P43" i="8"/>
  <c r="N43" i="8"/>
  <c r="L43" i="8"/>
  <c r="I43" i="8"/>
  <c r="V42" i="8"/>
  <c r="T42" i="8"/>
  <c r="R42" i="8"/>
  <c r="P42" i="8"/>
  <c r="N42" i="8"/>
  <c r="L42" i="8"/>
  <c r="I42" i="8"/>
  <c r="V40" i="8"/>
  <c r="T40" i="8"/>
  <c r="R40" i="8"/>
  <c r="P40" i="8"/>
  <c r="N40" i="8"/>
  <c r="L40" i="8"/>
  <c r="I40" i="8"/>
  <c r="V39" i="8"/>
  <c r="T39" i="8"/>
  <c r="R39" i="8"/>
  <c r="P39" i="8"/>
  <c r="N39" i="8"/>
  <c r="L39" i="8"/>
  <c r="I39" i="8"/>
  <c r="V28" i="8"/>
  <c r="T28" i="8"/>
  <c r="R28" i="8"/>
  <c r="P28" i="8"/>
  <c r="N28" i="8"/>
  <c r="L28" i="8"/>
  <c r="I28" i="8"/>
  <c r="V27" i="8"/>
  <c r="T27" i="8"/>
  <c r="R27" i="8"/>
  <c r="P27" i="8"/>
  <c r="N27" i="8"/>
  <c r="L27" i="8"/>
  <c r="I27" i="8"/>
  <c r="V19" i="8"/>
  <c r="T19" i="8"/>
  <c r="R19" i="8"/>
  <c r="P19" i="8"/>
  <c r="P18" i="8" s="1"/>
  <c r="P17" i="8" s="1"/>
  <c r="P16" i="8" s="1"/>
  <c r="P15" i="8" s="1"/>
  <c r="P14" i="8" s="1"/>
  <c r="N19" i="8"/>
  <c r="L19" i="8"/>
  <c r="I19" i="8"/>
  <c r="V18" i="8"/>
  <c r="T18" i="8"/>
  <c r="R18" i="8"/>
  <c r="N18" i="8"/>
  <c r="L18" i="8"/>
  <c r="I18" i="8"/>
  <c r="V17" i="8"/>
  <c r="T17" i="8"/>
  <c r="R17" i="8"/>
  <c r="N17" i="8"/>
  <c r="L17" i="8"/>
  <c r="I17" i="8"/>
  <c r="V16" i="8"/>
  <c r="T16" i="8"/>
  <c r="R16" i="8"/>
  <c r="N16" i="8"/>
  <c r="L16" i="8"/>
  <c r="I16" i="8"/>
  <c r="V15" i="8"/>
  <c r="T15" i="8"/>
  <c r="R15" i="8"/>
  <c r="N15" i="8"/>
  <c r="L15" i="8"/>
  <c r="I15" i="8"/>
  <c r="V14" i="8"/>
  <c r="T14" i="8"/>
  <c r="R14" i="8"/>
  <c r="N14" i="8"/>
  <c r="L14" i="8"/>
  <c r="I14" i="8"/>
  <c r="V12" i="8"/>
  <c r="T12" i="8"/>
  <c r="R12" i="8"/>
  <c r="P12" i="8"/>
  <c r="O12" i="8"/>
  <c r="N12" i="8"/>
  <c r="L12" i="8"/>
  <c r="I12" i="8"/>
  <c r="V11" i="8"/>
  <c r="T11" i="8"/>
  <c r="R11" i="8"/>
  <c r="N11" i="8"/>
  <c r="L11" i="8"/>
  <c r="I11" i="8"/>
  <c r="V10" i="8"/>
  <c r="T10" i="8"/>
  <c r="R10" i="8"/>
  <c r="P10" i="8"/>
  <c r="N10" i="8"/>
  <c r="L10" i="8"/>
  <c r="I10" i="8"/>
  <c r="H8" i="8"/>
  <c r="I129" i="8" s="1"/>
  <c r="F523" i="19"/>
  <c r="F492" i="19"/>
  <c r="F491" i="19"/>
  <c r="F490" i="19"/>
  <c r="F489" i="19"/>
  <c r="F488" i="19"/>
  <c r="F487" i="19"/>
  <c r="F486" i="19"/>
  <c r="F485" i="19"/>
  <c r="F484" i="19"/>
  <c r="F483" i="19"/>
  <c r="F482" i="19"/>
  <c r="F481" i="19"/>
  <c r="I226" i="19"/>
  <c r="H226" i="19"/>
  <c r="G226" i="19"/>
  <c r="F226" i="19"/>
  <c r="E226" i="19"/>
  <c r="D226" i="19"/>
  <c r="I225" i="19"/>
  <c r="H225" i="19"/>
  <c r="G225" i="19"/>
  <c r="F225" i="19"/>
  <c r="E225" i="19"/>
  <c r="D225" i="19"/>
  <c r="I224" i="19"/>
  <c r="H224" i="19"/>
  <c r="G224" i="19"/>
  <c r="F224" i="19"/>
  <c r="E224" i="19"/>
  <c r="D224" i="19"/>
  <c r="I223" i="19"/>
  <c r="H223" i="19"/>
  <c r="G223" i="19"/>
  <c r="F223" i="19"/>
  <c r="E223" i="19"/>
  <c r="D223" i="19"/>
  <c r="I222" i="19"/>
  <c r="H222" i="19"/>
  <c r="G222" i="19"/>
  <c r="F222" i="19"/>
  <c r="E222" i="19"/>
  <c r="D222" i="19"/>
  <c r="I221" i="19"/>
  <c r="H221" i="19"/>
  <c r="G221" i="19"/>
  <c r="F221" i="19"/>
  <c r="E221" i="19"/>
  <c r="D221" i="19"/>
  <c r="I220" i="19"/>
  <c r="H220" i="19"/>
  <c r="G220" i="19"/>
  <c r="F220" i="19"/>
  <c r="E220" i="19"/>
  <c r="D220" i="19"/>
  <c r="I219" i="19"/>
  <c r="H219" i="19"/>
  <c r="G219" i="19"/>
  <c r="D219" i="19"/>
  <c r="E219" i="19" s="1"/>
  <c r="F219" i="19" s="1"/>
  <c r="I218" i="19"/>
  <c r="H218" i="19"/>
  <c r="G218" i="19"/>
  <c r="D218" i="19"/>
  <c r="E218" i="19" s="1"/>
  <c r="F218" i="19" s="1"/>
  <c r="I217" i="19"/>
  <c r="H217" i="19"/>
  <c r="G217" i="19"/>
  <c r="D217" i="19"/>
  <c r="E217" i="19" s="1"/>
  <c r="F217" i="19" s="1"/>
  <c r="I216" i="19"/>
  <c r="H216" i="19"/>
  <c r="G216" i="19"/>
  <c r="D216" i="19"/>
  <c r="E216" i="19" s="1"/>
  <c r="F216" i="19" s="1"/>
  <c r="I215" i="19"/>
  <c r="H215" i="19"/>
  <c r="G215" i="19"/>
  <c r="D215" i="19"/>
  <c r="E215" i="19" s="1"/>
  <c r="F215" i="19" s="1"/>
  <c r="I214" i="19"/>
  <c r="H214" i="19"/>
  <c r="G214" i="19"/>
  <c r="D214" i="19"/>
  <c r="E214" i="19" s="1"/>
  <c r="F214" i="19" s="1"/>
  <c r="I213" i="19"/>
  <c r="H213" i="19"/>
  <c r="G213" i="19"/>
  <c r="D213" i="19"/>
  <c r="E213" i="19" s="1"/>
  <c r="F213" i="19" s="1"/>
  <c r="I212" i="19"/>
  <c r="H212" i="19"/>
  <c r="G212" i="19"/>
  <c r="D212" i="19"/>
  <c r="E212" i="19" s="1"/>
  <c r="F212" i="19" s="1"/>
  <c r="I211" i="19"/>
  <c r="H211" i="19"/>
  <c r="G211" i="19"/>
  <c r="D211" i="19"/>
  <c r="E211" i="19" s="1"/>
  <c r="F211" i="19" s="1"/>
  <c r="I210" i="19"/>
  <c r="H210" i="19"/>
  <c r="G210" i="19"/>
  <c r="D210" i="19"/>
  <c r="E210" i="19" s="1"/>
  <c r="F210" i="19" s="1"/>
  <c r="I209" i="19"/>
  <c r="H209" i="19"/>
  <c r="G209" i="19"/>
  <c r="D209" i="19"/>
  <c r="E209" i="19" s="1"/>
  <c r="F209" i="19" s="1"/>
  <c r="I208" i="19"/>
  <c r="H208" i="19"/>
  <c r="G208" i="19"/>
  <c r="D208" i="19"/>
  <c r="E208" i="19" s="1"/>
  <c r="F208" i="19" s="1"/>
  <c r="I207" i="19"/>
  <c r="D207" i="19"/>
  <c r="E207" i="19" s="1"/>
  <c r="F207" i="19" s="1"/>
  <c r="G207" i="19" s="1"/>
  <c r="H207" i="19" s="1"/>
  <c r="I206" i="19"/>
  <c r="D206" i="19"/>
  <c r="E206" i="19" s="1"/>
  <c r="F206" i="19" s="1"/>
  <c r="G206" i="19" s="1"/>
  <c r="H206" i="19" s="1"/>
  <c r="I205" i="19"/>
  <c r="D205" i="19"/>
  <c r="E205" i="19" s="1"/>
  <c r="F205" i="19" s="1"/>
  <c r="G205" i="19" s="1"/>
  <c r="H205" i="19" s="1"/>
  <c r="I204" i="19"/>
  <c r="D204" i="19"/>
  <c r="E204" i="19" s="1"/>
  <c r="F204" i="19" s="1"/>
  <c r="G204" i="19" s="1"/>
  <c r="H204" i="19" s="1"/>
  <c r="I203" i="19"/>
  <c r="H203" i="19"/>
  <c r="G203" i="19"/>
  <c r="D203" i="19"/>
  <c r="E203" i="19" s="1"/>
  <c r="F203" i="19" s="1"/>
  <c r="I202" i="19"/>
  <c r="H202" i="19"/>
  <c r="G202" i="19"/>
  <c r="D202" i="19"/>
  <c r="E202" i="19" s="1"/>
  <c r="F202" i="19" s="1"/>
  <c r="I201" i="19"/>
  <c r="H201" i="19"/>
  <c r="G201" i="19"/>
  <c r="D201" i="19"/>
  <c r="E201" i="19" s="1"/>
  <c r="F201" i="19" s="1"/>
  <c r="I200" i="19"/>
  <c r="H200" i="19"/>
  <c r="G200" i="19"/>
  <c r="D200" i="19"/>
  <c r="E200" i="19" s="1"/>
  <c r="F200" i="19" s="1"/>
  <c r="I199" i="19"/>
  <c r="H199" i="19"/>
  <c r="G199" i="19"/>
  <c r="D199" i="19"/>
  <c r="E199" i="19" s="1"/>
  <c r="F199" i="19" s="1"/>
  <c r="I198" i="19"/>
  <c r="H198" i="19"/>
  <c r="G198" i="19"/>
  <c r="D198" i="19"/>
  <c r="E198" i="19" s="1"/>
  <c r="F198" i="19" s="1"/>
  <c r="I197" i="19"/>
  <c r="H197" i="19"/>
  <c r="G197" i="19"/>
  <c r="D197" i="19"/>
  <c r="E197" i="19" s="1"/>
  <c r="F197" i="19" s="1"/>
  <c r="I196" i="19"/>
  <c r="H196" i="19"/>
  <c r="G196" i="19"/>
  <c r="D196" i="19"/>
  <c r="E196" i="19" s="1"/>
  <c r="F196" i="19" s="1"/>
  <c r="I195" i="19"/>
  <c r="H195" i="19"/>
  <c r="G195" i="19"/>
  <c r="D195" i="19"/>
  <c r="E195" i="19" s="1"/>
  <c r="F195" i="19" s="1"/>
  <c r="I194" i="19"/>
  <c r="H194" i="19"/>
  <c r="G194" i="19"/>
  <c r="D194" i="19"/>
  <c r="E194" i="19" s="1"/>
  <c r="F194" i="19" s="1"/>
  <c r="I193" i="19"/>
  <c r="H193" i="19"/>
  <c r="G193" i="19"/>
  <c r="D193" i="19"/>
  <c r="E193" i="19" s="1"/>
  <c r="F193" i="19" s="1"/>
  <c r="I192" i="19"/>
  <c r="H192" i="19"/>
  <c r="G192" i="19"/>
  <c r="D192" i="19"/>
  <c r="E192" i="19" s="1"/>
  <c r="F192" i="19" s="1"/>
  <c r="I191" i="19"/>
  <c r="H191" i="19"/>
  <c r="G191" i="19"/>
  <c r="D191" i="19"/>
  <c r="E191" i="19" s="1"/>
  <c r="F191" i="19" s="1"/>
  <c r="I190" i="19"/>
  <c r="H190" i="19"/>
  <c r="G190" i="19"/>
  <c r="D190" i="19"/>
  <c r="E190" i="19" s="1"/>
  <c r="F190" i="19" s="1"/>
  <c r="I189" i="19"/>
  <c r="H189" i="19"/>
  <c r="G189" i="19"/>
  <c r="D189" i="19"/>
  <c r="E189" i="19" s="1"/>
  <c r="F189" i="19" s="1"/>
  <c r="I188" i="19"/>
  <c r="H188" i="19"/>
  <c r="G188" i="19"/>
  <c r="D188" i="19"/>
  <c r="E188" i="19" s="1"/>
  <c r="F188" i="19" s="1"/>
  <c r="I187" i="19"/>
  <c r="H187" i="19"/>
  <c r="G187" i="19"/>
  <c r="D187" i="19"/>
  <c r="E187" i="19" s="1"/>
  <c r="F187" i="19" s="1"/>
  <c r="I186" i="19"/>
  <c r="H186" i="19"/>
  <c r="G186" i="19"/>
  <c r="D186" i="19"/>
  <c r="E186" i="19" s="1"/>
  <c r="F186" i="19" s="1"/>
  <c r="I185" i="19"/>
  <c r="H185" i="19"/>
  <c r="G185" i="19"/>
  <c r="D185" i="19"/>
  <c r="E185" i="19" s="1"/>
  <c r="F185" i="19" s="1"/>
  <c r="I184" i="19"/>
  <c r="H184" i="19"/>
  <c r="G184" i="19"/>
  <c r="D184" i="19"/>
  <c r="E184" i="19" s="1"/>
  <c r="F184" i="19" s="1"/>
  <c r="I183" i="19"/>
  <c r="H183" i="19"/>
  <c r="G183" i="19"/>
  <c r="D183" i="19"/>
  <c r="E183" i="19" s="1"/>
  <c r="F183" i="19" s="1"/>
  <c r="I182" i="19"/>
  <c r="H182" i="19"/>
  <c r="G182" i="19"/>
  <c r="D182" i="19"/>
  <c r="E182" i="19" s="1"/>
  <c r="F182" i="19" s="1"/>
  <c r="I181" i="19"/>
  <c r="H181" i="19"/>
  <c r="G181" i="19"/>
  <c r="D181" i="19"/>
  <c r="E181" i="19" s="1"/>
  <c r="F181" i="19" s="1"/>
  <c r="I180" i="19"/>
  <c r="H180" i="19"/>
  <c r="G180" i="19"/>
  <c r="D180" i="19"/>
  <c r="E180" i="19" s="1"/>
  <c r="F180" i="19" s="1"/>
  <c r="I179" i="19"/>
  <c r="H179" i="19"/>
  <c r="G179" i="19"/>
  <c r="D179" i="19"/>
  <c r="E179" i="19" s="1"/>
  <c r="F179" i="19" s="1"/>
  <c r="I178" i="19"/>
  <c r="H178" i="19"/>
  <c r="G178" i="19"/>
  <c r="D178" i="19"/>
  <c r="E178" i="19" s="1"/>
  <c r="F178" i="19" s="1"/>
  <c r="I177" i="19"/>
  <c r="H177" i="19"/>
  <c r="G177" i="19"/>
  <c r="D177" i="19"/>
  <c r="E177" i="19" s="1"/>
  <c r="F177" i="19" s="1"/>
  <c r="I176" i="19"/>
  <c r="H176" i="19"/>
  <c r="G176" i="19"/>
  <c r="D176" i="19"/>
  <c r="E176" i="19" s="1"/>
  <c r="F176" i="19" s="1"/>
  <c r="I175" i="19"/>
  <c r="H175" i="19"/>
  <c r="G175" i="19"/>
  <c r="D175" i="19"/>
  <c r="E175" i="19" s="1"/>
  <c r="F175" i="19" s="1"/>
  <c r="I174" i="19"/>
  <c r="H174" i="19"/>
  <c r="G174" i="19"/>
  <c r="D174" i="19"/>
  <c r="E174" i="19" s="1"/>
  <c r="F174" i="19" s="1"/>
  <c r="I173" i="19"/>
  <c r="H173" i="19"/>
  <c r="G173" i="19"/>
  <c r="D173" i="19"/>
  <c r="E173" i="19" s="1"/>
  <c r="F173" i="19" s="1"/>
  <c r="I172" i="19"/>
  <c r="H172" i="19"/>
  <c r="G172" i="19"/>
  <c r="D172" i="19"/>
  <c r="E172" i="19" s="1"/>
  <c r="F172" i="19" s="1"/>
  <c r="I171" i="19"/>
  <c r="H171" i="19"/>
  <c r="G171" i="19"/>
  <c r="D171" i="19"/>
  <c r="E171" i="19" s="1"/>
  <c r="F171" i="19" s="1"/>
  <c r="I170" i="19"/>
  <c r="H170" i="19"/>
  <c r="G170" i="19"/>
  <c r="D170" i="19"/>
  <c r="E170" i="19" s="1"/>
  <c r="F170" i="19" s="1"/>
  <c r="I169" i="19"/>
  <c r="H169" i="19"/>
  <c r="G169" i="19"/>
  <c r="D169" i="19"/>
  <c r="E169" i="19" s="1"/>
  <c r="F169" i="19" s="1"/>
  <c r="I168" i="19"/>
  <c r="H168" i="19"/>
  <c r="G168" i="19"/>
  <c r="D168" i="19"/>
  <c r="E168" i="19" s="1"/>
  <c r="F168" i="19" s="1"/>
  <c r="I167" i="19"/>
  <c r="H167" i="19"/>
  <c r="G167" i="19"/>
  <c r="D167" i="19"/>
  <c r="E167" i="19" s="1"/>
  <c r="F167" i="19" s="1"/>
  <c r="I166" i="19"/>
  <c r="H166" i="19"/>
  <c r="G166" i="19"/>
  <c r="D166" i="19"/>
  <c r="E166" i="19" s="1"/>
  <c r="F166" i="19" s="1"/>
  <c r="I165" i="19"/>
  <c r="H165" i="19"/>
  <c r="G165" i="19"/>
  <c r="D165" i="19"/>
  <c r="E165" i="19" s="1"/>
  <c r="F165" i="19" s="1"/>
  <c r="I164" i="19"/>
  <c r="H164" i="19"/>
  <c r="G164" i="19"/>
  <c r="D164" i="19"/>
  <c r="E164" i="19" s="1"/>
  <c r="F164" i="19" s="1"/>
  <c r="I163" i="19"/>
  <c r="H163" i="19"/>
  <c r="G163" i="19"/>
  <c r="D163" i="19"/>
  <c r="E163" i="19" s="1"/>
  <c r="F163" i="19" s="1"/>
  <c r="I162" i="19"/>
  <c r="H162" i="19"/>
  <c r="G162" i="19"/>
  <c r="D162" i="19"/>
  <c r="E162" i="19" s="1"/>
  <c r="F162" i="19" s="1"/>
  <c r="I117" i="19"/>
  <c r="H117" i="19"/>
  <c r="G117" i="19"/>
  <c r="E117" i="19"/>
  <c r="D117" i="19"/>
  <c r="I116" i="19"/>
  <c r="H116" i="19"/>
  <c r="G116" i="19"/>
  <c r="E116" i="19"/>
  <c r="D116" i="19"/>
  <c r="I114" i="19"/>
  <c r="H114" i="19"/>
  <c r="G114" i="19"/>
  <c r="E114" i="19"/>
  <c r="D114" i="19"/>
  <c r="F114" i="19" s="1"/>
  <c r="I112" i="19"/>
  <c r="H112" i="19"/>
  <c r="G112" i="19"/>
  <c r="E112" i="19"/>
  <c r="D112" i="19"/>
  <c r="F112" i="19" s="1"/>
  <c r="I111" i="19"/>
  <c r="H111" i="19"/>
  <c r="G111" i="19"/>
  <c r="E111" i="19"/>
  <c r="D111" i="19"/>
  <c r="F111" i="19" s="1"/>
  <c r="I110" i="19"/>
  <c r="H110" i="19"/>
  <c r="G110" i="19"/>
  <c r="E110" i="19"/>
  <c r="D110" i="19"/>
  <c r="F110" i="19" s="1"/>
  <c r="I109" i="19"/>
  <c r="H109" i="19"/>
  <c r="G109" i="19"/>
  <c r="E109" i="19"/>
  <c r="D109" i="19"/>
  <c r="F109" i="19" s="1"/>
  <c r="I108" i="19"/>
  <c r="H108" i="19"/>
  <c r="G108" i="19"/>
  <c r="E108" i="19"/>
  <c r="D108" i="19"/>
  <c r="F108" i="19" s="1"/>
  <c r="I107" i="19"/>
  <c r="H107" i="19"/>
  <c r="G107" i="19"/>
  <c r="E107" i="19"/>
  <c r="D107" i="19"/>
  <c r="F107" i="19" s="1"/>
  <c r="I106" i="19"/>
  <c r="H106" i="19"/>
  <c r="G106" i="19"/>
  <c r="E106" i="19"/>
  <c r="D106" i="19"/>
  <c r="F106" i="19" s="1"/>
  <c r="I105" i="19"/>
  <c r="H105" i="19"/>
  <c r="G105" i="19"/>
  <c r="E105" i="19"/>
  <c r="D105" i="19"/>
  <c r="F105" i="19" s="1"/>
  <c r="I104" i="19"/>
  <c r="H104" i="19"/>
  <c r="G104" i="19"/>
  <c r="E104" i="19"/>
  <c r="D104" i="19"/>
  <c r="F104" i="19" s="1"/>
  <c r="I103" i="19"/>
  <c r="H103" i="19"/>
  <c r="G103" i="19"/>
  <c r="E103" i="19"/>
  <c r="D103" i="19"/>
  <c r="F103" i="19" s="1"/>
  <c r="I102" i="19"/>
  <c r="H102" i="19"/>
  <c r="G102" i="19"/>
  <c r="E102" i="19"/>
  <c r="D102" i="19"/>
  <c r="F102" i="19" s="1"/>
  <c r="I101" i="19"/>
  <c r="H101" i="19"/>
  <c r="G101" i="19"/>
  <c r="E101" i="19"/>
  <c r="D101" i="19"/>
  <c r="F101" i="19" s="1"/>
  <c r="I100" i="19"/>
  <c r="H100" i="19"/>
  <c r="G100" i="19"/>
  <c r="E100" i="19"/>
  <c r="D100" i="19"/>
  <c r="F100" i="19" s="1"/>
  <c r="I99" i="19"/>
  <c r="H99" i="19"/>
  <c r="G99" i="19"/>
  <c r="E99" i="19"/>
  <c r="D99" i="19"/>
  <c r="F99" i="19" s="1"/>
  <c r="I98" i="19"/>
  <c r="H98" i="19"/>
  <c r="G98" i="19"/>
  <c r="E98" i="19"/>
  <c r="D98" i="19"/>
  <c r="F98" i="19" s="1"/>
  <c r="I94" i="19"/>
  <c r="H94" i="19"/>
  <c r="G94" i="19"/>
  <c r="E94" i="19"/>
  <c r="D94" i="19"/>
  <c r="I90" i="19"/>
  <c r="H90" i="19"/>
  <c r="G90" i="19"/>
  <c r="E90" i="19"/>
  <c r="D90" i="19"/>
  <c r="I85" i="19"/>
  <c r="H85" i="19"/>
  <c r="G85" i="19"/>
  <c r="F85" i="19"/>
  <c r="E85" i="19"/>
  <c r="D85" i="19"/>
  <c r="F77" i="19"/>
  <c r="E77" i="19"/>
  <c r="D77" i="19"/>
  <c r="C77" i="19"/>
  <c r="F76" i="19"/>
  <c r="E76" i="19"/>
  <c r="D76" i="19"/>
  <c r="C76" i="19"/>
  <c r="F75" i="19"/>
  <c r="E75" i="19"/>
  <c r="D75" i="19"/>
  <c r="C75" i="19"/>
  <c r="F74" i="19"/>
  <c r="E74" i="19"/>
  <c r="D74" i="19"/>
  <c r="C74" i="19"/>
  <c r="F73" i="19"/>
  <c r="E73" i="19"/>
  <c r="D73" i="19"/>
  <c r="C73" i="19"/>
  <c r="F72" i="19"/>
  <c r="E72" i="19"/>
  <c r="D72" i="19"/>
  <c r="C72" i="19"/>
  <c r="F71" i="19"/>
  <c r="E71" i="19"/>
  <c r="D71" i="19"/>
  <c r="C71" i="19"/>
  <c r="F70" i="19"/>
  <c r="E70" i="19"/>
  <c r="D70" i="19"/>
  <c r="C70" i="19"/>
  <c r="F68" i="19"/>
  <c r="E68" i="19"/>
  <c r="D68" i="19"/>
  <c r="C68" i="19"/>
  <c r="F66" i="19"/>
  <c r="E66" i="19"/>
  <c r="D66" i="19"/>
  <c r="C66" i="19"/>
  <c r="F65" i="19"/>
  <c r="E65" i="19"/>
  <c r="D65" i="19"/>
  <c r="C65" i="19"/>
  <c r="F64" i="19"/>
  <c r="E64" i="19"/>
  <c r="D64" i="19"/>
  <c r="C64" i="19"/>
  <c r="D63" i="19"/>
  <c r="C63" i="19"/>
  <c r="D62" i="19"/>
  <c r="C62" i="19"/>
  <c r="D61" i="19"/>
  <c r="C61" i="19"/>
  <c r="D60" i="19"/>
  <c r="C60" i="19"/>
  <c r="D59" i="19"/>
  <c r="C59" i="19"/>
  <c r="D57" i="19"/>
  <c r="C57" i="19"/>
  <c r="I39" i="19"/>
  <c r="H39" i="19"/>
  <c r="G39" i="19"/>
  <c r="D39" i="19"/>
  <c r="E39" i="19" s="1"/>
  <c r="F39" i="19" s="1"/>
  <c r="I38" i="19"/>
  <c r="H38" i="19"/>
  <c r="G38" i="19"/>
  <c r="D38" i="19"/>
  <c r="E38" i="19" s="1"/>
  <c r="F38" i="19" s="1"/>
  <c r="I37" i="19"/>
  <c r="H37" i="19"/>
  <c r="G37" i="19"/>
  <c r="D37" i="19"/>
  <c r="E37" i="19" s="1"/>
  <c r="F37" i="19" s="1"/>
  <c r="I36" i="19"/>
  <c r="H36" i="19"/>
  <c r="G36" i="19"/>
  <c r="D36" i="19"/>
  <c r="E36" i="19" s="1"/>
  <c r="F36" i="19" s="1"/>
  <c r="I28" i="19"/>
  <c r="H28" i="19"/>
  <c r="G28" i="19"/>
  <c r="D28" i="19"/>
  <c r="E28" i="19" s="1"/>
  <c r="F28" i="19" s="1"/>
  <c r="I27" i="19"/>
  <c r="H27" i="19"/>
  <c r="G27" i="19"/>
  <c r="D27" i="19"/>
  <c r="E27" i="19" s="1"/>
  <c r="F27" i="19" s="1"/>
  <c r="I26" i="19"/>
  <c r="H26" i="19"/>
  <c r="G26" i="19"/>
  <c r="D26" i="19"/>
  <c r="E26" i="19" s="1"/>
  <c r="F26" i="19" s="1"/>
  <c r="I25" i="19"/>
  <c r="H25" i="19"/>
  <c r="G25" i="19"/>
  <c r="D25" i="19"/>
  <c r="E25" i="19" s="1"/>
  <c r="F25" i="19" s="1"/>
  <c r="I16" i="19"/>
  <c r="H16" i="19"/>
  <c r="G16" i="19"/>
  <c r="D16" i="19"/>
  <c r="E16" i="19" s="1"/>
  <c r="F16" i="19" s="1"/>
  <c r="I15" i="19"/>
  <c r="H15" i="19"/>
  <c r="G15" i="19"/>
  <c r="D15" i="19"/>
  <c r="E15" i="19" s="1"/>
  <c r="F15" i="19" s="1"/>
  <c r="I14" i="19"/>
  <c r="H14" i="19"/>
  <c r="G14" i="19"/>
  <c r="D14" i="19"/>
  <c r="E14" i="19" s="1"/>
  <c r="F14" i="19" s="1"/>
  <c r="I13" i="19"/>
  <c r="H13" i="19"/>
  <c r="G13" i="19"/>
  <c r="D13" i="19"/>
  <c r="E13" i="19" s="1"/>
  <c r="F13" i="19" s="1"/>
  <c r="I128" i="8"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B3" authorId="0" shapeId="0" xr:uid="{00000000-0006-0000-0100-000001000000}">
      <text>
        <r>
          <rPr>
            <sz val="9"/>
            <color indexed="81"/>
            <rFont val="Segoe UI"/>
            <family val="2"/>
          </rPr>
          <t xml:space="preserve">Location of the invisible Language keyword in each page.
It's stored invisible in cell D1
</t>
        </r>
      </text>
    </comment>
    <comment ref="E4" authorId="0" shapeId="0" xr:uid="{00000000-0006-0000-0100-000002000000}">
      <text>
        <r>
          <rPr>
            <sz val="9"/>
            <color indexed="81"/>
            <rFont val="Segoe UI"/>
            <family val="2"/>
          </rPr>
          <t>ToDo: Translate</t>
        </r>
      </text>
    </comment>
    <comment ref="H82" authorId="0" shapeId="0" xr:uid="{19B9BD1B-DE93-467D-866C-82EA86EC67CA}">
      <text>
        <r>
          <rPr>
            <sz val="9"/>
            <color indexed="81"/>
            <rFont val="Segoe UI"/>
            <family val="2"/>
          </rPr>
          <t>Problem: The first letter of all 4 types should be different to be able to select the type by entering the first letter</t>
        </r>
      </text>
    </comment>
    <comment ref="E97" authorId="0" shapeId="0" xr:uid="{00000000-0006-0000-0100-000003000000}">
      <text>
        <r>
          <rPr>
            <b/>
            <sz val="9"/>
            <color indexed="81"/>
            <rFont val="Segoe UI"/>
            <family val="2"/>
          </rPr>
          <t>Hardi Stengelin:</t>
        </r>
        <r>
          <rPr>
            <sz val="9"/>
            <color indexed="81"/>
            <rFont val="Segoe UI"/>
            <family val="2"/>
          </rPr>
          <t xml:space="preserve">
Translated with google</t>
        </r>
      </text>
    </comment>
    <comment ref="D402" authorId="1" shapeId="0" xr:uid="{00000000-0006-0000-0100-000004000000}">
      <text>
        <r>
          <rPr>
            <sz val="8"/>
            <color indexed="81"/>
            <rFont val="Segoe UI"/>
            <family val="2"/>
          </rPr>
          <t>Leading and tailing space required</t>
        </r>
      </text>
    </comment>
    <comment ref="E402" authorId="1" shapeId="0" xr:uid="{00000000-0006-0000-0100-000005000000}">
      <text>
        <r>
          <rPr>
            <sz val="8"/>
            <color indexed="81"/>
            <rFont val="Segoe UI"/>
            <family val="2"/>
          </rPr>
          <t>Leading and tailing space required</t>
        </r>
      </text>
    </comment>
    <comment ref="F402" authorId="1" shapeId="0" xr:uid="{00000000-0006-0000-0100-000006000000}">
      <text>
        <r>
          <rPr>
            <sz val="8"/>
            <color indexed="81"/>
            <rFont val="Segoe UI"/>
            <family val="2"/>
          </rPr>
          <t>Leading and tailing space required</t>
        </r>
      </text>
    </comment>
    <comment ref="D449" authorId="1" shapeId="0" xr:uid="{00000000-0006-0000-0100-000007000000}">
      <text>
        <r>
          <rPr>
            <sz val="8"/>
            <color indexed="81"/>
            <rFont val="Segoe UI"/>
            <family val="2"/>
          </rPr>
          <t>The first letter defines the hot key. Different hot keys should be used for the buttons</t>
        </r>
      </text>
    </comment>
    <comment ref="D452" authorId="1" shapeId="0" xr:uid="{00000000-0006-0000-0100-000008000000}">
      <text>
        <r>
          <rPr>
            <sz val="8"/>
            <color indexed="81"/>
            <rFont val="Segoe UI"/>
            <family val="2"/>
          </rPr>
          <t>Tailing space required</t>
        </r>
      </text>
    </comment>
    <comment ref="D458" authorId="1" shapeId="0" xr:uid="{00000000-0006-0000-0100-000009000000}">
      <text>
        <r>
          <rPr>
            <sz val="8"/>
            <color indexed="81"/>
            <rFont val="Segoe UI"/>
            <family val="2"/>
          </rPr>
          <t>Tailing space required</t>
        </r>
      </text>
    </comment>
    <comment ref="D459" authorId="1" shapeId="0" xr:uid="{00000000-0006-0000-0100-00000A000000}">
      <text>
        <r>
          <rPr>
            <sz val="8"/>
            <color indexed="81"/>
            <rFont val="Segoe UI"/>
            <family val="2"/>
          </rPr>
          <t xml:space="preserve">leading space required
</t>
        </r>
      </text>
    </comment>
    <comment ref="D474" authorId="1" shapeId="0" xr:uid="{00000000-0006-0000-0100-00000B000000}">
      <text>
        <r>
          <rPr>
            <sz val="8"/>
            <color indexed="81"/>
            <rFont val="Segoe UI"/>
            <family val="2"/>
          </rPr>
          <t>First letter is used as hot key. It must be unic withe hotkes used in line 435</t>
        </r>
      </text>
    </comment>
    <comment ref="D481" authorId="1" shapeId="0" xr:uid="{00000000-0006-0000-0100-00000C000000}">
      <text>
        <r>
          <rPr>
            <sz val="8"/>
            <color indexed="81"/>
            <rFont val="Segoe UI"/>
            <family val="2"/>
          </rPr>
          <t xml:space="preserve">The following messages are shown when the program is send to the arduino in the DOS wondow. =&gt; A fixed font is used and only DOS characters cound be used.
</t>
        </r>
      </text>
    </comment>
    <comment ref="F481" authorId="1" shapeId="0" xr:uid="{00000000-0006-0000-0100-00000D000000}">
      <text>
        <r>
          <rPr>
            <sz val="8"/>
            <color indexed="81"/>
            <rFont val="Segoe UI"/>
            <family val="2"/>
          </rPr>
          <t xml:space="preserve">Use the English text because there are to much special characters in the frenc translation
</t>
        </r>
      </text>
    </comment>
    <comment ref="D490" authorId="1" shapeId="0" xr:uid="{00000000-0006-0000-0100-00000E000000}">
      <text>
        <r>
          <rPr>
            <sz val="8"/>
            <color indexed="81"/>
            <rFont val="Segoe UI"/>
            <family val="2"/>
          </rPr>
          <t xml:space="preserve">The following messages are shown when the program is send to the arduino in the DOS wondow. =&gt; A fixed font is used and only DOS characters cound be used.
</t>
        </r>
      </text>
    </comment>
    <comment ref="D497" authorId="1" shapeId="0" xr:uid="{00000000-0006-0000-0100-00000F000000}">
      <text>
        <r>
          <rPr>
            <sz val="8"/>
            <color indexed="81"/>
            <rFont val="Segoe UI"/>
            <family val="2"/>
          </rPr>
          <t>Tailing space required</t>
        </r>
      </text>
    </comment>
    <comment ref="D503" authorId="1" shapeId="0" xr:uid="{00000000-0006-0000-0100-000010000000}">
      <text>
        <r>
          <rPr>
            <sz val="8"/>
            <color indexed="81"/>
            <rFont val="Segoe UI"/>
            <family val="2"/>
          </rPr>
          <t>3 space characters before "avrdude" because this line and the following should be inserted</t>
        </r>
      </text>
    </comment>
    <comment ref="F523" authorId="1" shapeId="0" xr:uid="{00000000-0006-0000-0100-000011000000}">
      <text>
        <r>
          <rPr>
            <sz val="8"/>
            <color indexed="81"/>
            <rFont val="Segoe UI"/>
            <family val="2"/>
          </rPr>
          <t>Use the englisch message because it's printed in the DOS box where onla ASCI characters could be used</t>
        </r>
      </text>
    </comment>
    <comment ref="C677" authorId="1" shapeId="0" xr:uid="{00000000-0006-0000-0100-000012000000}">
      <text>
        <r>
          <rPr>
            <sz val="8"/>
            <color indexed="81"/>
            <rFont val="Segoe UI"/>
            <family val="2"/>
          </rPr>
          <t xml:space="preserve">Button on the "Start" page
The other buttons are not changed because they are just pictures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B3" authorId="0" shapeId="0" xr:uid="{00000000-0006-0000-0200-000001000000}">
      <text>
        <r>
          <rPr>
            <sz val="9"/>
            <color indexed="81"/>
            <rFont val="Segoe UI"/>
            <family val="2"/>
          </rPr>
          <t xml:space="preserve">'e' = Not finished =&gt; Expert
Change to Normal if finished
</t>
        </r>
      </text>
    </comment>
    <comment ref="D3" authorId="0" shapeId="0" xr:uid="{69C45226-2DE8-450E-A952-5AA09AF72785}">
      <text>
        <r>
          <rPr>
            <sz val="9"/>
            <color indexed="81"/>
            <rFont val="Segoe UI"/>
            <family val="2"/>
          </rPr>
          <t>Number of input channels
2? =&gt; Cnt = x+1 from #InCh+x 
1, 2, 3,..   Exact 1, 2, 3, ... 
Logic: Cnt = x+1 from #InCh+x  separator AND OR NOT
n : Get form variable InCh_Cnt</t>
        </r>
      </text>
    </comment>
    <comment ref="F3" authorId="1" shapeId="0" xr:uid="{00000000-0006-0000-0200-000002000000}">
      <text>
        <r>
          <rPr>
            <sz val="8"/>
            <color indexed="81"/>
            <rFont val="Segoe UI"/>
            <family val="2"/>
          </rPr>
          <t xml:space="preserve">Number of InCh variables which are used to store internal data. </t>
        </r>
      </text>
    </comment>
    <comment ref="G3" authorId="1" shapeId="0" xr:uid="{00000000-0006-0000-0200-000003000000}">
      <text>
        <r>
          <rPr>
            <sz val="8"/>
            <color indexed="81"/>
            <rFont val="Segoe UI"/>
            <family val="2"/>
          </rPr>
          <t xml:space="preserve">Number of 8 Bit variables which are used to store internal data. 
</t>
        </r>
      </text>
    </comment>
    <comment ref="H3" authorId="0" shapeId="0" xr:uid="{95D17BE7-F855-4570-88D7-80F71653CE85}">
      <text>
        <r>
          <rPr>
            <sz val="9"/>
            <color indexed="81"/>
            <rFont val="Segoe UI"/>
            <family val="2"/>
          </rPr>
          <t xml:space="preserve">Number of single LEDs
  1: One or more (Used in Const, …)
-1: Exact one (Used in PushButton…)
  2: 
…
</t>
        </r>
      </text>
    </comment>
    <comment ref="I3" authorId="0" shapeId="0" xr:uid="{EEA97A10-DEC8-41CA-92F9-C94DB910A25B}">
      <text>
        <r>
          <rPr>
            <sz val="9"/>
            <color indexed="81"/>
            <rFont val="Segoe UI"/>
            <family val="2"/>
          </rPr>
          <t>Default LED Channel
0, or empty = Normal Channel (Pin 6)
1 = Switches</t>
        </r>
      </text>
    </comment>
    <comment ref="J3" authorId="0" shapeId="0" xr:uid="{E45C409E-FA80-4506-9EE0-C297370BE86E}">
      <text>
        <r>
          <rPr>
            <sz val="9"/>
            <color indexed="81"/>
            <rFont val="Segoe UI"/>
            <family val="2"/>
          </rPr>
          <t>0 no special function
1 Counter without status
2 Counter with status, storage default on
3 Counterwith status, storage default off
4 Disable state storage</t>
        </r>
      </text>
    </comment>
    <comment ref="K3" authorId="0" shapeId="0" xr:uid="{C7DD37AB-D343-4151-BD32-F00E2FFA1C23}">
      <text>
        <r>
          <rPr>
            <sz val="9"/>
            <color indexed="81"/>
            <rFont val="Segoe UI"/>
            <family val="2"/>
          </rPr>
          <t>Sort sequence for the old list based dialog</t>
        </r>
      </text>
    </comment>
    <comment ref="L3" authorId="0" shapeId="0" xr:uid="{D86EAB27-FA78-49E7-B813-6184BDB2BF48}">
      <text>
        <r>
          <rPr>
            <sz val="9"/>
            <color indexed="81"/>
            <rFont val="Segoe UI"/>
            <family val="2"/>
          </rPr>
          <t>Sort sequence for the TreeView based dialog</t>
        </r>
      </text>
    </comment>
    <comment ref="M3" authorId="0" shapeId="0" xr:uid="{36B16CFF-B05F-4061-B925-6A37F15289C0}">
      <text>
        <r>
          <rPr>
            <sz val="9"/>
            <color indexed="81"/>
            <rFont val="Segoe UI"/>
            <family val="2"/>
          </rPr>
          <t>Currently not used</t>
        </r>
      </text>
    </comment>
    <comment ref="N3" authorId="0" shapeId="0" xr:uid="{70DD052D-A025-4193-A619-7780A536589D}">
      <text>
        <r>
          <rPr>
            <sz val="9"/>
            <color indexed="81"/>
            <rFont val="Segoe UI"/>
            <family val="2"/>
          </rPr>
          <t>Picture names used in the tree view separated by "|". 
The names must be equal with the file names but witout file extention (.bmp)</t>
        </r>
      </text>
    </comment>
    <comment ref="R3" authorId="0" shapeId="0" xr:uid="{0F8ADE02-5FAE-48DC-A655-E86C88CF11F9}">
      <text>
        <r>
          <rPr>
            <sz val="9"/>
            <color indexed="81"/>
            <rFont val="Segoe UI"/>
            <family val="2"/>
          </rPr>
          <t>Used to group the elements in the tree view separated by "|"
Links like 
= $R$4 &amp; " | Lichtefekte"
should not be used. This generates problems when sorting the lines for some reasons ;-(</t>
        </r>
      </text>
    </comment>
    <comment ref="H30" authorId="0" shapeId="0" xr:uid="{080D602A-A1EB-40B6-8F87-14F550EE0FDA}">
      <text>
        <r>
          <rPr>
            <sz val="9"/>
            <color indexed="81"/>
            <rFont val="Segoe UI"/>
            <family val="2"/>
          </rPr>
          <t>Die Anzahl der LEDs ist abhängig von der Eingabe</t>
        </r>
      </text>
    </comment>
    <comment ref="B94" authorId="0" shapeId="0" xr:uid="{C28E6F34-5B2B-419C-8BA5-6C065D023BC3}">
      <text>
        <r>
          <rPr>
            <sz val="9"/>
            <color indexed="81"/>
            <rFont val="Segoe UI"/>
            <family val="2"/>
          </rPr>
          <t>Verhindert doppelte Leerzeile im Normal Mode</t>
        </r>
      </text>
    </comment>
    <comment ref="D219" authorId="0" shapeId="0" xr:uid="{2384C816-BB26-4EE0-B04F-05CF3C747EAA}">
      <text>
        <r>
          <rPr>
            <sz val="9"/>
            <color indexed="81"/>
            <rFont val="Segoe UI"/>
            <family val="2"/>
          </rPr>
          <t>Number of #InCh terms used in the Argument</t>
        </r>
      </text>
    </comment>
    <comment ref="O230" authorId="0" shapeId="0" xr:uid="{B0D01369-1BCC-450C-A872-76CC0344E652}">
      <text>
        <r>
          <rPr>
            <sz val="9"/>
            <color indexed="81"/>
            <rFont val="Segoe UI"/>
            <family val="2"/>
          </rPr>
          <t>Duration 0 not possible</t>
        </r>
      </text>
    </comment>
    <comment ref="O231" authorId="0" shapeId="0" xr:uid="{91D95209-0CDF-4504-AED6-7FBF2D0DA311}">
      <text>
        <r>
          <rPr>
            <sz val="9"/>
            <color indexed="81"/>
            <rFont val="Segoe UI"/>
            <family val="2"/>
          </rPr>
          <t xml:space="preserve">
Duration 0 not possible</t>
        </r>
      </text>
    </comment>
    <comment ref="D238" authorId="0" shapeId="0" xr:uid="{E97B910C-A632-41A1-BE80-F02F52025331}">
      <text>
        <r>
          <rPr>
            <sz val="9"/>
            <color indexed="81"/>
            <rFont val="Segoe UI"/>
            <family val="2"/>
          </rPr>
          <t xml:space="preserve">Anzahl der InCnt = Eingegebene States </t>
        </r>
      </text>
    </comment>
    <comment ref="D239" authorId="0" shapeId="0" xr:uid="{92150CD9-52FA-45C4-8363-5CB7FCE15CA4}">
      <text>
        <r>
          <rPr>
            <sz val="9"/>
            <color indexed="81"/>
            <rFont val="Segoe UI"/>
            <family val="2"/>
          </rPr>
          <t>Eingabe wird umgerechnet in die Anzahl der Bits</t>
        </r>
      </text>
    </comment>
    <comment ref="O245" authorId="0" shapeId="0" xr:uid="{E4858099-AAC4-488A-9B08-394BECAE1A56}">
      <text>
        <r>
          <rPr>
            <sz val="9"/>
            <color indexed="81"/>
            <rFont val="Segoe UI"/>
            <family val="2"/>
          </rPr>
          <t xml:space="preserve">The R-Input is used as InCh because this is the first (RED) input of DCC
The second channel could be used with #InCh+1
 </t>
        </r>
      </text>
    </comment>
    <comment ref="B266" authorId="0" shapeId="0" xr:uid="{8B05BC81-E9ED-42EF-90CE-9DEFDAD26442}">
      <text>
        <r>
          <rPr>
            <sz val="9"/>
            <color indexed="81"/>
            <rFont val="Segoe UI"/>
            <family val="2"/>
          </rPr>
          <t>Verhindert doppelte Leerzeile im Normal Mode</t>
        </r>
      </text>
    </comment>
    <comment ref="Q267" authorId="0" shapeId="0" xr:uid="{F1D443A5-25E7-4CA3-819F-433036D66481}">
      <text>
        <r>
          <rPr>
            <sz val="9"/>
            <color indexed="81"/>
            <rFont val="Segoe UI"/>
            <family val="2"/>
          </rPr>
          <t>Ein Dialog für alle PushButtons ?</t>
        </r>
      </text>
    </comment>
    <comment ref="B272" authorId="0" shapeId="0" xr:uid="{E0B18BD0-FCB9-4305-9A4A-329DD81364F1}">
      <text>
        <r>
          <rPr>
            <sz val="9"/>
            <color indexed="81"/>
            <rFont val="Segoe UI"/>
            <family val="2"/>
          </rPr>
          <t>Verhindert doppelte Leerzeile im Normal Mode</t>
        </r>
      </text>
    </comment>
    <comment ref="Q273" authorId="0" shapeId="0" xr:uid="{469D0228-A30B-46FC-AB9D-200DE35A4570}">
      <text>
        <r>
          <rPr>
            <sz val="9"/>
            <color indexed="81"/>
            <rFont val="Segoe UI"/>
            <family val="2"/>
          </rPr>
          <t>Ein Dialog für alle PushButtons ?</t>
        </r>
      </text>
    </comment>
    <comment ref="B278" authorId="0" shapeId="0" xr:uid="{16CD08B1-8363-436C-9153-E7B2B6C5A5F1}">
      <text>
        <r>
          <rPr>
            <sz val="9"/>
            <color indexed="81"/>
            <rFont val="Segoe UI"/>
            <family val="2"/>
          </rPr>
          <t>Verhindert doppelte Leerzeile im Normal Mode</t>
        </r>
      </text>
    </comment>
    <comment ref="B290" authorId="0" shapeId="0" xr:uid="{CD8EAD73-943B-419F-8D2D-86D2262D2657}">
      <text>
        <r>
          <rPr>
            <sz val="9"/>
            <color indexed="81"/>
            <rFont val="Segoe UI"/>
            <family val="2"/>
          </rPr>
          <t>Verhindert doppelte Leerzeile im Normal Mode</t>
        </r>
      </text>
    </comment>
    <comment ref="U333" authorId="0" shapeId="0" xr:uid="{FDCE0C71-AC15-451F-AE2D-7D76AC13EA99}">
      <text>
        <r>
          <rPr>
            <b/>
            <sz val="9"/>
            <color indexed="81"/>
            <rFont val="Segoe UI"/>
            <family val="2"/>
          </rPr>
          <t>Hardi Stengelin:</t>
        </r>
        <r>
          <rPr>
            <sz val="9"/>
            <color indexed="81"/>
            <rFont val="Segoe UI"/>
            <family val="2"/>
          </rPr>
          <t xml:space="preserve">
Es werden nicht alle Zeilen Angezeigt ;-(
Das Fenster ist als "Label" definiert. Darum kann kein Horizontaler Scroll Balken verwendet werden. 
Prüfen ob man ein anderes Dialogelement benutzen kann.</t>
        </r>
      </text>
    </comment>
    <comment ref="B343" authorId="0" shapeId="0" xr:uid="{112080CC-E1A9-4C09-A6A2-6F1D85CA072E}">
      <text>
        <r>
          <rPr>
            <sz val="9"/>
            <color indexed="81"/>
            <rFont val="Segoe UI"/>
            <family val="2"/>
          </rPr>
          <t>Verhindert doppelte Leerzeile im Normal Mode</t>
        </r>
      </text>
    </comment>
    <comment ref="B346" authorId="0" shapeId="0" xr:uid="{6E4B3096-7AC6-4FA5-9C58-8C2E802E38B4}">
      <text>
        <r>
          <rPr>
            <sz val="9"/>
            <color indexed="81"/>
            <rFont val="Segoe UI"/>
            <family val="2"/>
          </rPr>
          <t>Verhindert doppelte Leerzeile im Normal Mode</t>
        </r>
      </text>
    </comment>
    <comment ref="B348" authorId="0" shapeId="0" xr:uid="{14C8D66C-78CC-4203-B302-029975D731C4}">
      <text>
        <r>
          <rPr>
            <sz val="9"/>
            <color indexed="81"/>
            <rFont val="Segoe UI"/>
            <family val="2"/>
          </rPr>
          <t>Verhindert doppelte Leerzeile im Normal Mode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A1" authorId="0" shapeId="0" xr:uid="{00000000-0006-0000-0700-000001000000}">
      <text>
        <r>
          <rPr>
            <sz val="9"/>
            <color indexed="81"/>
            <rFont val="Segoe UI"/>
            <family val="2"/>
          </rPr>
          <t xml:space="preserve">Anzahl wie häufig der Parameter in allen Makros vorgekommen ist (Stand Aug. 2019)
</t>
        </r>
      </text>
    </comment>
    <comment ref="B1" authorId="0" shapeId="0" xr:uid="{D3758D42-9A98-45F1-A067-0663F69A4845}">
      <text>
        <r>
          <rPr>
            <sz val="9"/>
            <color indexed="81"/>
            <rFont val="Segoe UI"/>
            <family val="2"/>
          </rPr>
          <t>Number of Macros that uses this parameter for info
(Not up to date)</t>
        </r>
      </text>
    </comment>
    <comment ref="G1" authorId="0" shapeId="0" xr:uid="{D3C82EBC-18D0-41D9-BF69-C348371EC112}">
      <text>
        <r>
          <rPr>
            <sz val="9"/>
            <color indexed="81"/>
            <rFont val="Segoe UI"/>
            <family val="2"/>
          </rPr>
          <t>Defined options:
w=&lt;Nr&gt;  Sets the width of the input field
… = Join all following parameters
Inv = Invert the input</t>
        </r>
      </text>
    </comment>
    <comment ref="D9" authorId="0" shapeId="0" xr:uid="{A6EFB17E-0659-4B44-B30C-77C3DEBAC736}">
      <text>
        <r>
          <rPr>
            <sz val="9"/>
            <color indexed="81"/>
            <rFont val="Segoe UI"/>
            <family val="2"/>
          </rPr>
          <t>0 = Endless</t>
        </r>
      </text>
    </comment>
    <comment ref="E9" authorId="0" shapeId="0" xr:uid="{AEEDD04E-D862-4EF6-B9F6-B69C27021F6B}">
      <text>
        <r>
          <rPr>
            <sz val="9"/>
            <color indexed="81"/>
            <rFont val="Segoe UI"/>
            <family val="2"/>
          </rPr>
          <t>Res. 1/16ms</t>
        </r>
      </text>
    </comment>
    <comment ref="E10" authorId="0" shapeId="0" xr:uid="{DEE47A5E-1491-4EC3-BD67-62073EA98FF1}">
      <text>
        <r>
          <rPr>
            <sz val="9"/>
            <color indexed="81"/>
            <rFont val="Segoe UI"/>
            <family val="2"/>
          </rPr>
          <t xml:space="preserve">Res.: 1/16 ms
Counter, Monoflop, …
</t>
        </r>
      </text>
    </comment>
    <comment ref="D11" authorId="0" shapeId="0" xr:uid="{1FEBC398-2688-4B03-8756-C8CBDA4DBF5B}">
      <text>
        <r>
          <rPr>
            <sz val="9"/>
            <color indexed="81"/>
            <rFont val="Segoe UI"/>
            <family val="2"/>
          </rPr>
          <t>Duration 0 not possible</t>
        </r>
      </text>
    </comment>
    <comment ref="E11" authorId="0" shapeId="0" xr:uid="{9194CE2C-F3A0-4534-BE7E-DE2FA278AE5F}">
      <text>
        <r>
          <rPr>
            <sz val="9"/>
            <color indexed="81"/>
            <rFont val="Segoe UI"/>
            <family val="2"/>
          </rPr>
          <t>Res.: 1/16 ms 
Button, ...</t>
        </r>
      </text>
    </comment>
    <comment ref="A25" authorId="0" shapeId="0" xr:uid="{E49DE1A4-E2F0-4A74-AC28-FF1BF253E8F7}">
      <text>
        <r>
          <rPr>
            <sz val="9"/>
            <color indexed="81"/>
            <rFont val="Segoe UI"/>
            <family val="2"/>
          </rPr>
          <t xml:space="preserve">Atention: Three dots not a single character </t>
        </r>
      </text>
    </comment>
    <comment ref="E27" authorId="0" shapeId="0" xr:uid="{4E958D09-0FD5-4B3D-9313-FE1980AE44CA}">
      <text>
        <r>
          <rPr>
            <sz val="9"/>
            <color indexed="81"/>
            <rFont val="Segoe UI"/>
            <family val="2"/>
          </rPr>
          <t>1 ms or 1/16 ms
Dynamic switched time 
Flash, Random, ...</t>
        </r>
      </text>
    </comment>
    <comment ref="E28" authorId="0" shapeId="0" xr:uid="{8FCC9989-AB76-49A8-A261-BB2197B99B5C}">
      <text>
        <r>
          <rPr>
            <sz val="9"/>
            <color indexed="81"/>
            <rFont val="Segoe UI"/>
            <family val="2"/>
          </rPr>
          <t>1 ms or 1/16 ms
Dynamic switched time 
Flash, Random, ...</t>
        </r>
      </text>
    </comment>
    <comment ref="E39" authorId="0" shapeId="0" xr:uid="{A9540EE3-F2FC-407A-AF10-D487262607FD}">
      <text>
        <r>
          <rPr>
            <sz val="9"/>
            <color indexed="81"/>
            <rFont val="Segoe UI"/>
            <family val="2"/>
          </rPr>
          <t>1 ms or 1/16 ms
Dynamic switched time 
Flash, Random, ...</t>
        </r>
      </text>
    </comment>
    <comment ref="E40" authorId="0" shapeId="0" xr:uid="{23EA4040-1D70-4D6E-98E0-85480FA50B50}">
      <text>
        <r>
          <rPr>
            <sz val="9"/>
            <color indexed="81"/>
            <rFont val="Segoe UI"/>
            <family val="2"/>
          </rPr>
          <t>1 ms or 1/16 ms
Dynamic switched time 
Flash, Random, ...</t>
        </r>
      </text>
    </comment>
    <comment ref="E42" authorId="0" shapeId="0" xr:uid="{AE3B55C4-B70E-453A-B005-27540E3B79DC}">
      <text>
        <r>
          <rPr>
            <sz val="9"/>
            <color indexed="81"/>
            <rFont val="Segoe UI"/>
            <family val="2"/>
          </rPr>
          <t xml:space="preserve">Res.: 1/16 ms
Bilnk, …
</t>
        </r>
      </text>
    </comment>
    <comment ref="E43" authorId="0" shapeId="0" xr:uid="{B82830B6-48D2-4659-B4C3-3507AC551C0D}">
      <text>
        <r>
          <rPr>
            <sz val="9"/>
            <color indexed="81"/>
            <rFont val="Segoe UI"/>
            <family val="2"/>
          </rPr>
          <t>Res.: 1/16 ms
Bilnk, …</t>
        </r>
      </text>
    </comment>
    <comment ref="B66" authorId="0" shapeId="0" xr:uid="{00000000-0006-0000-0700-000002000000}">
      <text>
        <r>
          <rPr>
            <sz val="9"/>
            <color indexed="81"/>
            <rFont val="Segoe UI"/>
            <family val="2"/>
          </rPr>
          <t>Charlie_Buttons()</t>
        </r>
      </text>
    </comment>
    <comment ref="B67" authorId="0" shapeId="0" xr:uid="{00000000-0006-0000-0700-000003000000}">
      <text>
        <r>
          <rPr>
            <sz val="9"/>
            <color indexed="81"/>
            <rFont val="Segoe UI"/>
            <family val="2"/>
          </rPr>
          <t>Charlie_Binary()</t>
        </r>
      </text>
    </comment>
    <comment ref="H67" authorId="0" shapeId="0" xr:uid="{00000000-0006-0000-0700-000004000000}">
      <text>
        <r>
          <rPr>
            <sz val="9"/>
            <color indexed="81"/>
            <rFont val="Segoe UI"/>
            <family val="2"/>
          </rPr>
          <t>Eingabe muss umgewandelt werden in die Anzahl der Bits</t>
        </r>
      </text>
    </comment>
    <comment ref="E88" authorId="0" shapeId="0" xr:uid="{78DC8E47-8F84-40D1-B2F2-C8A725FD7A07}">
      <text>
        <r>
          <rPr>
            <sz val="9"/>
            <color indexed="81"/>
            <rFont val="Segoe UI"/>
            <family val="2"/>
          </rPr>
          <t>1 ms or 1/16 ms
Dynamic switched time 
Def_Neon_Misha</t>
        </r>
      </text>
    </comment>
    <comment ref="E89" authorId="0" shapeId="0" xr:uid="{0E9BB2DD-B6DA-4797-B7C8-734281F7F657}">
      <text>
        <r>
          <rPr>
            <sz val="9"/>
            <color indexed="81"/>
            <rFont val="Segoe UI"/>
            <family val="2"/>
          </rPr>
          <t>1 ms or 1/16 ms
Dynamic switched time 
Def_Neon_Misha</t>
        </r>
      </text>
    </comment>
    <comment ref="E128" authorId="0" shapeId="0" xr:uid="{F099E98D-C49D-4028-90AF-6800EAD09B75}">
      <text>
        <r>
          <rPr>
            <sz val="9"/>
            <color indexed="81"/>
            <rFont val="Segoe UI"/>
            <family val="2"/>
          </rPr>
          <t>1 ms or 1/16 ms
Dynamic switched time 
Multiplexer</t>
        </r>
      </text>
    </comment>
    <comment ref="E129" authorId="0" shapeId="0" xr:uid="{1BF8B4D2-867A-4FAF-B60A-250C43226868}">
      <text>
        <r>
          <rPr>
            <sz val="9"/>
            <color indexed="81"/>
            <rFont val="Segoe UI"/>
            <family val="2"/>
          </rPr>
          <t>1 ms or 1/16 ms
Dynamic switched time 
Multiplexer</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Jürgen</author>
  </authors>
  <commentList>
    <comment ref="E4" authorId="0" shapeId="0" xr:uid="{A2D8C3E6-15F2-4332-9B7A-F997FF7BFC33}">
      <text>
        <r>
          <rPr>
            <b/>
            <sz val="9"/>
            <color indexed="81"/>
            <rFont val="Segoe UI"/>
            <family val="2"/>
          </rPr>
          <t>Jürgen:</t>
        </r>
        <r>
          <rPr>
            <sz val="9"/>
            <color indexed="81"/>
            <rFont val="Segoe UI"/>
            <family val="2"/>
          </rPr>
          <t xml:space="preserve">
Pins definition outstanding</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05EF9FBD-EE2F-4722-A3D1-6A029A6706B3}">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D99D56B5-3056-43AB-A443-566AF974E92A}">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CD4E8993-8267-4F39-8641-78E50AEA3CF5}">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1D3A5A92-DD31-4633-87C6-8687ABE12D77}">
      <text>
        <r>
          <rPr>
            <sz val="8"/>
            <color indexed="81"/>
            <rFont val="Segoe UI"/>
            <family val="2"/>
          </rPr>
          <t>Typ des Eingangs:
AnAus, Rot, Grün</t>
        </r>
      </text>
    </comment>
    <comment ref="F2" authorId="1" shapeId="0" xr:uid="{0851C6B0-34FD-4BB1-A1FF-84F20F032871}">
      <text>
        <r>
          <rPr>
            <sz val="8"/>
            <color indexed="81"/>
            <rFont val="Segoe UI"/>
            <family val="2"/>
          </rPr>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DDBC03DB-A4A9-456B-AA7F-0317B5115324}">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EFF316E0-2D12-4BE2-9EF4-DE7967A73B6E}">
      <text>
        <r>
          <rPr>
            <sz val="8"/>
            <color indexed="81"/>
            <rFont val="Segoe UI"/>
            <family val="2"/>
          </rPr>
          <t>In dieser Spalte kann eine Nummer oder eine Bezeichnung des Verteilers eingetragen werden an dem die LEDs angeschlossen sind.</t>
        </r>
      </text>
    </comment>
    <comment ref="I2" authorId="0" shapeId="0" xr:uid="{55031B5E-1F4C-442C-9F62-F5FACE800D61}">
      <text>
        <r>
          <rPr>
            <sz val="8"/>
            <color indexed="81"/>
            <rFont val="Segoe UI"/>
            <family val="2"/>
          </rPr>
          <t>Hier kann die Nummer des Steckplatzes der Verteilerplatine eingetragen werden welche von der angeschlossenen Baugruppe benutzt wird.</t>
        </r>
      </text>
    </comment>
    <comment ref="K2" authorId="1" shapeId="0" xr:uid="{066DB6FF-8F81-4E8E-83DE-0351AFE4B302}">
      <text>
        <r>
          <rPr>
            <sz val="9"/>
            <color indexed="81"/>
            <rFont val="Segoe UI"/>
            <family val="2"/>
          </rPr>
          <t>Dieses Spalte enthält einen verständlichen Namen der ausgewählten Funktion. Er wird automatisch vom Programm eingefügt.</t>
        </r>
      </text>
    </comment>
    <comment ref="L2" authorId="0" shapeId="0" xr:uid="{FA55B7BC-834D-4B65-86FB-22167E7D0C77}">
      <text>
        <r>
          <rPr>
            <sz val="8"/>
            <color indexed="81"/>
            <rFont val="Segoe UI"/>
            <family val="2"/>
          </rPr>
          <t>Hier werden mit einem Doppelklick oder dem "Dialog" Knopf die Funktionen zum ansteuern der LEDs oder der anderen Verbraucher eingetragen.
Achtung: Die Einträge sollten nur von Experten manuel verändert werden.</t>
        </r>
      </text>
    </comment>
    <comment ref="M2" authorId="0" shapeId="0" xr:uid="{31DD0F4F-1B87-40FE-A997-C431D79EB9D1}">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76642742-CFCE-485D-BFB4-46745C53C3D7}">
      <text>
        <r>
          <rPr>
            <sz val="8"/>
            <color indexed="81"/>
            <rFont val="Segoe UI"/>
            <family val="2"/>
          </rPr>
          <t>Hier wird automatisch die Anzahl der von dieser Zeile angesteuerten LEDs eingetragen. 
Achtung: Nicht manuell verändern</t>
        </r>
      </text>
    </comment>
    <comment ref="O2" authorId="0" shapeId="0" xr:uid="{60AC11F7-3684-4056-909A-79EE7DB08C1B}">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497D7136-7B77-47BE-80DC-7BF1E2618E03}">
      <text>
        <r>
          <rPr>
            <sz val="8"/>
            <color indexed="81"/>
            <rFont val="Segoe UI"/>
            <family val="2"/>
          </rPr>
          <t>Sie enthält die Anzahl der lokal benutzten InCh Kanäle. Sie wird automatisch vom Programm geschrieben.
Achtung: Nicht manuell ändern.</t>
        </r>
      </text>
    </comment>
    <comment ref="Q2" authorId="1" shapeId="0" xr:uid="{390855CE-86BA-4CFF-B95D-6ED97B177576}">
      <text>
        <r>
          <rPr>
            <sz val="9"/>
            <color indexed="81"/>
            <rFont val="Segoe UI"/>
            <family val="2"/>
          </rPr>
          <t>Benutzter LED Kanal. 0 = Standard, 1 = Taster
Wird automatisch vom Programm geschrieben.
Achtung: Nicht manuell ändern.</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9498DA96-EBEE-454B-83F5-6B289906422E}">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1593A71F-0080-4DCB-AC29-14C6757B1A2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9D11C900-C66F-4213-9EDE-F1100910096D}">
      <text>
        <r>
          <rPr>
            <sz val="8"/>
            <color indexed="81"/>
            <rFont val="Segoe UI"/>
            <family val="2"/>
          </rPr>
          <t>Hier wird der Selectrix Kanal eingetragen.
Alternativ kann hier ein Schalter (z.B. "SwitchB7") oder eine selbst
definierte Variable (2.3. "HausA") eingetragen werden.</t>
        </r>
      </text>
    </comment>
    <comment ref="E2" authorId="0" shapeId="0" xr:uid="{A7D7AADF-2CC8-4D0E-88BD-044BA20009B0}">
      <text>
        <r>
          <rPr>
            <sz val="8"/>
            <color indexed="81"/>
            <rFont val="Segoe UI"/>
            <family val="2"/>
          </rPr>
          <t xml:space="preserve">Hier wird die Bitposition innerhalb des Kanals eingetragen. </t>
        </r>
      </text>
    </comment>
    <comment ref="F2" authorId="0" shapeId="0" xr:uid="{971EB149-F5CC-4945-A455-0253590CCF6D}">
      <text>
        <r>
          <rPr>
            <sz val="8"/>
            <color indexed="81"/>
            <rFont val="Segoe UI"/>
            <family val="2"/>
          </rPr>
          <t>Typ des Eingangs:
AnAus, Rot, Grün</t>
        </r>
      </text>
    </comment>
    <comment ref="G2" authorId="1" shapeId="0" xr:uid="{057E3FB2-FF79-445E-A454-6164B52E3E6B}">
      <text>
        <r>
          <rPr>
            <sz val="9"/>
            <color indexed="81"/>
            <rFont val="Segoe UI"/>
            <family val="2"/>
          </rPr>
          <t>Definiert den Startwert des Eingangskanals nachdem die Versorgungsspannung eingeschaltet wurde. Er ist gültig bis die entsprechende Selectrix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H2" authorId="0" shapeId="0" xr:uid="{F8FB6153-B757-4833-84B1-B2C0957341F2}">
      <text>
        <r>
          <rPr>
            <sz val="8"/>
            <color indexed="81"/>
            <rFont val="Segoe UI"/>
            <family val="2"/>
          </rPr>
          <t>Hier sollte ein beliebiger Text zur Dokumentation eingegeben werden damit man sich später wieder zurechtfindet. Mit Alt+Enter kann mit einer neuen Zeile begonnen werden.</t>
        </r>
      </text>
    </comment>
    <comment ref="I2" authorId="0" shapeId="0" xr:uid="{8D4C90F7-CF6F-429F-A01F-5D491E7F43EB}">
      <text>
        <r>
          <rPr>
            <sz val="8"/>
            <color indexed="81"/>
            <rFont val="Segoe UI"/>
            <family val="2"/>
          </rPr>
          <t>In dieser Spalte kann eine Nummer oder eine Bezeichnung des Verteilers eingetragen werden an dem die LEDs angeschlossen sind.</t>
        </r>
      </text>
    </comment>
    <comment ref="J2" authorId="0" shapeId="0" xr:uid="{C3DE4C52-4D54-4B71-B2D2-E699D1FD1AFD}">
      <text>
        <r>
          <rPr>
            <sz val="8"/>
            <color indexed="81"/>
            <rFont val="Segoe UI"/>
            <family val="2"/>
          </rPr>
          <t>Hier kann die Nummer des Steckplatzes der Verteilerplatine eingetragen werden welche von der angeschlossenen Baugruppe benutzt wird.</t>
        </r>
      </text>
    </comment>
    <comment ref="L2" authorId="1" shapeId="0" xr:uid="{8838E1BB-9573-468F-94EE-AEC315F31B74}">
      <text>
        <r>
          <rPr>
            <sz val="9"/>
            <color indexed="81"/>
            <rFont val="Segoe UI"/>
            <family val="2"/>
          </rPr>
          <t>Dieses Spalte enthält einen verständlichen Namen der ausgewählten Funktion. Er wird automatisch vom Programm eingefügt.</t>
        </r>
      </text>
    </comment>
    <comment ref="M2" authorId="0" shapeId="0" xr:uid="{D265C66E-1E85-4020-ADB2-BCF62C5F273B}">
      <text>
        <r>
          <rPr>
            <sz val="8"/>
            <color indexed="81"/>
            <rFont val="Segoe UI"/>
            <family val="2"/>
          </rPr>
          <t>Hier werden mit einem Doppelklick oder dem "Dialog" Knopf die Funktionen zum ansteuern der LEDs oder der anderen Verbraucher eingetragen.
Achtung: Die Einträge sollten nur von Experten manuel verändert werden.</t>
        </r>
      </text>
    </comment>
    <comment ref="N2" authorId="0" shapeId="0" xr:uid="{A606FA3B-9E48-4A23-AFDB-7DFBFDC2251D}">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O2" authorId="0" shapeId="0" xr:uid="{EF4F795A-B5DE-4EC8-893B-60B31A0D5CA3}">
      <text>
        <r>
          <rPr>
            <sz val="8"/>
            <color indexed="81"/>
            <rFont val="Segoe UI"/>
            <family val="2"/>
          </rPr>
          <t>Hier wird automatisch die Anzahl der von dieser Zeile angesteuerten LEDs eingetragen. 
Achtung: Nicht manuell verändern</t>
        </r>
      </text>
    </comment>
    <comment ref="P2" authorId="0" shapeId="0" xr:uid="{D89105DF-8DC1-43B1-9811-5B473DE928B5}">
      <text>
        <r>
          <rPr>
            <sz val="8"/>
            <color indexed="81"/>
            <rFont val="Segoe UI"/>
            <family val="2"/>
          </rPr>
          <t xml:space="preserve">Diese Spalte enthält die Anzahl der benutzten Eingangskanäle. Sie wird automatisch vom Programm geschrieben.
Achtung: Nicht manuell ändern. </t>
        </r>
      </text>
    </comment>
    <comment ref="Q2" authorId="0" shapeId="0" xr:uid="{DD8BC3EF-6333-4D5A-89C0-4F310F3BB4D8}">
      <text>
        <r>
          <rPr>
            <sz val="8"/>
            <color indexed="81"/>
            <rFont val="Segoe UI"/>
            <family val="2"/>
          </rPr>
          <t>Sie enthält die Anzahl der lokal benutzten InCh Kanäle. Sie wird automatisch vom Programm geschrieben.
Achtung: Nicht manuell ändern.</t>
        </r>
      </text>
    </comment>
    <comment ref="R2" authorId="1" shapeId="0" xr:uid="{812FC726-DE7E-4BD9-BABF-7EECAE029AC6}">
      <text>
        <r>
          <rPr>
            <sz val="9"/>
            <color indexed="81"/>
            <rFont val="Segoe UI"/>
            <family val="2"/>
          </rPr>
          <t>Benutzter LED Kanal. 0 = Standard, 1 = Taster
Wird automatisch vom Programm geschrieben.
Achtung: Nicht manuell ändern.</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CF73FF91-919A-4AF2-86F8-DB4CC9C3F973}">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8B66AF23-2266-4453-8067-6F64E30CD89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D23FD9FF-D03A-44C1-BA0B-29E5792FFDEA}">
      <text>
        <r>
          <rPr>
            <sz val="8"/>
            <color indexed="81"/>
            <rFont val="Segoe UI"/>
            <family val="2"/>
          </rPr>
          <t>Hier wird die CAN Adresse zwischen 1 und 65535 eingetragen. Achtung die MS2 unterstützt nur den Bereich von 1 - 320.
Alternativ kann hier ein Schalter (z.B. "SwitchB7") oder eine selbst definierte Variable (z.B. "HausA") eingetragen werden.</t>
        </r>
      </text>
    </comment>
    <comment ref="E2" authorId="0" shapeId="0" xr:uid="{B4098056-4A1F-416E-9986-1B18B9FC0560}">
      <text>
        <r>
          <rPr>
            <sz val="8"/>
            <color indexed="81"/>
            <rFont val="Segoe UI"/>
            <family val="2"/>
          </rPr>
          <t>Typ des Eingangs:
AnAus, Rot, Grün</t>
        </r>
      </text>
    </comment>
    <comment ref="F2" authorId="1" shapeId="0" xr:uid="{0D5F6F20-E543-43BE-826A-CEC92A6F119D}">
      <text>
        <r>
          <rPr>
            <sz val="9"/>
            <color indexed="81"/>
            <rFont val="Segoe UI"/>
            <family val="2"/>
          </rPr>
          <t>Definiert den Startwert des Eingangskanals nachdem die Versorgungsspannung eingeschaltet wurde. Er ist gültig bis die entsprechende CAN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360B327A-23C0-416F-80A8-B283FF49F9EA}">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E392045E-8FD9-4DE6-8A2B-57D7B37A5FD7}">
      <text>
        <r>
          <rPr>
            <sz val="8"/>
            <color indexed="81"/>
            <rFont val="Segoe UI"/>
            <family val="2"/>
          </rPr>
          <t>In dieser Spalte kann eine Nummer oder eine Bezeichnung des Verteilers eingetragen werden an dem die LEDs angeschlossen sind.</t>
        </r>
      </text>
    </comment>
    <comment ref="I2" authorId="0" shapeId="0" xr:uid="{F0796B81-E35E-4E53-BE48-D421A7220D60}">
      <text>
        <r>
          <rPr>
            <sz val="8"/>
            <color indexed="81"/>
            <rFont val="Segoe UI"/>
            <family val="2"/>
          </rPr>
          <t>Hier kann die Nummer des Steckplatzes der Verteilerplatine eingetragen werden welche von der angeschlossenen Baugruppe benutzt wird.</t>
        </r>
      </text>
    </comment>
    <comment ref="K2" authorId="1" shapeId="0" xr:uid="{4A8BFF01-CC43-43B1-9FB8-B74AD6ACFCD1}">
      <text>
        <r>
          <rPr>
            <sz val="9"/>
            <color indexed="81"/>
            <rFont val="Segoe UI"/>
            <family val="2"/>
          </rPr>
          <t>Dieses Spalte enthält einen verständlichen Namen der ausgewählten Funktion. Er wird automatisch vom Programm eingefügt.</t>
        </r>
      </text>
    </comment>
    <comment ref="L2" authorId="0" shapeId="0" xr:uid="{95E8127F-8A58-4BE3-A06A-9F00812D53CD}">
      <text>
        <r>
          <rPr>
            <sz val="8"/>
            <color indexed="81"/>
            <rFont val="Segoe UI"/>
            <family val="2"/>
          </rPr>
          <t>Hier werden mit einem Doppelklick oder dem "Dialog" Knopf die Funktionen zum ansteuern der LEDs oder der anderen Verbraucher eingetragen.
Achtung: Die Einträge sollten nur von Experten manuel verändert werden.</t>
        </r>
      </text>
    </comment>
    <comment ref="M2" authorId="0" shapeId="0" xr:uid="{C2EE3137-3EF6-4B2C-897C-DC3547179AE2}">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336EEC27-AE27-4BBA-934B-D08C5D6C63FF}">
      <text>
        <r>
          <rPr>
            <sz val="8"/>
            <color indexed="81"/>
            <rFont val="Segoe UI"/>
            <family val="2"/>
          </rPr>
          <t>Hier wird automatisch die Anzahl der von dieser Zeile angesteuerten LEDs eingetragen. 
Achtung: Nicht manuell verändern</t>
        </r>
      </text>
    </comment>
    <comment ref="O2" authorId="0" shapeId="0" xr:uid="{FE9C45F7-FC7F-4EC1-B2CA-94FF035874A4}">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1480BA46-111F-447C-B72F-EE1DDCDED3AC}">
      <text>
        <r>
          <rPr>
            <sz val="8"/>
            <color indexed="81"/>
            <rFont val="Segoe UI"/>
            <family val="2"/>
          </rPr>
          <t>Sie enthält die Anzahl der lokal benutzten InCh Kanäle. Sie wird automatisch vom Programm geschrieben.
Achtung: Nicht manuell ändern.</t>
        </r>
      </text>
    </comment>
    <comment ref="Q2" authorId="1" shapeId="0" xr:uid="{2AAD4920-4821-4A13-A4CF-10D638FE313A}">
      <text>
        <r>
          <rPr>
            <sz val="9"/>
            <color indexed="81"/>
            <rFont val="Segoe UI"/>
            <family val="2"/>
          </rPr>
          <t>Benutzter LED Kanal. 0 = Standard, 1 = Taster
Wird automatisch vom Programm geschrieben.
Achtung: Nicht manuell ändern.</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90C8F53E-0C68-40D6-B925-587C19B206F9}">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D1B06118-55BA-4080-B5C6-E0EA55F5D78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A955E71E-DF0D-4C34-87F9-8D4BC6458A27}">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91153F9F-6BF7-4E24-B7B4-ACB99A2E400D}">
      <text>
        <r>
          <rPr>
            <sz val="8"/>
            <color indexed="81"/>
            <rFont val="Segoe UI"/>
            <family val="2"/>
          </rPr>
          <t>Typ des Eingangs:
AnAus, Rot, Grün</t>
        </r>
      </text>
    </comment>
    <comment ref="F2" authorId="1" shapeId="0" xr:uid="{34E45289-12AB-4790-BD3A-F6B8252A271F}">
      <text>
        <r>
          <rPr>
            <sz val="8"/>
            <color indexed="81"/>
            <rFont val="Segoe UI"/>
            <family val="2"/>
          </rPr>
          <t>Deffiniert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937F933D-95E3-4EB9-BCE6-DB3C3DEBAD78}">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C5F8ED8D-88C0-4A7F-B4F8-85BD18D36A64}">
      <text>
        <r>
          <rPr>
            <sz val="8"/>
            <color indexed="81"/>
            <rFont val="Segoe UI"/>
            <family val="2"/>
          </rPr>
          <t>In dieser Spalte kann eine Nummer oder eine Bezeichnung des Verteilers eingetragen werden an dem die LEDs angeschlossen sind.</t>
        </r>
      </text>
    </comment>
    <comment ref="I2" authorId="0" shapeId="0" xr:uid="{883D84B8-68BE-4950-AF40-299831675CF9}">
      <text>
        <r>
          <rPr>
            <sz val="8"/>
            <color indexed="81"/>
            <rFont val="Segoe UI"/>
            <family val="2"/>
          </rPr>
          <t>Hier kann die Nummer des Steckplatzes der Verteilerplatine eingetragen werden welche von der angeschlossenen Baugruppe benutzt wird.</t>
        </r>
      </text>
    </comment>
    <comment ref="L2" authorId="0" shapeId="0" xr:uid="{9F678023-88A4-4B9C-898D-B5D412E21C20}">
      <text>
        <r>
          <rPr>
            <sz val="8"/>
            <color indexed="81"/>
            <rFont val="Segoe UI"/>
            <family val="2"/>
          </rPr>
          <t>Hier werden mit einem Doppelklick oder dem "Dialog" Knopf die Funktionen zum ansteuern der LEDs oder der anderen Verbraucher eingetragen.
Achtung: Die Einträge sollten nur von Experten manuel veränert werden.</t>
        </r>
      </text>
    </comment>
    <comment ref="M2" authorId="0" shapeId="0" xr:uid="{215322B6-5720-4D81-BFCD-E934B512C7FB}">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597C94B4-905F-4405-9F10-E4EAC291C1CF}">
      <text>
        <r>
          <rPr>
            <sz val="8"/>
            <color indexed="81"/>
            <rFont val="Segoe UI"/>
            <family val="2"/>
          </rPr>
          <t>Hier wird automatisch die Anzahl der von dieser Zeile angesteuerten LEDs eingetragen. 
Achtung: Nicht manuell verändern</t>
        </r>
      </text>
    </comment>
    <comment ref="O2" authorId="0" shapeId="0" xr:uid="{2CE4677E-6D48-488A-B5D2-51408917ED11}">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EDE85CDA-FBC7-4ECC-A52E-D816655D02E2}">
      <text>
        <r>
          <rPr>
            <sz val="8"/>
            <color indexed="81"/>
            <rFont val="Segoe UI"/>
            <family val="2"/>
          </rPr>
          <t>Sie enthält die Anzahl der lokal benutzten InCh Kanäle. Sie wird automatisch vom Programm geschrieben.
Achtung: Nicht manuell ändern.</t>
        </r>
      </text>
    </comment>
    <comment ref="Q2" authorId="1" shapeId="0" xr:uid="{B45D66D0-A857-41B0-AF76-B45A2BBE56B6}">
      <text>
        <r>
          <rPr>
            <sz val="9"/>
            <color indexed="81"/>
            <rFont val="Segoe UI"/>
            <family val="2"/>
          </rPr>
          <t>Benutzter LED Kanal. 0 = Standard, 1 = Taster
Wird automatisch vom Programm geschrieben.
Achtung: Nicht manuell ändern.</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Jürgen</author>
  </authors>
  <commentList>
    <comment ref="B3" authorId="0" shapeId="0" xr:uid="{00000000-0006-0000-0600-000001000000}">
      <text>
        <r>
          <rPr>
            <sz val="8"/>
            <color indexed="81"/>
            <rFont val="Segoe UI"/>
            <family val="2"/>
          </rPr>
          <t>Definiert wie lange es minimal dauert bis eine Änderung der aktiven Räume eines Hauses auftritt. 0..255 [sek]
Wenn nichts eingetragen ist wird 50 Sekunden verwendet.
Diesen und den folgenden Parameter kann man zu Testzwecken verkleinern wenn man die House() Beleuchtung im "Zeitraffer" betrachten will.</t>
        </r>
      </text>
    </comment>
    <comment ref="B4" authorId="0" shapeId="0" xr:uid="{00000000-0006-0000-0600-000002000000}">
      <text>
        <r>
          <rPr>
            <sz val="8"/>
            <color indexed="81"/>
            <rFont val="Segoe UI"/>
            <family val="2"/>
          </rPr>
          <t>Definiert wie lange es maximal dauert bis eine Änderung der aktiven Räume eines Hauses auftritt. 1..255 [sek]
Wenn nichts eingetragen ist wird 150 Sekunden verwendet.
Wenn die Min und Max Zeit gleich groß sind, dann wird genau nach dieser Zeit die nächste Änderung ausgelöst.
Die Maximale Zeit darf nicht kleiner als die Minimale Zeit sein. 0 ist auch nicht erlaubt.</t>
        </r>
      </text>
    </comment>
    <comment ref="B6" authorId="0" shapeId="0" xr:uid="{00000000-0006-0000-0600-000003000000}">
      <text>
        <r>
          <rPr>
            <sz val="8"/>
            <color indexed="81"/>
            <rFont val="Segoe UI"/>
            <family val="2"/>
          </rPr>
          <t xml:space="preserve">Über diesen Parameter kann ein Offset zur DCC Adresse addiert werden. 
Ein Offset von 4 ist z.B. bei Roco Zentralen sinnvoll. 
Erklährung:
Roco nummeriert die Weichen ab Modul 0 (mit jeweils 4 Weichen), andere DCC-Zentralenhersteller erst ab Modul 1. Diese unterschiedliche Zählweise ist historisch aus einer Schwäche der Spezifikation NMRA S-9.2.1 gewachsen, wo keine der beiden Zählweisen grundsätzlich als „falsch“ bezeichnet werden konnte.
Dieser Offset kann auch über das "ROCO Maintenance Tool" angegeben werden. </t>
        </r>
      </text>
    </comment>
    <comment ref="B8" authorId="1" shapeId="0" xr:uid="{00000000-0006-0000-0600-000004000000}">
      <text>
        <r>
          <rPr>
            <sz val="9"/>
            <color indexed="81"/>
            <rFont val="Segoe UI"/>
            <family val="2"/>
          </rPr>
          <t xml:space="preserve">Wenn der Farbtest Mode aktiviert ist (1), dann können die Farben der LEDs von diesem Programm aus Live verstellt werden. 
</t>
        </r>
      </text>
    </comment>
    <comment ref="B9" authorId="2" shapeId="0" xr:uid="{79510C9B-732B-45D1-B325-427ED82B3711}">
      <text>
        <r>
          <rPr>
            <b/>
            <sz val="9"/>
            <color indexed="81"/>
            <rFont val="Segoe UI"/>
            <family val="2"/>
          </rPr>
          <t xml:space="preserve">Dieser Parameter bestimmt die Darstellung der Start Led Nummer je Kanal.
Wert 0: Es wird nur Start Led Nummer angezeigt
Wert 1: Akrtiviert eine kombinierte Anzeige mit dem Format "KanalNummer-LedNummer". Ist nur der Standard Led Kanal in Verwendung hat diese Option keine Auswirkung, dann ist die Darstellung wie bei Wert 0
</t>
        </r>
      </text>
    </comment>
    <comment ref="B11" authorId="1" shapeId="0" xr:uid="{6D8FB360-E8A8-4136-89C5-8109AE5DDBC4}">
      <text>
        <r>
          <rPr>
            <sz val="9"/>
            <color indexed="81"/>
            <rFont val="Segoe UI"/>
            <family val="2"/>
          </rPr>
          <t>Wenn der Schalter aktiviert ist (1), dann wird die neue Baumansicht zur Auswahl der Makros verwendet.
Mit 0 werden die Makros über die alte Listauswahl selektiert.</t>
        </r>
      </text>
    </comment>
    <comment ref="B12" authorId="1" shapeId="0" xr:uid="{90609005-64B2-4AAD-B200-F71A2B7EFD97}">
      <text>
        <r>
          <rPr>
            <sz val="9"/>
            <color indexed="81"/>
            <rFont val="Segoe UI"/>
            <family val="2"/>
          </rPr>
          <t>Mit einer 1 wird der Expert Mode bei der Makro Auswahl aktiviert.</t>
        </r>
      </text>
    </comment>
    <comment ref="B14" authorId="1" shapeId="0" xr:uid="{841B7EF5-29FD-400B-B0FE-C13BCAEDA770}">
      <text>
        <r>
          <rPr>
            <sz val="9"/>
            <color indexed="81"/>
            <rFont val="Segoe UI"/>
            <family val="2"/>
          </rPr>
          <t>Mindesten eine der folgenden Spalten muss angezeigt werden.</t>
        </r>
      </text>
    </comment>
    <comment ref="B15" authorId="1" shapeId="0" xr:uid="{EC43990F-1136-4B85-8B41-D7CDDEAB4DD9}">
      <text>
        <r>
          <rPr>
            <sz val="9"/>
            <color indexed="81"/>
            <rFont val="Segoe UI"/>
            <family val="2"/>
          </rPr>
          <t>Zeigt zu jedem Makro das passende Bild an.
Dadurch kann die Funktion schnell erkannt werden.</t>
        </r>
      </text>
    </comment>
    <comment ref="B16" authorId="1" shapeId="0" xr:uid="{E7A1EBC7-8C54-42C0-A092-5ED7A00A71F9}">
      <text>
        <r>
          <rPr>
            <sz val="9"/>
            <color indexed="81"/>
            <rFont val="Segoe UI"/>
            <family val="2"/>
          </rPr>
          <t>Zeigt zu jedem Makro einen einfachen Namen in der aktiven Sprache an.</t>
        </r>
      </text>
    </comment>
    <comment ref="B17" authorId="1" shapeId="0" xr:uid="{BE6455D3-50E7-44F8-AE87-1E6D83DDCDF6}">
      <text>
        <r>
          <rPr>
            <sz val="9"/>
            <color indexed="81"/>
            <rFont val="Segoe UI"/>
            <family val="2"/>
          </rPr>
          <t>Zeigt die ausführlichen Makros mit allen Parametern an. 
In der Programm Version 3.0.0 gab es nur diese Spalte.</t>
        </r>
      </text>
    </comment>
    <comment ref="B21" authorId="1" shapeId="0" xr:uid="{32A5920F-02AE-42AC-8559-D92A2FC60813}">
      <text>
        <r>
          <rPr>
            <sz val="9"/>
            <color indexed="81"/>
            <rFont val="Segoe UI"/>
            <family val="2"/>
          </rPr>
          <t>Schnellere Methode zum erzeugen des Arduino Programms und zum hochladen verwenden (10 Sek. anstelle von 23 Sek. auf Hardis Laptop). 
Dazu wird die Datei "privateBuild.cmd" verwendet. Diese kann bei Bedarf angepasst werden.</t>
        </r>
      </text>
    </comment>
    <comment ref="B22" authorId="0" shapeId="0" xr:uid="{00000000-0006-0000-0600-000005000000}">
      <text>
        <r>
          <rPr>
            <sz val="8"/>
            <color indexed="81"/>
            <rFont val="Segoe UI"/>
            <family val="2"/>
          </rPr>
          <t>Liste der zusätzlich benötigten Bibliotheken</t>
        </r>
      </text>
    </comment>
    <comment ref="B23" authorId="0" shapeId="0" xr:uid="{00000000-0006-0000-0600-000006000000}">
      <text>
        <r>
          <rPr>
            <sz val="8"/>
            <color indexed="81"/>
            <rFont val="Segoe UI"/>
            <family val="2"/>
          </rPr>
          <t>Wenn wenn der Benutzer die Bibliotheken nicht im Standardverzeichnis intalliert hat, dann wird hier "Ja" eingetragen. Es erfolgt keine weitere Überprüfung der Bibliotheken innerhalb einer Sitzung. Beim nächsten Programmstart muss die Frage erneut beantwortet werden.</t>
        </r>
      </text>
    </comment>
    <comment ref="B24" authorId="1" shapeId="0" xr:uid="{922A44CE-56F0-45B5-B255-4A78EC9BFCF9}">
      <text>
        <r>
          <rPr>
            <sz val="9"/>
            <color indexed="81"/>
            <rFont val="Segoe UI"/>
            <family val="2"/>
          </rPr>
          <t>Definiert die Anzeigesprache:
-1 = Aus den Windows Einstellungen lesen
  0 = Deutsch
  1 = Englisch
  2 = Holländisch
  3 = Französisch
  4 = Italienisch
  5 = Spanisch
  6 = Dänisch
Achtung: Das Programm muss nach einer Änderung neu gestatet werden.</t>
        </r>
      </text>
    </comment>
    <comment ref="B26" authorId="1" shapeId="0" xr:uid="{81C1C7D4-51A6-4F8E-AD40-341B1790FEE2}">
      <text>
        <r>
          <rPr>
            <sz val="9"/>
            <color indexed="81"/>
            <rFont val="Segoe UI"/>
            <family val="2"/>
          </rPr>
          <t>Verendet die SPI Kommunikation zwischen LED Arduino und DCC/Selectrix Arduino. Wenn dieser Modus aktiviert ist, dann kann wird die RS232 Verbindung nicht mehr benötigt. Der TX Pin des DCC/SX Arduinos kann entfernt werden. Dadurch können Probleme beim Flashen des Arduinos beseitigt werden. 
Die SPI Kommunikation benötigt aber zusätzliche Pins des Arduinos welche nicht zum einlesen von Schaltern zur verfügung stehen.</t>
        </r>
      </text>
    </comment>
    <comment ref="B27" authorId="1" shapeId="0" xr:uid="{FAA9F8AB-1426-42EE-84C6-8800760FDAAA}">
      <text>
        <r>
          <rPr>
            <sz val="9"/>
            <color indexed="81"/>
            <rFont val="Segoe UI"/>
            <family val="2"/>
          </rPr>
          <t>Ausgaben beim Kompilieren des Arduino Programms werden in einem Excel Fenster angezeigt (Experimentell)</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I2" authorId="0" shapeId="0" xr:uid="{9616F0B5-5A88-4E61-AEE3-4410F5106691}">
      <text>
        <r>
          <rPr>
            <sz val="9"/>
            <color indexed="81"/>
            <rFont val="Segoe UI"/>
            <family val="2"/>
          </rPr>
          <t>This path is defined in the Arduino IDE
(See: "Voreinstellungen")</t>
        </r>
      </text>
    </comment>
    <comment ref="H3" authorId="0" shapeId="0" xr:uid="{76F934D1-27BD-462B-868F-F409E47A76F4}">
      <text>
        <r>
          <rPr>
            <sz val="9"/>
            <color indexed="81"/>
            <rFont val="Segoe UI"/>
            <family val="2"/>
          </rPr>
          <t>Version &lt; 1.8.1 can't be used with FastLED 3.3.3
In this case FastLED 3.3.2 has to be used</t>
        </r>
      </text>
    </comment>
    <comment ref="D8" authorId="0" shapeId="0" xr:uid="{469E681C-0A8B-4A79-B41F-4DE0EA0D49CA}">
      <text>
        <r>
          <rPr>
            <sz val="9"/>
            <color indexed="81"/>
            <rFont val="Segoe UI"/>
            <family val="2"/>
          </rPr>
          <t>L = Library
B = Board
* = only for manual installation</t>
        </r>
      </text>
    </comment>
    <comment ref="F8" authorId="0" shapeId="0" xr:uid="{DE90902A-F450-4E50-93BE-3CBA657CBB50}">
      <text>
        <r>
          <rPr>
            <sz val="9"/>
            <color indexed="81"/>
            <rFont val="Segoe UI"/>
            <family val="2"/>
          </rPr>
          <t>The Test_File is searched in the library directory an in the "src" directory</t>
        </r>
      </text>
    </comment>
    <comment ref="G8" authorId="0" shapeId="0" xr:uid="{51901E4D-5AFD-400F-8E63-3DB6447A66E7}">
      <text>
        <r>
          <rPr>
            <sz val="9"/>
            <color indexed="81"/>
            <rFont val="Segoe UI"/>
            <family val="2"/>
          </rPr>
          <t>If no version is given or if the version doesn't exist  the library is uptated with the newest version</t>
        </r>
      </text>
    </comment>
    <comment ref="H8" authorId="0" shapeId="0" xr:uid="{FBA4E56F-36F3-4050-9DEE-6434946E8836}">
      <text>
        <r>
          <rPr>
            <sz val="9"/>
            <color indexed="81"/>
            <rFont val="Segoe UI"/>
            <family val="2"/>
          </rPr>
          <t>Version detected on the local hard drive in the Sketchbook path.
? = No "library.properties" files available</t>
        </r>
      </text>
    </comment>
    <comment ref="B33" authorId="0" shapeId="0" xr:uid="{F7433F7B-10B0-4D74-9DDD-7637F3D490CE}">
      <text>
        <r>
          <rPr>
            <sz val="9"/>
            <color indexed="81"/>
            <rFont val="Segoe UI"/>
            <family val="2"/>
          </rPr>
          <t>To install one of the lines below they have to be moved to the end ot the upper list</t>
        </r>
      </text>
    </comment>
  </commentList>
</comments>
</file>

<file path=xl/sharedStrings.xml><?xml version="1.0" encoding="utf-8"?>
<sst xmlns="http://schemas.openxmlformats.org/spreadsheetml/2006/main" count="19576" uniqueCount="12699">
  <si>
    <t>Name</t>
  </si>
  <si>
    <t>Beschreibung</t>
  </si>
  <si>
    <t>DCC Adresse</t>
  </si>
  <si>
    <t>Bitposition [1..8]</t>
  </si>
  <si>
    <t>LEDs</t>
  </si>
  <si>
    <t>Liste der in der MobaLedLib verfügbaren Macros</t>
  </si>
  <si>
    <t>Macro</t>
  </si>
  <si>
    <t>Const(LED, Cx, InCh, Val0, Val1)</t>
  </si>
  <si>
    <t>House(         LED,InCh, On_Min,On_Limit, ...)</t>
  </si>
  <si>
    <t>GasLights(     LED,InCh, ...)</t>
  </si>
  <si>
    <t>Fire(          LED,InCh, LedCnt, Brightness)</t>
  </si>
  <si>
    <t>Logic(         DstVar, ...)</t>
  </si>
  <si>
    <t>Schedule(      DstVar1, DstVarN, EnableCh, Start, End)</t>
  </si>
  <si>
    <t>Blink3(        LED,Cx,InCh,Pause,Act,Val0,Val1,Off)</t>
  </si>
  <si>
    <t>LED welche, gesteuert von “InCh”, dauerhaft An oder Aus ist.</t>
  </si>
  <si>
    <t>Mit dieser Funktion wird ein „belebtes“ Haus nachgebildet. In diesem Haus sind zufällig nur einige der Räume beleuchtet. Die Farbe und die Helligkeit der Beleuchtungen können individuell vorgegeben werden. Es lassen sich auch bestimmte Effekte wie Fernseher flackern oder ein offener Kamin für einzelne Räume konfigurieren. Außerdem kann das Einschaltverhalten angepasst werden (Neonröhrenflackern oder langsam heller werdende Gaslampen).</t>
  </si>
  <si>
    <t xml:space="preserve">Mit dem Makro „Set_ColTab()“ kann man die Farben und Helligkeiten der Lampen individuell anpassen. </t>
  </si>
  <si>
    <t>ButtonFunc(                DstVar, InCh, Duration)</t>
  </si>
  <si>
    <t>RGB_Heartbeat(LED)</t>
  </si>
  <si>
    <t>RGB_Heartbeat2(LED, MinBrightness, MaxBrightness)</t>
  </si>
  <si>
    <t>Status_Button_0_2(LED,B_LED_Cx, Val1)</t>
  </si>
  <si>
    <t>Status_Button_0_3(LED,B_LED_Cx, Val1)</t>
  </si>
  <si>
    <t>Status_Button_0_4(LED,B_LED_Cx, Val1)</t>
  </si>
  <si>
    <t>Status_Button_0_5(LED,B_LED_Cx, Val1)</t>
  </si>
  <si>
    <t>Sound_Prev(      LED, InCh)</t>
  </si>
  <si>
    <t>Sound_Next(      LED, InCh)</t>
  </si>
  <si>
    <t>Sound_PausePlay( LED, InCh)</t>
  </si>
  <si>
    <t>Sound_Loop(      LED, InCh)</t>
  </si>
  <si>
    <t>Sound_DecVol(    LED, InCh, Steps)</t>
  </si>
  <si>
    <t>Sound_IncVol(    LED, InCh, Steps)</t>
  </si>
  <si>
    <t>Sound_Seq1( LED, InCh)</t>
  </si>
  <si>
    <t>Sound_Seq2( LED, InCh)</t>
  </si>
  <si>
    <t>Sound_Seq3( LED, InCh)</t>
  </si>
  <si>
    <t>Sound_Seq4( LED, InCh)</t>
  </si>
  <si>
    <t>Sound_Seq5( LED, InCh)</t>
  </si>
  <si>
    <t>Sound_Seq6( LED, InCh)</t>
  </si>
  <si>
    <t>Sound_Seq7( LED, InCh)</t>
  </si>
  <si>
    <t>Sound_Seq8( LED, InCh)</t>
  </si>
  <si>
    <t>Sound_Seq9( LED, InCh)</t>
  </si>
  <si>
    <t>Sound_Seq10(LED, InCh)</t>
  </si>
  <si>
    <t>Sound_Seq11(LED, InCh)</t>
  </si>
  <si>
    <t>Sound_Seq12(LED, InCh)</t>
  </si>
  <si>
    <t>Sound_Seq13(LED, InCh)</t>
  </si>
  <si>
    <t>Sound_Seq14(LED, InCh)</t>
  </si>
  <si>
    <t>Sound_PlayRandom(LED, InCh, MaxSoundNr)</t>
  </si>
  <si>
    <t>Sound_Next_of_N_Reset(LED, InCh, InReset, MaxSoundNr)</t>
  </si>
  <si>
    <t>Sound_Next_of_N(LED, InCh, MaxSoundNr)</t>
  </si>
  <si>
    <t>Sound_JQ6500_Prev(  LED, InCh)</t>
  </si>
  <si>
    <t>Sound_JQ6500_Next(  LED, InCh)</t>
  </si>
  <si>
    <t>Sound_JQ6500_DecVol(LED, InCh, Steps)</t>
  </si>
  <si>
    <t>Sound_JQ6500_IncVol(LED, InCh, Steps)</t>
  </si>
  <si>
    <t>Sound_JQ6500_Seq1(  LED, InCh)</t>
  </si>
  <si>
    <t>Sound_JQ6500_Seq2(  LED, InCh)</t>
  </si>
  <si>
    <t>Sound_JQ6500_Seq3(  LED, InCh)</t>
  </si>
  <si>
    <t>Sound_JQ6500_Seq4(  LED, InCh)</t>
  </si>
  <si>
    <t>Sound_JQ6500_Seq5(  LED, InCh)</t>
  </si>
  <si>
    <t>Sound_JQ6500_PlayRandom(LED, InCh, MaxSoundNr)</t>
  </si>
  <si>
    <t>Sound_JQ6500_Next_of_N_Reset(LED, InCh, InReset, MaxSoundNr)</t>
  </si>
  <si>
    <t>Sound_JQ6500_Next_of_N(LED, InCh, MaxSoundNr)</t>
  </si>
  <si>
    <t>Typ</t>
  </si>
  <si>
    <t>House</t>
  </si>
  <si>
    <t>n</t>
  </si>
  <si>
    <t>LedCnt</t>
  </si>
  <si>
    <t>LED</t>
  </si>
  <si>
    <t>InCh</t>
  </si>
  <si>
    <t>Cx</t>
  </si>
  <si>
    <t>Duration</t>
  </si>
  <si>
    <t>Val0</t>
  </si>
  <si>
    <t>Pause</t>
  </si>
  <si>
    <t>Act</t>
  </si>
  <si>
    <t>Val1</t>
  </si>
  <si>
    <t>Off</t>
  </si>
  <si>
    <t>B_LED_Cx</t>
  </si>
  <si>
    <t>...</t>
  </si>
  <si>
    <t>Brightness</t>
  </si>
  <si>
    <t>DstVar</t>
  </si>
  <si>
    <t>Mode</t>
  </si>
  <si>
    <t>Enable</t>
  </si>
  <si>
    <t>TimeOut</t>
  </si>
  <si>
    <t>DstVar1</t>
  </si>
  <si>
    <t>DstVarN</t>
  </si>
  <si>
    <t>MinTime</t>
  </si>
  <si>
    <t>MaxTime</t>
  </si>
  <si>
    <t>MinOn</t>
  </si>
  <si>
    <t>MaxOn</t>
  </si>
  <si>
    <t>SrcLED</t>
  </si>
  <si>
    <t>EnableCh</t>
  </si>
  <si>
    <t>Start</t>
  </si>
  <si>
    <t>End</t>
  </si>
  <si>
    <t>GlobVarNr</t>
  </si>
  <si>
    <t>InCh_Cnt</t>
  </si>
  <si>
    <t>Period</t>
  </si>
  <si>
    <t>R_InCh</t>
  </si>
  <si>
    <t>MinBrightness</t>
  </si>
  <si>
    <t>MaxBrightness</t>
  </si>
  <si>
    <t>Rotate</t>
  </si>
  <si>
    <t>Steps</t>
  </si>
  <si>
    <t>MaxSoundNr</t>
  </si>
  <si>
    <t>InReset</t>
  </si>
  <si>
    <t>Cnt</t>
  </si>
  <si>
    <t>RGB LED welche als Funktionsindikator in wechselnden Regenbogenfarben blinkt.</t>
  </si>
  <si>
    <t xml:space="preserve">RGB LED welche als Funktionsindikator in wechselnden Regenbogenfarben blinkt. Minimale und maximale Helligkeit kann angegeben werden. </t>
  </si>
  <si>
    <t>E</t>
  </si>
  <si>
    <t>Type</t>
  </si>
  <si>
    <t>#</t>
  </si>
  <si>
    <t>Start LedNr</t>
  </si>
  <si>
    <t>Kurzbeschreibung</t>
  </si>
  <si>
    <t>Ausführliche Beschreibung</t>
  </si>
  <si>
    <t xml:space="preserve">Mit dieser Funktion wird ein „belebtes“ Haus nachgebildet. </t>
  </si>
  <si>
    <t>Mit der „Fire()“ Funktion können größere Feuer simuliert werden.</t>
  </si>
  <si>
    <t>Die Laternen gehen nicht gleichzeitig sondern zufällig nacheinander an und werden dann langsam heller bis sie die volle Helligkeit erreichen. Außerdem ist ein zufälliges Flackern implementiert.|Angesteuert werden die Lampen von WS2811 Chips. Bei Glühbirnen wird sind alle drei Ausgänge parallelgeschaltet, bei LED Lampen steuert ein IC drei Lampen. In der Konfiguration muss die Reihenfolge ..1., ..2., ..3. verwendet werden. Das sorgt dafür, dass das Programm nacheinander die Ausgänge eines WS2811 Chips benutzt und nicht zum nächsten Kanal wechselt. Das angehängte „D“ an den Lampenbezeichnungen bedeutet „Dunkel“. Diese Lampen leuchten dunkler als die Anderen.</t>
  </si>
  <si>
    <t xml:space="preserve">LED welche, gesteuert von “InCh”, dauerhaft An oder Aus ist.|Mit der Funktion können einzelne LEDs oder bis zu drei LEDs geschaltet werden.|Die Helligkeit im Zustand "Aus" und "An" kann separat eingestellt werden. </t>
  </si>
  <si>
    <t>Mit der „Welding()“ Funktion kann ein Schweißlicht simuliert werden. Dieses Licht flackert eine gewisse Zeit hell Weiß und verlischt dann für eine Weile. Nach dem Schweißvorgang glüht die „Schweißstelle“ kurz rot nach. Diese Funktion sollte von einer übergeordneten Funktion gesteuert werden („Der Arbeiter will ja auch mal eine Pause“).</t>
  </si>
  <si>
    <t>Erzeugt eine Variable in der 256 verschiedene Zustände gespeichert werden können.</t>
  </si>
  <si>
    <t xml:space="preserve">Mit dem Makro „New_Local_Var()“ wird eine Variable vom Typ „ControlVar_t“ angelegt. Sie kann Werte zwischen 0 und 255 annehmen und besitzt zusätzliche Flags mit denen Änderungen erkannt werden können. </t>
  </si>
  <si>
    <t xml:space="preserve">Mit diesem Befehl wird eine temporäre 8 Bit Variable mit den Werten aus mehreren Logischen Variablen gefüllt. </t>
  </si>
  <si>
    <t>Implementation comment</t>
  </si>
  <si>
    <t>Min</t>
  </si>
  <si>
    <t>Max</t>
  </si>
  <si>
    <t>ParName</t>
  </si>
  <si>
    <t>Hint</t>
  </si>
  <si>
    <t>CX</t>
  </si>
  <si>
    <t>Input Text</t>
  </si>
  <si>
    <t>Helligkeit wenn Eingang deaktiv</t>
  </si>
  <si>
    <t>Periode</t>
  </si>
  <si>
    <t xml:space="preserve">Die Periode wird in Millisekunden angegeben. Es können aber auch „Sec“ oder „Min“ angehängt werden. Die Maximalperiode beträgt zwei Minuten (131070 ms). </t>
  </si>
  <si>
    <t>Default</t>
  </si>
  <si>
    <t>Minimale Zeit</t>
  </si>
  <si>
    <t>Maximale Zeit</t>
  </si>
  <si>
    <t xml:space="preserve">Die Zeit wird in Millisekunden angegeben. Es können aber auch „Sec“ oder „Min“ angehängt werden. Die Maximale Zeit beträgt 17 Minuten (1048560 ms). </t>
  </si>
  <si>
    <t>Abschaltzeit</t>
  </si>
  <si>
    <t>Dauer</t>
  </si>
  <si>
    <t>Zielvariable</t>
  </si>
  <si>
    <t>Zielvariable 1</t>
  </si>
  <si>
    <t>1 Min</t>
  </si>
  <si>
    <t>Maximale Sound Nummer</t>
  </si>
  <si>
    <t>Die Maximale Nummer ist abhängig vom Sound Modul. 14 beim MP3-TF-16P, 5 beim JQ6500</t>
  </si>
  <si>
    <t>Maximale Soundnummer|Modul MP3_F-16P: 14|Modul JQ6500: 5</t>
  </si>
  <si>
    <t>5 Sek</t>
  </si>
  <si>
    <t>=&gt; Dialog</t>
  </si>
  <si>
    <t>Die Helligkeit ist eine Zahl zwischen 0 und 255.</t>
  </si>
  <si>
    <t>Welding(       LED, InCh)</t>
  </si>
  <si>
    <t>CopyLED(       LED, InCh, SrcLED)</t>
  </si>
  <si>
    <t>BlueLight1(    LED,Cx,InCh)</t>
  </si>
  <si>
    <t>BlueLight2(    LED,Cx,InCh)</t>
  </si>
  <si>
    <t>Leuchtfeuer(   LED,Cx,InCh)</t>
  </si>
  <si>
    <t>Andreaskreuz(  LED,Cx,InCh)</t>
  </si>
  <si>
    <t>AndreaskrRGB(  LED,InCh)</t>
  </si>
  <si>
    <t>RGB_AmpelX(    LED,InCh)</t>
  </si>
  <si>
    <t>RGB_AmpelXFade(LED,InCh)</t>
  </si>
  <si>
    <t>New_HSV_Group()</t>
  </si>
  <si>
    <t>New_Local_Var()</t>
  </si>
  <si>
    <t>Button(        LED,Cx,InCh,Duration,Val0, Val1)</t>
  </si>
  <si>
    <t>ButtonNOff(    LED,Cx,InCh,Duration,Val0, Val1)</t>
  </si>
  <si>
    <t>Blink2(        LED,Cx,InCh,Pause,Act,Val0,Val1)</t>
  </si>
  <si>
    <t>AmpelX(        LED,InCh)</t>
  </si>
  <si>
    <t>Use_GlobalVar( GlobVarNr)</t>
  </si>
  <si>
    <t>Blinker(       LED,Cx,InCh,Period)</t>
  </si>
  <si>
    <t>BlinkerInvInp( LED,Cx,InCh,Period)</t>
  </si>
  <si>
    <t>BlinkerHD(     LED,Cx,InCh,Period)</t>
  </si>
  <si>
    <t>Minimal aktive Zeit</t>
  </si>
  <si>
    <t>Maximal Active Zeit</t>
  </si>
  <si>
    <t>Time</t>
  </si>
  <si>
    <t>120 Sek</t>
  </si>
  <si>
    <t>1 Sek</t>
  </si>
  <si>
    <t>2 Sek</t>
  </si>
  <si>
    <t>10 Sek</t>
  </si>
  <si>
    <t>LED Anzahl</t>
  </si>
  <si>
    <t>Helligkeit</t>
  </si>
  <si>
    <t>Anzahl der benutzten LEDs für die Feuer Simulation</t>
  </si>
  <si>
    <t>Helligkeit der Feuersimulation</t>
  </si>
  <si>
    <t>Dieses Makro speichert ein Ereignis (z.B. Tastendruck) für eine bestimmte Zeit. Damit kann Beispielsweise der Rauchgenerator in einem „Brennenden“ Haus aktiviert werden. Der Ausgang kann vor dem Ablauf der Zeit deaktiviert werden, wenn die Taste ein zweites Mal gedrückt wird.</t>
  </si>
  <si>
    <t>Dieses Makro speichert ein Ereignis (z.B. Tastendruck) für eine bestimmte Zeit mit Abbruchmöglichkeit.</t>
  </si>
  <si>
    <t>Dieses Makro speichert ein Ereignis (z.B. Tastendruck) für eine bestimmte Zeit ohne Abbruchmöglichkeit.</t>
  </si>
  <si>
    <t>Dieses Makro speichert ein Ereignis (z.B. Tastendruck) für eine bestimmte Zeit. Damit kann Beispielsweise der Rauchgenerator in einem „Brennenden“ Haus aktiviert werden. Der Ausgang kann NICHT vor dem Ablauf der Zeit deaktiviert werden.</t>
  </si>
  <si>
    <t>Blinker mit einstellbarer Periode.</t>
  </si>
  <si>
    <t>Blinker mit inversem Ausgang und einstellbarer Periode.</t>
  </si>
  <si>
    <t>Blinker mit einstellbarer Periode bei dem der Ausgang abwechselnd Hell und Dunkel aber nicht ganz aus geht.</t>
  </si>
  <si>
    <t>Blinker mit einstellbaren Zeiten und Helligkeitswerten.</t>
  </si>
  <si>
    <t>Blinker mit einstellbaren Zeiten und Helligkeitswerten. Zusätzlich kann die Helligkeit im deaktivierten Zustand bestimmt werden.</t>
  </si>
  <si>
    <t>Diese Funktion generiert das typische doppelte Blitzen eines Blaulichts bei Einsatzfahrzeugen.</t>
  </si>
  <si>
    <t>Diese Funktion generiert das typische doppelte Blitzen eines Blaulichts bei Einsatzfahrzeugen mit einer geringfügig anderen Frequenz als BlueLight1. Dadurch verschieben sich die Blitzlichter zueinander.</t>
  </si>
  <si>
    <t xml:space="preserve">Dieses Makro generiert das Blinkmuster eines Windrads. Das Licht ist eine Sekunde lang an, dann eine halbe Sekunde aus und anschließend wieder eine Sekunde lang an. Darauf folgt eine Pause von 1.5 Sekunden. </t>
  </si>
  <si>
    <t xml:space="preserve">Dieses Makro generiert das Blinkmuster eines Windrads. </t>
  </si>
  <si>
    <t>Diese Funktion generiert das typische doppelte Blitzen eines Blaulichts mit geringfügig anderer Frequenz als BlueLight1.</t>
  </si>
  <si>
    <t>Damit wird das Muster zweier Ampeln für eine Kreuzung erzeugt.</t>
  </si>
  <si>
    <t>Damit wird das Muster zweier Ampeln für eine Kreuzung mit 6 RGB LEDs erzeugt.</t>
  </si>
  <si>
    <t>Die „Flash()“ Funktion erzeugt ein zufälliges Blitzen eines Fotografen.</t>
  </si>
  <si>
    <t></t>
  </si>
  <si>
    <t>AnAus</t>
  </si>
  <si>
    <t>Aktiv</t>
  </si>
  <si>
    <t>Rot</t>
  </si>
  <si>
    <t>InCnt</t>
  </si>
  <si>
    <t>OutCnt</t>
  </si>
  <si>
    <t>Die „Flash()“ Funktion erzeugt ein zufälliges Blitzen eines Fotografen. Über die Parameter „MinTime“ und „MaxTime“ wird bestimmt wie häufig der Blitz ausgelöst wird. Der Erste Parameter bestimmt wie lange mindestens bis zum nächsten Blitz gewartet werden. Entsprechend beschreibt „MaxTime“ die Maximale Zeit. Zwischen diesen beiden Zeiten bestimmt die Bibliothek einen zufälligen Zeitpunkt.|Das Makro besteht aus zwei anderen Makros. Dem „Const()“ und dem „Random()“ Makro. Dabei wird die „Const()“ Funktion von der „Random()“ Funktion gesteuert. Dazu wird eine Zwischenvariable benötigt deren Nummer als Parameter „Var“ eingetragen wird. Achtung diese Zwischenvariable darf nirgend wo anders benutzt werden.</t>
  </si>
  <si>
    <t>ColTab</t>
  </si>
  <si>
    <t>DCC</t>
  </si>
  <si>
    <t>Selectrix</t>
  </si>
  <si>
    <t>Mit diesem Befehl wird eine temporäre 8 Bit Variable mit den Werten aus mehreren logischen Variablen gefüllt. Die Variable wird auf 0 gesetzt, wenn die erste logische Variable aktiv ist. Sie wird auf 1 gesetzt, wenn die zweite logische Variable aktiviert wurde...|Das wird z.B. zum steuern eines Signals über mehrere DCC Adressen benötigt.|Im Gegensatz zur „New_Local_Var()“ Funktion und zur „Use_GlobalVar()“ Funktion wird hier kein zusätzlicher Speicher benötigt. Das ist möglich, weil derselbe Speicher mehrfach benutzt werden kann. In den beiden anderen Fällen muss gespeichert werden ob sich der Eingang verändert denn nur dann soll eine Aktion ausgelöst. Bei dieser Funktion wird die Änderung der Eingangsvariablen benutzt.</t>
  </si>
  <si>
    <t xml:space="preserve">Mit diesem Befehl wird eine temporäre 8 Bit Variable mit den binären Werten aus mehreren logischen Variablen gefüllt. </t>
  </si>
  <si>
    <t>Grün</t>
  </si>
  <si>
    <t>RGB_Heartbeat(#LED)</t>
  </si>
  <si>
    <t>Beleuchtung, Sound, oder andere Effekte</t>
  </si>
  <si>
    <t>0.5 Sek</t>
  </si>
  <si>
    <t>Pausenzeit</t>
  </si>
  <si>
    <t>Aktive Zeit</t>
  </si>
  <si>
    <t>Helligkeit wenn deaktiv</t>
  </si>
  <si>
    <t>Helligkeit wenn aktiv</t>
  </si>
  <si>
    <t>Stecker- Nummer</t>
  </si>
  <si>
    <t>Verteiler- Nummer</t>
  </si>
  <si>
    <t>RGB_AmpelXFade(#LED, #InCh)</t>
  </si>
  <si>
    <t>Tmp8Bit</t>
  </si>
  <si>
    <t>Loc InCh</t>
  </si>
  <si>
    <t>RandWelding(   LED, InCh, #LocInCh, MinTime, MaxTime, MinOn, MaxOn)</t>
  </si>
  <si>
    <t>Flash(         LED, Cx, InCh, #LocInCh, MinTime, MaxTime)</t>
  </si>
  <si>
    <t>Timeout</t>
  </si>
  <si>
    <t>Beginnt nach dem letzen Zustand wieder mit dem ersten Zustand wenn die Variable auf 1 gesetzt ist.</t>
  </si>
  <si>
    <t>30 Sek</t>
  </si>
  <si>
    <t>Mit dieser Funktion wird das Schweißlicht zufällig gesteuert. Die Zeiten „MinTime“ und „MaxTime“ bestimmen den Zufälligen Startzeitpunkt. Über „MinOn“ und „MaxOn“ wird angegeben wie lange eine die Arbeit an einem Werkstück dauert.</t>
  </si>
  <si>
    <t>Filter</t>
  </si>
  <si>
    <t>Mit diesem Eintrag können LEDs reserviert werden.</t>
  </si>
  <si>
    <t>LEDs welche momentan noch keine Funktion haben, aber bereits in der LED Kette vorhanden sind können mit dieser Zeile übersprungen werden.</t>
  </si>
  <si>
    <t>Zur Ansteuerung der abwechselnd Blinkenden Lampen in Andreaskreuzen kann diese Funktion benutzt werden. „Cx“ bestimmt den ersten verwendeten Kanal (1, 2 oder 3). Dieser Blinkt im Wechsel zu dem folgenden Kanal. Die Helligkeit der LEDs ändert sich langsam so dass das Typische „Weiche“ Blinken entsteht.</t>
  </si>
  <si>
    <t>SingleLEDCnt</t>
  </si>
  <si>
    <t>Sound_JQ6500_BG_Seq2(  LED, InCh)</t>
  </si>
  <si>
    <t>Sound_JQ6500_BG_Seq3(  LED, InCh)</t>
  </si>
  <si>
    <t>Sound_JQ6500_BG_Seq4(  LED, InCh)</t>
  </si>
  <si>
    <t>Sound_JQ6500_BG_Seq5(  LED, InCh)</t>
  </si>
  <si>
    <t>Sound_JQ6500_BG_PlayRandom(LED, InCh, MaxSoundNr)</t>
  </si>
  <si>
    <t>Sound_JQ6500_BG_Next_of_N_Reset(LED, InCh, InReset, MaxSoundNr)</t>
  </si>
  <si>
    <t>Sound_JQ6500_BG_Next_of_N(LED, InCh, MaxSoundNr)</t>
  </si>
  <si>
    <t>Sound_JQ6500_BG_Seq1(  LED, InCh)</t>
  </si>
  <si>
    <t>C1-6</t>
  </si>
  <si>
    <t>C1-2</t>
  </si>
  <si>
    <t>LEDs or LED Channel</t>
  </si>
  <si>
    <t>C1-1</t>
  </si>
  <si>
    <t>Anzahl reservierter LEDs</t>
  </si>
  <si>
    <t xml:space="preserve">Anzahl der reservierten LEDs. Diese LEDs werden übersprungen. </t>
  </si>
  <si>
    <t>LedCnt_Res</t>
  </si>
  <si>
    <t>// Reserve LEDs(LedCnt_Res)</t>
  </si>
  <si>
    <t>LedCnt_Nxt</t>
  </si>
  <si>
    <t>// Next_LED(LedCnt_Nxt)</t>
  </si>
  <si>
    <t>Manipulation der LED Nummer</t>
  </si>
  <si>
    <t xml:space="preserve">Damit kann die StartLedNr für den folgenden Befehl verändert werden. Es sind positive und negative Werte möglich. </t>
  </si>
  <si>
    <t>Änderung von StartLedNr</t>
  </si>
  <si>
    <t>Ändert die StartLedNr des folgenden Befehls</t>
  </si>
  <si>
    <t>InCh_to_TmpVar(InCh, InCh_Cnt)</t>
  </si>
  <si>
    <t>Bin_InCh_to_TmpVar(InCh, InCh_Cnt)</t>
  </si>
  <si>
    <t>Anzahl der Eingänge</t>
  </si>
  <si>
    <t>Anzahl der verwendeten InCh Variablen</t>
  </si>
  <si>
    <t>12</t>
  </si>
  <si>
    <t>Sound_JQ6500_Seq1(#LED, #InCh)</t>
  </si>
  <si>
    <t>Sound_JQ6500_Seq2(#LED, #InCh)</t>
  </si>
  <si>
    <t>Sound_JQ6500_Seq3(#LED, #InCh)</t>
  </si>
  <si>
    <t>Sound_JQ6500_Seq4(#LED, #InCh)</t>
  </si>
  <si>
    <t>Sound_JQ6500_Seq5(#LED, #InCh)</t>
  </si>
  <si>
    <t>SX Channel [0..99]</t>
  </si>
  <si>
    <t>1 - 2</t>
  </si>
  <si>
    <t>5</t>
  </si>
  <si>
    <t>Dieser Befehl kombiniert mehrere logische Variablen binär zu einer 8 Bit Variable. Wenn zwei Eingangsvariablen benutzt werden dann ergeben sich 4 mögliche Kombinationen:|  Var 1   Var 0   Ausgang|      0       0            0|      0       1            1|      1       0            2|      1       1            3|Bei InCh_Cnt = 3 ergeben sich entsprechend 8 verschiedene Kombinationen.| Diese Funktion wird z.B. zur Ansteuerung von Signalen bei Selectrix verwendet.</t>
  </si>
  <si>
    <t>Reserve LEDs</t>
  </si>
  <si>
    <t>Next LEDs</t>
  </si>
  <si>
    <t>1</t>
  </si>
  <si>
    <t>AndreaskrRGB(#LED, #InCh)</t>
  </si>
  <si>
    <t>Zeigt an, dass die LEDs angesteuert werden</t>
  </si>
  <si>
    <t>Start- wert</t>
  </si>
  <si>
    <t>CAN Adresse</t>
  </si>
  <si>
    <t>Set_ColTab(    r0,g0,b0,r1,g1,b1,r2,g2,b2,r3,g3,b3,r4,g4,b4,r5,g5,b5,r6,g6,b6,r7,g7,b7,r8,g8,b8,r9,g9,b9,r10,g10,b10,r11,g11,b11,r12,g12,b12,r13,g13,b13,r14,g14,b14,r15,g15,b15,r16,g16,b16)</t>
  </si>
  <si>
    <t>3</t>
  </si>
  <si>
    <t>4</t>
  </si>
  <si>
    <t>^ C1-1</t>
  </si>
  <si>
    <t>6</t>
  </si>
  <si>
    <t>7</t>
  </si>
  <si>
    <t>Sound_Seq1(#LED, #InCh)</t>
  </si>
  <si>
    <t>^ C1-2</t>
  </si>
  <si>
    <t>Sound_Seq2(#LED, #InCh)</t>
  </si>
  <si>
    <t>Sound_Seq3(#LED, #InCh)</t>
  </si>
  <si>
    <t>Sound_Seq4(#LED, #InCh)</t>
  </si>
  <si>
    <t>Sound_Seq5(#LED, #InCh)</t>
  </si>
  <si>
    <t>Sound_Seq6(#LED, #InCh)</t>
  </si>
  <si>
    <t>Sound_Seq7(#LED, #InCh)</t>
  </si>
  <si>
    <t>Sound_Seq8(#LED, #InCh)</t>
  </si>
  <si>
    <t>Sound_Seq9(#LED, #InCh)</t>
  </si>
  <si>
    <t>Sound_Seq10(#LED, #InCh)</t>
  </si>
  <si>
    <t>Sound_Seq11(#LED, #InCh)</t>
  </si>
  <si>
    <t>Sound_Seq12(#LED, #InCh)</t>
  </si>
  <si>
    <t>Sound_Seq13(#LED, #InCh)</t>
  </si>
  <si>
    <t>Sound_Seq14(#LED, #InCh)</t>
  </si>
  <si>
    <t xml:space="preserve">Bibliotheken an anderer Stelle installiert: </t>
  </si>
  <si>
    <t xml:space="preserve">Zusätzlich benötigte Bibliotheken: </t>
  </si>
  <si>
    <t>Nein</t>
  </si>
  <si>
    <t>MobaLedLib,FastLED,NmraDcc</t>
  </si>
  <si>
    <t>OnT</t>
  </si>
  <si>
    <t>100 ms</t>
  </si>
  <si>
    <t>Einschaltzeit der Lichter</t>
  </si>
  <si>
    <t>WaitT</t>
  </si>
  <si>
    <t>0 ms</t>
  </si>
  <si>
    <t>Wartezeit zwischen zwei Lichtern</t>
  </si>
  <si>
    <t>WaitE</t>
  </si>
  <si>
    <t>500 ms</t>
  </si>
  <si>
    <t>Baustellenlicht bei dem die Geschwindigkeit, die Pause zwischen zwei Lichtern, die Helligkeiten im Aus- und Angeschalteten Zustand und eine Pasendauer am Ende angegeben werden kann. Die LEDs werden mit WS2811 Modulen einzeln angesteuert.</t>
  </si>
  <si>
    <t>Baustellenlicht mit 6 einzelnen LEDs (WS2811)</t>
  </si>
  <si>
    <t>Minimale Helligheit der LEDs</t>
  </si>
  <si>
    <t>Maximale Helligkeit der LEDs</t>
  </si>
  <si>
    <t>Baustellenlicht mit 3 bis 15 einzelnen LEDs (WS2811)</t>
  </si>
  <si>
    <t>Baustellenlicht bei dem die Geschwindigkeit, die Pause zwischen zwei Lichtern, die Helligkeiten im Aus- und Angeschalteten Zustand und eine Pausendauer am Ende angegeben werden kann. Die LEDs werden mit WS2811 Modulen einzeln angesteuert.</t>
  </si>
  <si>
    <t>C1-n</t>
  </si>
  <si>
    <t>LEDcnt</t>
  </si>
  <si>
    <t>Anzahl der einzelnen LEDs</t>
  </si>
  <si>
    <t>Anzahl der LEDs eines Baustellen Warnlichts (3-15)</t>
  </si>
  <si>
    <t>ConstrWarnLight(LED,InCh, LEDcnt, MinBrightness, MaxBrightness, OnT, WaitT, WaitE)</t>
  </si>
  <si>
    <t>ConstrWarnLightRGB6(LED,InCh, MinBrightness, MaxBrightness, OnT, WaitT, WaitE)</t>
  </si>
  <si>
    <t>C1-3</t>
  </si>
  <si>
    <t>House(#LED, #InCh, 2, 5, ROOM_DARK, ROOM_BRIGHT, ROOM_WARM_W, ROOM_TV0, NEON_LIGHT, ROOM_D_RED, ROOM_COL2)</t>
  </si>
  <si>
    <t>Animiertes Haus mit 7 Räumen. Es sind zufällig zwischen 2 und 5 Zimmer beleuchtet.</t>
  </si>
  <si>
    <t>GasLights(#LED, #InCh, GAS_LIGHT, GAS_LIGHT, GAS_LIGHTD, GAS_LIGHT, GAS_LIGHT, GAS_LIGHT)</t>
  </si>
  <si>
    <t>GasLights(#LED, #InCh, GAS_LIGHT1, GAS_LIGHT2, GAS_LIGHT3D, GAS_LIGHT1, GAS_LIGHT2, GAS_LIGHT3)</t>
  </si>
  <si>
    <t>6 (Gas) Straßenlaternen welche zufällig nacheinander angehen. Die Helligkeit der Lampen nimmt langsam zu. Manchmal flackert eine Lampe. Die 3. Lampe ist "defekt". Sie leuchtet schwächer. Diese Zeile verwendet RGB LEDs zu Testzwecken.</t>
  </si>
  <si>
    <t>6 (Gas) Straßenlaternen welche zufällig nacheinander angehen. Die Helligkeit der Lampen nimmt langsam zu. Manchmal flackert eine Lampe. Die 3. Lampe ist "defekt". Sie leuchtet schwächer. Diese Zeile verwendet einzelne LEDs welche über WS2811 Module angesteuert werden.</t>
  </si>
  <si>
    <t>Andreaskreuz mit zwei abwechselnd blinkenden Lampen. Diese Zeile verwendet RGB LEDs zu Testzwecken.</t>
  </si>
  <si>
    <t>Andreaskreuz(#LED, C12, #InCh)</t>
  </si>
  <si>
    <t>Andreaskreuz mit zwei abwechselnd blinkenden Lampen. Diese Zeile verwendet einzelne LEDs welche über ein WS2811 Modul angesteuert werden.</t>
  </si>
  <si>
    <t>ConstrWarnLightRGB6(#LED, #InCh, 5, 255, 100 ms, 0 ms, 500 ms)</t>
  </si>
  <si>
    <t>Beispiel eines Baustellenlichts mit 6 Lampen. Diese Zeile verwendet RGB LEDs zu Testzwecken.</t>
  </si>
  <si>
    <t>Beispiel eines Baustellenlichts mit 6 Lampen. Diese Zeile verwendet einzelne LEDs welche über WS2811 Module angesteuert werden.</t>
  </si>
  <si>
    <t>ConstrWarnLight6(#LED, #InCh, 5, 255, 100 ms, 500 ms)</t>
  </si>
  <si>
    <t>AmpelX(#LED, #InCh)</t>
  </si>
  <si>
    <t>Beispiel einer Verkehrsampel an einer einfachen Kreuzung. Diese Zeile verwendet RGB LEDs zu Testzwecken.</t>
  </si>
  <si>
    <t>Einfahrtsignal mit drei Zuständen (Hp0, Hp1, Hp2). Diese Zeile verwendet RGB LEDs zu Testzwecken.</t>
  </si>
  <si>
    <t>Einfahrtsignal mit drei Zuständen (Hp0, Hp1, Hp2). Diese Zeile verwendet einzelne LEDs welche über ein WS2811 Modul angesteuert werden.</t>
  </si>
  <si>
    <t>Ausfahrtsignal mit vier Zuständen (Hp0, Hp1, Hp2, HP0+SH1). Diese Zeile verwendet einzelne LEDs welche über ein WS2811 Modul angesteuert werden.</t>
  </si>
  <si>
    <t>Ausfahrtsignal mit vier Zuständen (Hp0, Hp1, Hp2, HP0+SH1). Diese Zeile verwendet RGB LEDs zu Testzwecken.</t>
  </si>
  <si>
    <t>2 - 3</t>
  </si>
  <si>
    <t>Beispiel mehrerer Häuser welche über die Zentrale Ein- und Ausgeschaltet werden können.</t>
  </si>
  <si>
    <t>House(#LED, #InCh, 3, 3, NEON_LIGHT, NEON_LIGHTL, NEON_LIGHTL, NEON_LIGHTD)</t>
  </si>
  <si>
    <t>Stadthaus mit Schaufenster. In dem Beispiel ist das Schaufenster an der Position 2 in der LED Kette angeschlossen. Darum wird es über die "SKIP_ROOM" Funktion übersprungen und mit der folgenden Zeile geschaltet.</t>
  </si>
  <si>
    <t>House(#LED, #InCh, 2, 5, ROOM_TV0, SKIP_ROOM, ROOM_WARM_W, ROOM_COL1, ROOM_CHIMNEY)</t>
  </si>
  <si>
    <t>Const(#LED, C_ALL, #InCh, 10, 255)</t>
  </si>
  <si>
    <t>// Next_LED(-4)</t>
  </si>
  <si>
    <t>Verändert die Start LedNr damit der folgende Befehl das Schaufenster welches elektrisch im Haus liegt ansprechen kann.</t>
  </si>
  <si>
    <t>// Next_LED(3)</t>
  </si>
  <si>
    <t>Korrigiert die Start LedNr wieder.</t>
  </si>
  <si>
    <t>Die Schaufensterbeleuchtung wird auch spät nachts nicht ganz ausgeschaltet damit die Einbrecher nicht stolpern.</t>
  </si>
  <si>
    <t>Wiedergabe der Sounddatei 1</t>
  </si>
  <si>
    <t>Wiedergabe der Sounddatei 2</t>
  </si>
  <si>
    <t>Wiedergabe der Sounddatei 3</t>
  </si>
  <si>
    <t>Wiedergabe der Sounddatei 4</t>
  </si>
  <si>
    <t>Wiedergabe der Sounddatei 5</t>
  </si>
  <si>
    <t>Wiedergabe der Sounddatei 6</t>
  </si>
  <si>
    <t>Wiedergabe der Sounddatei 7</t>
  </si>
  <si>
    <t>Wiedergabe der Sounddatei 8</t>
  </si>
  <si>
    <t>Wiedergabe der Sounddatei 9</t>
  </si>
  <si>
    <t>Wiedergabe der Sounddatei 10</t>
  </si>
  <si>
    <t>Wiedergabe der Sounddatei 11</t>
  </si>
  <si>
    <t>Wiedergabe der Sounddatei 12</t>
  </si>
  <si>
    <t>Wiedergabe der Sounddatei 13</t>
  </si>
  <si>
    <t>Wiedergabe der Sounddatei 14</t>
  </si>
  <si>
    <t>8</t>
  </si>
  <si>
    <t>9</t>
  </si>
  <si>
    <t>10</t>
  </si>
  <si>
    <t>11</t>
  </si>
  <si>
    <t>13</t>
  </si>
  <si>
    <t>14</t>
  </si>
  <si>
    <t>15</t>
  </si>
  <si>
    <t>16</t>
  </si>
  <si>
    <t>Sound_Prev(#LED, #InCh)</t>
  </si>
  <si>
    <t>Sound_Next(#LED, #InCh)</t>
  </si>
  <si>
    <t>Sound_Next_of_N(#LED, #InCh, 5)</t>
  </si>
  <si>
    <t>Sound_PlayRandom(#LED, #InCh, 14)</t>
  </si>
  <si>
    <t>Sound_DecVol(#LED, #InCh, 1)</t>
  </si>
  <si>
    <t>Sound_IncVol(#LED, #InCh, 1)</t>
  </si>
  <si>
    <t>Sound_PausePlay(#LED, #InCh)</t>
  </si>
  <si>
    <t>Sound_Loop(#LED, #InCh)</t>
  </si>
  <si>
    <t>Sound_PlayMode(#LED, #InCh)</t>
  </si>
  <si>
    <t>17</t>
  </si>
  <si>
    <t>18</t>
  </si>
  <si>
    <t>19</t>
  </si>
  <si>
    <t>Wiedergabe der vorangegangenen Sounddatei</t>
  </si>
  <si>
    <t>Wiedergabe der nächsten Sounddatei</t>
  </si>
  <si>
    <t>Wiedergabe der nächsten Sounddatei im Bereich 1-5</t>
  </si>
  <si>
    <t>Wiedergabe einer Zufälligen Sounddatei im Bereich von 1 -14</t>
  </si>
  <si>
    <t>Verringern der Lautstärke</t>
  </si>
  <si>
    <t>Erhöhen der Lautstärke</t>
  </si>
  <si>
    <t>Abspielpause</t>
  </si>
  <si>
    <t>Endlosschleife</t>
  </si>
  <si>
    <t>Auswahl des Play Modes (was auch immer das bedeutet)</t>
  </si>
  <si>
    <t>Sound_JQ6500_Prev(#LED, #InCh)</t>
  </si>
  <si>
    <t>Sound_JQ6500_Next(#LED, #InCh)</t>
  </si>
  <si>
    <t>Sound_JQ6500_Next_of_N(#LED, #InCh, 3)</t>
  </si>
  <si>
    <t>Wiedergabe der nächsten Sounddatei im Bereich 1-3</t>
  </si>
  <si>
    <t>Wiedergabe einer Zufälligen Sounddatei im Bereich von 1 - 5</t>
  </si>
  <si>
    <t>Sound_JQ6500_PlayRandom(#LED, #InCh, 5)</t>
  </si>
  <si>
    <t>Sound_JQ6500_DecVol(#LED, #InCh, 1)</t>
  </si>
  <si>
    <t>Sound_JQ6500_IncVol(#LED, #InCh, 1)</t>
  </si>
  <si>
    <t>EntrySignal3_RGB(#LED, #InCh)</t>
  </si>
  <si>
    <t>EntrySignal3_RGB(LED, InCh)</t>
  </si>
  <si>
    <t>Beispiel einer Verkehrsampel an einer einfachen Kreuzung. Diese Zeile verwendet einzelne LEDs welche über WS2811 Module angesteuert werden.</t>
  </si>
  <si>
    <t>Bürogebäude mit Neonlichtern. In zwei Räumen (NEON_LIGHTL) sind mehrere Lampen installiert welche nacheinander zünden. Der 4. Raum ist nicht so hell beleuchtet.</t>
  </si>
  <si>
    <t>Beispiel der Soundausgabe mit einem Mp3-TF-16P Sound Modul über eine Zentrale</t>
  </si>
  <si>
    <t>Beispiel der Soundausgabe mit einem JQ6500 Sound Modul über eine Zentrale. Dieses Sound Modul kann nur 5 Sounds direkt ansprechen. Es speichert aber die zuletzt eingestellte Lautstärke. Das Modul wird vom Roten Kanal eines WS2811 Moduls angesteuert.
Achtung es gibt WS2811 Module mit vertauschten Anschlüssen. Hier müssen die verwendeten Makros angepasst werden (Makros mit "_BG_" verwenden.)</t>
  </si>
  <si>
    <t>2</t>
  </si>
  <si>
    <t>Tast</t>
  </si>
  <si>
    <t>Minimale Zeit bis zur nächsten Änderung :</t>
  </si>
  <si>
    <t>Standardzeiten der House() Funktion:</t>
  </si>
  <si>
    <t>Diese Seite enthält globale Einstellungen des Programms</t>
  </si>
  <si>
    <t>Achtung: Nur für Experten:</t>
  </si>
  <si>
    <t>Maximale Zeit bis zur nächsten Änderung :</t>
  </si>
  <si>
    <t>Wiedergabe der vorherigen Sound Datei</t>
  </si>
  <si>
    <t>Wiedergabe der nächsten Sound Datei</t>
  </si>
  <si>
    <t>Sound Wiedergabe in einer Schleife</t>
  </si>
  <si>
    <t>Abspielmode Umschalten</t>
  </si>
  <si>
    <t>Lautstärke reduzieren</t>
  </si>
  <si>
    <t>Lautstärke erhöhen</t>
  </si>
  <si>
    <t>Sounddatei 1 abspielen</t>
  </si>
  <si>
    <t>Sounddatei 2 abspielen</t>
  </si>
  <si>
    <t>Sounddatei 3 abspielen</t>
  </si>
  <si>
    <t>Sounddatei 4 abspielen</t>
  </si>
  <si>
    <t>Sounddatei 5 abspielen</t>
  </si>
  <si>
    <t>Sounddatei 6 abspielen</t>
  </si>
  <si>
    <t>Sounddatei 7 abspielen</t>
  </si>
  <si>
    <t>Sounddatei 8 abspielen</t>
  </si>
  <si>
    <t>Sounddatei 9 abspielen</t>
  </si>
  <si>
    <t>Sounddatei 10 abspielen</t>
  </si>
  <si>
    <t>Sounddatei 11 abspielen</t>
  </si>
  <si>
    <t>Sounddatei 12 abspielen</t>
  </si>
  <si>
    <t>Sounddatei 13 abspielen</t>
  </si>
  <si>
    <t>Sounddatei 14 abspielen</t>
  </si>
  <si>
    <t>Zufällige Sounddatei abspielen</t>
  </si>
  <si>
    <t>Nächste Sounddatei von N abspielen mit Reset Eingang</t>
  </si>
  <si>
    <t>Sound_JQ6500_BG_Prev(  LED, InCh)</t>
  </si>
  <si>
    <t>Sound_JQ6500_BG_Next(  LED, InCh)</t>
  </si>
  <si>
    <t>Sound_JQ6500_BG_DecVol(LED, InCh, Steps)</t>
  </si>
  <si>
    <t>Sound_JQ6500_BG_IncVol(LED, InCh, Steps)</t>
  </si>
  <si>
    <t>Nummer der Enable Eingangs</t>
  </si>
  <si>
    <t>Nummer der Quell LED</t>
  </si>
  <si>
    <t>Die Helligkeitswerte werden von dieser LED kopiert</t>
  </si>
  <si>
    <t>Startwert</t>
  </si>
  <si>
    <t>Endwert</t>
  </si>
  <si>
    <t>RGB_AmpelX_Fade_IO(#LED,  INCH5)</t>
  </si>
  <si>
    <r>
      <t xml:space="preserve">House(#LED, </t>
    </r>
    <r>
      <rPr>
        <b/>
        <sz val="10"/>
        <color rgb="FF0000C0"/>
        <rFont val="Consolas"/>
        <family val="3"/>
      </rPr>
      <t>INCH0</t>
    </r>
    <r>
      <rPr>
        <sz val="10"/>
        <rFont val="Consolas"/>
        <family val="3"/>
      </rPr>
      <t>, 2, 5, ROOM_DARK, ROOM_BRIGHT, ROOM_WARM_W, ROOM_TV0,  NEON_LIGHT, ROOM_D_RED, ROOM_COL2)</t>
    </r>
  </si>
  <si>
    <r>
      <t xml:space="preserve">House(#LED, </t>
    </r>
    <r>
      <rPr>
        <b/>
        <sz val="10"/>
        <color rgb="FF0000C0"/>
        <rFont val="Consolas"/>
        <family val="3"/>
      </rPr>
      <t>INCH1</t>
    </r>
    <r>
      <rPr>
        <sz val="10"/>
        <rFont val="Consolas"/>
        <family val="3"/>
      </rPr>
      <t>, 3, 3, NEON_LIGHT, NEON_LIGHTL, NEON_LIGHTL, NEON_LIGHTD)</t>
    </r>
  </si>
  <si>
    <r>
      <t xml:space="preserve">House(#LED, </t>
    </r>
    <r>
      <rPr>
        <b/>
        <sz val="10"/>
        <color rgb="FF0000C0"/>
        <rFont val="Consolas"/>
        <family val="3"/>
      </rPr>
      <t>INCH2</t>
    </r>
    <r>
      <rPr>
        <sz val="10"/>
        <rFont val="Consolas"/>
        <family val="3"/>
      </rPr>
      <t>, 2, 5, ROOM_TV0, SKIP_ROOM, ROOM_WARM_W, ROOM_COL1, ROOM_CHIMNEY)</t>
    </r>
  </si>
  <si>
    <r>
      <t>Schedule(</t>
    </r>
    <r>
      <rPr>
        <b/>
        <sz val="10"/>
        <color rgb="FF0000C0"/>
        <rFont val="Consolas"/>
        <family val="3"/>
      </rPr>
      <t>INCH0, INCH2, SI_1</t>
    </r>
    <r>
      <rPr>
        <sz val="10"/>
        <rFont val="Consolas"/>
        <family val="3"/>
      </rPr>
      <t>, 60, 110)</t>
    </r>
  </si>
  <si>
    <r>
      <t>Schedule(</t>
    </r>
    <r>
      <rPr>
        <b/>
        <sz val="10"/>
        <color rgb="FF0000C0"/>
        <rFont val="Consolas"/>
        <family val="3"/>
      </rPr>
      <t>INCH4, INCH4, SI_1</t>
    </r>
    <r>
      <rPr>
        <sz val="10"/>
        <rFont val="Consolas"/>
        <family val="3"/>
      </rPr>
      <t>, 50, 50)</t>
    </r>
  </si>
  <si>
    <r>
      <t>Schedule(</t>
    </r>
    <r>
      <rPr>
        <b/>
        <sz val="10"/>
        <color rgb="FF0000C0"/>
        <rFont val="Consolas"/>
        <family val="3"/>
      </rPr>
      <t>INCH3, INCH3, SI_1</t>
    </r>
    <r>
      <rPr>
        <sz val="10"/>
        <rFont val="Consolas"/>
        <family val="3"/>
      </rPr>
      <t>, 150, 150)</t>
    </r>
  </si>
  <si>
    <r>
      <t>Schedule(</t>
    </r>
    <r>
      <rPr>
        <b/>
        <sz val="10"/>
        <color rgb="FF0000C0"/>
        <rFont val="Consolas"/>
        <family val="3"/>
      </rPr>
      <t>INCH5, INCH5, SI_1</t>
    </r>
    <r>
      <rPr>
        <sz val="10"/>
        <rFont val="Consolas"/>
        <family val="3"/>
      </rPr>
      <t>, 200, 200)</t>
    </r>
  </si>
  <si>
    <r>
      <t xml:space="preserve">Const(#LED, C_ALL, </t>
    </r>
    <r>
      <rPr>
        <b/>
        <sz val="10"/>
        <color rgb="FF0000C0"/>
        <rFont val="Consolas"/>
        <family val="3"/>
      </rPr>
      <t>INCH3</t>
    </r>
    <r>
      <rPr>
        <sz val="10"/>
        <rFont val="Consolas"/>
        <family val="3"/>
      </rPr>
      <t>, 255, 10)</t>
    </r>
  </si>
  <si>
    <r>
      <t xml:space="preserve">GasLights(#LED, </t>
    </r>
    <r>
      <rPr>
        <b/>
        <sz val="10"/>
        <color rgb="FF0000C0"/>
        <rFont val="Consolas"/>
        <family val="3"/>
      </rPr>
      <t>INCH4</t>
    </r>
    <r>
      <rPr>
        <sz val="10"/>
        <rFont val="Consolas"/>
        <family val="3"/>
      </rPr>
      <t>, GAS_LIGHT, GAS_LIGHT, GAS_LIGHTD, GAS_LIGHT, GAS_LIGHT, GAS_LIGHT)</t>
    </r>
  </si>
  <si>
    <t>#define READ_LDR</t>
  </si>
  <si>
    <t>#define SWITCH_DAMPING_FACT   1  // 1 = Slow, 100 Fast (Normal 1)</t>
  </si>
  <si>
    <t>#define READ_LDR_DEBUG</t>
  </si>
  <si>
    <t>Automatisches aktivieren der Lichter bei Dunkelheit</t>
  </si>
  <si>
    <t>Aktiviert das einlesen des Helligkeitssensors in der .ino Datei</t>
  </si>
  <si>
    <t>Bestimmt wie lange der Übergang von Tag auf Nacht ist wenn ein Schalter anstelle eines LDRs verwendet wird.</t>
  </si>
  <si>
    <t>Die folgenden Konstanten definieren die</t>
  </si>
  <si>
    <t xml:space="preserve">Nummern der Eingangskanäle mit denen </t>
  </si>
  <si>
    <t>die Lichter Gesteuert werden. Hier werden</t>
  </si>
  <si>
    <t>dass es keine Konflikte mit anderen Teilen</t>
  </si>
  <si>
    <t xml:space="preserve">des Programms gibt. </t>
  </si>
  <si>
    <t>Definition einer Ampel welche per Eingang in den Nachtmodus (Gelb Blinken) versetzt werden kann.</t>
  </si>
  <si>
    <t>"Dunkelheitswerten" die Eingänge der folgenden</t>
  </si>
  <si>
    <t>Zeilen aktiviert werden. Die letzten beiden Zahlen</t>
  </si>
  <si>
    <t>Haus welches über INCH1 geschaltet wird.</t>
  </si>
  <si>
    <t>Haus welches über INCH2 geschaltet wird.</t>
  </si>
  <si>
    <t>Die Straßenlaternen werden über INCH4 gesteuert. 
Sie werden recht früh angeschaltet (Siehe oben).</t>
  </si>
  <si>
    <t xml:space="preserve">Verkehrsampel welche nachts über INCH5 abgeschaltet wird. </t>
  </si>
  <si>
    <t>Aktiviert eine Debug Ausgabe mit der die gemessene und gefilterte "Dunkelheit" mit den seriellen Monitor angezeigt wird.</t>
  </si>
  <si>
    <t xml:space="preserve">große Zahlen verwendet in der Hoffnung, </t>
  </si>
  <si>
    <t>Mehrere Zeilen welche bestimmen ab welchen</t>
  </si>
  <si>
    <t>Bestimmen wann die INCH? Geschaltet werden.</t>
  </si>
  <si>
    <t>Haus mit mehreren Zimmern welches über INCH0 geschaltet wird.</t>
  </si>
  <si>
    <t>Beleuchtung des Ladens welche Tagsüber mit voller Helligkeit und spät nachts mit reduzierter Helligkeit leuchtet.</t>
  </si>
  <si>
    <t>Speicher reservieren für eine neuen HSV Gruppe.</t>
  </si>
  <si>
    <t>Effekte welche HSV Farben und nicht RGB Farben benutzen benötigen Speicherplatz für die HSV Werte. Da u.U. mehrere Zeilen benötigt werden zur Steuerung einer LED muss dieser Befehl vor jeder Gruppe zusammnengehöriger HSV Zeilen stehen.</t>
  </si>
  <si>
    <t>Aktiviere LED Farbtest Mode :</t>
  </si>
  <si>
    <t>Offset für DCC Adresse :</t>
  </si>
  <si>
    <t>Mit dem Makro „Set_ColTab()“ kann man die Farben und Helligkeiten der Lampen individuell anpassen. Dazu wird das CheckColor Programm von Harold gestartet mit dem man die Farben und Helligkeiten verändern und Live zum Arduino schicken kann.</t>
  </si>
  <si>
    <t>Find Name for detection of actual macro</t>
  </si>
  <si>
    <t>House(#LED, #InCh, 1, 1, ROOM_TV0)</t>
  </si>
  <si>
    <t>C2-3</t>
  </si>
  <si>
    <t>Charlie_Buttons(LED, InCh, States)</t>
  </si>
  <si>
    <t>Steuert die Zustände eines Charlieplexing Moduls per Taster an.</t>
  </si>
  <si>
    <t>Steuert die Zustände eines Charlieplexing Moduls binär an.</t>
  </si>
  <si>
    <t>Mit dem Charlieplexing Modul können bis zu 12 LEDs über 4 Kabel angesteuert werden. Das wird z.B. bei Signalen oder Ampeln verwendet damit die Kabel in den Mast passen. Die binäre ansteuerung wird bei vielen Zentralen benutzt. Dabei werden weniger Kanäle belegt als bei der Ansteuerung per Taster.</t>
  </si>
  <si>
    <t>Mit dem Charlieplexing Modul können bis zu 12 LEDs über 4 Kabel angesteuert werden. Das wird z.B. bei Signalen oder Ampeln verwendet damit die Kabel in den Mast passen. Die Ansteuerung per Taster eignet sich z.B. für die MS2. Es können bis zu 11 Taster benutzt werden.</t>
  </si>
  <si>
    <t>Charlie_Binary(LED, InCh, BinStates)</t>
  </si>
  <si>
    <t>States</t>
  </si>
  <si>
    <t>Anzahl der Zustände</t>
  </si>
  <si>
    <t>BinStates</t>
  </si>
  <si>
    <t>Anzahl der vom Charlieplexing Modul unterstützten Zustände (zwischen 2 und 11).</t>
  </si>
  <si>
    <t>Update_t_Min</t>
  </si>
  <si>
    <t>Update_t_Max</t>
  </si>
  <si>
    <t>Min_Brightness</t>
  </si>
  <si>
    <t>Max_Brightness</t>
  </si>
  <si>
    <t>R_Min</t>
  </si>
  <si>
    <t>R_Max</t>
  </si>
  <si>
    <t>G_Min</t>
  </si>
  <si>
    <t>G_Max</t>
  </si>
  <si>
    <t>B_Min</t>
  </si>
  <si>
    <t>B_Max</t>
  </si>
  <si>
    <t>Wartezeit am Ende des Lauflichts</t>
  </si>
  <si>
    <t>Minimale Zeit zum Farbwechsel [4ms]</t>
  </si>
  <si>
    <t>Maximale Zeit zum Farbwechsel [4ms]</t>
  </si>
  <si>
    <t>Definiert die Simulation des Farb TV Kanals. Damit können die Häufigkeiten der Bildwechsel, die Helligkeitswechsel und die Farbwechsel eingestellt werden. Damit können Action Filme, statische Inhalte, Fußball Übertragungen, … simuliert werden. Es ist auch möglich, das die Einstellungen per DCC Kommandos ausgewählt werden.</t>
  </si>
  <si>
    <t>Mit der „RandWelding()“ Funktion kann ein zufällig aktives Schweißlicht simuliert werden.</t>
  </si>
  <si>
    <t>Minimale zufällige Helligkeit</t>
  </si>
  <si>
    <t>Maximale zufällige Helligkeit</t>
  </si>
  <si>
    <t>Minimaler zufällige Rotanteil</t>
  </si>
  <si>
    <t>Maximaler zufällige Rotanteil</t>
  </si>
  <si>
    <t>Minimaler zufällige Grünanteil</t>
  </si>
  <si>
    <t>Maximaler zufällige Grünanteil</t>
  </si>
  <si>
    <t>Minimaler zufällige Blauanteil</t>
  </si>
  <si>
    <t>Maximaler zufällige Blauanteil</t>
  </si>
  <si>
    <t>BW_R</t>
  </si>
  <si>
    <t>BW_G</t>
  </si>
  <si>
    <t>BW_B</t>
  </si>
  <si>
    <t>Blauanteil bei Schwarz/Weis TV</t>
  </si>
  <si>
    <t>Rotanteil bei Schwarz/Weis TV</t>
  </si>
  <si>
    <t>Grünanteil bei Schwarz/Weis TV</t>
  </si>
  <si>
    <t>Definiert die Simulation des Schwarz-Weiß TV Kanals. Damit können die Häufigkeiten der Bildwechsel, die Helligkeitswechsel und Anteile der verwendeten Farben  eingestellt werden. Damit kann das typisch bläuliche Licht eines alten Fernsehers erzeugt werden. Es ist auch möglich, das die Einstellungen per DCC Kommandos ausgewählt werden. So kann auch zwischen Farb- und SW Sendungen gewechselt werden.</t>
  </si>
  <si>
    <t>Set_TV_COL1(   InCh, Update_t_Min, Update_t_Max, Min_Brightness, Max_Brightness, R_Min, R_Max, G_Min, G_Max, B_Min, B_Max)</t>
  </si>
  <si>
    <t>Set_TV_COL2(   InCh, Update_t_Min, Update_t_Max, Min_Brightness, Max_Brightness, R_Min, R_Max, G_Min, G_Max, B_Min, B_Max)</t>
  </si>
  <si>
    <t>Set_TV_BW1(    InCh, Update_t_Min, Update_t_Max, Min_Brightness, Max_Brightness, BW_R, BW_G, BW_B)</t>
  </si>
  <si>
    <t>Set_TV_BW2(    InCh, Update_t_Min, Update_t_Max, Min_Brightness, Max_Brightness, BW_R, BW_G, BW_B)</t>
  </si>
  <si>
    <t>Set_Def_Neon(  InCh, Rand_On, RandOff, Min_Def)</t>
  </si>
  <si>
    <t>Definiert die Simulation des Farb TV Kanals 2</t>
  </si>
  <si>
    <t>Definiert die Simulation des Farb TV Kanals 1</t>
  </si>
  <si>
    <t>Definiert die Simulation des Schwarz-Weiß TV Kanals 2</t>
  </si>
  <si>
    <t>Definiert die Simulation des Schwarz-Weiß TV Kanals 1</t>
  </si>
  <si>
    <t>Definiert die Simulation der defekten Leuchtstoffröhre</t>
  </si>
  <si>
    <t>Eine defekte Leuchtstoffröhre kann ganz unterschiedliches Flackern zeigen. Mit diesem Makro kann das Flackern beeinfusst werden. Mit den Raumtypen "NEON_DEF_D", "NEON_DEF1D" - "NEON_DEF3D" wird die Lampe in einem Haus benutzt. Die Parameter können vor jeder "House()" Zeile verändert werden. Falls in einem Haus mehrere verschiedene defekte Lampen vorkommen sollen, dann muss das Haus geteilt werden.</t>
  </si>
  <si>
    <t>Min_Def</t>
  </si>
  <si>
    <t>0 = Lampe startet nicht, 1 = Startet sehr selten, 255 = Startet sofort</t>
  </si>
  <si>
    <t>Wahrscheinlichkeit das Lampe startet</t>
  </si>
  <si>
    <t>Wahrscheinlichkeit das Lampe wieder aus geht</t>
  </si>
  <si>
    <t>0 = Lampe bleibt an, 1 = Blitzt nur kurz auf, 255 = Lampe bleibt sehr lange an bis es zum nächsten Aussetzer kommt</t>
  </si>
  <si>
    <t>Rotes glimmen des Starters</t>
  </si>
  <si>
    <t>Werte &gt; 5 sind nicht sinnvoll</t>
  </si>
  <si>
    <t>Rand_On</t>
  </si>
  <si>
    <t>RandOff</t>
  </si>
  <si>
    <t>House(#LED, #InCh, 1, 1, NEON_DEF_D)</t>
  </si>
  <si>
    <t>Set_Def_Neon(#InCh, 1, 240, 3)</t>
  </si>
  <si>
    <t>Haus mit einer defekten Neon Lampe</t>
  </si>
  <si>
    <t>Verändertes Verhalten der defekten Röhre: Lange Pause zwischen den Startversuchen, Lampe bleibt längere Zeit an. Über DCC kann das Verhalten umgeschaltet werden.</t>
  </si>
  <si>
    <t>Set_TV_BW1(#InCh, 31, 156, 40, 100, 40, 40, 80)</t>
  </si>
  <si>
    <t>Set_TV_COL1(#InCh, 31, 255, 40, 65, 0, 50, 230, 255, 60, 70)</t>
  </si>
  <si>
    <t>Haus mit einem TV</t>
  </si>
  <si>
    <t>Aktiviert den Schwarz-Weis Modus. (Ist Standardmäßig aktiviert und kann per DCC abgeschaltet werden)</t>
  </si>
  <si>
    <t>Farb TV mit Fussballspiel
(Hoher Grünanteil)
Es darf nur eine "Set_TV…" Zeile pro Kanal aktiviert sein. Wenn mehrere aktiv sind, dann wird die letzte Zeile verwendet.</t>
  </si>
  <si>
    <t>B01</t>
  </si>
  <si>
    <t>B02</t>
  </si>
  <si>
    <t>B04</t>
  </si>
  <si>
    <t>B05</t>
  </si>
  <si>
    <t>B08</t>
  </si>
  <si>
    <t>B09</t>
  </si>
  <si>
    <t>B11</t>
  </si>
  <si>
    <t>B12</t>
  </si>
  <si>
    <t>B17</t>
  </si>
  <si>
    <t>B24a</t>
  </si>
  <si>
    <t>B24b</t>
  </si>
  <si>
    <r>
      <rPr>
        <sz val="8"/>
        <rFont val="Arial"/>
        <family val="2"/>
      </rPr>
      <t xml:space="preserve">B25 </t>
    </r>
    <r>
      <rPr>
        <sz val="10"/>
        <rFont val="Arial"/>
        <family val="2"/>
      </rPr>
      <t>Def Neon</t>
    </r>
  </si>
  <si>
    <r>
      <rPr>
        <sz val="8"/>
        <rFont val="Arial"/>
        <family val="2"/>
      </rPr>
      <t xml:space="preserve">B26 </t>
    </r>
    <r>
      <rPr>
        <sz val="10"/>
        <rFont val="Arial"/>
        <family val="2"/>
      </rPr>
      <t>BW TV</t>
    </r>
  </si>
  <si>
    <t>Test_But_InCh</t>
  </si>
  <si>
    <t>Start Nummer der Schalter</t>
  </si>
  <si>
    <t>Sound_ADKey(    LED, InCh, ADKey1, ADKey2)</t>
  </si>
  <si>
    <t>ADKey1</t>
  </si>
  <si>
    <t>"Helligkeitswert" ADKey1</t>
  </si>
  <si>
    <t>ADKey2</t>
  </si>
  <si>
    <t>"Helligkeitswert" ADKey2</t>
  </si>
  <si>
    <t>Sound_JQ6500_ADKey(     LED, InCh, ADKey)</t>
  </si>
  <si>
    <t>ADKey</t>
  </si>
  <si>
    <t>"Helligkeitswert" ADKey</t>
  </si>
  <si>
    <t>Manuelles Abrufen einer Sound Funktion für das JQ6500 Modul anhand individueller Helligkeitswerte.</t>
  </si>
  <si>
    <t>Manuelles Abrufen einer Sound Funktion anhand individueller Helligkeitswerte.</t>
  </si>
  <si>
    <t>Manuelles Abrufen einer Sound Funktion anhand individueller Helligkeitswerte. Bei manchen Sound Modulen sind aufgrund von Toleranzen individuelle Werte zur Ansteuerung der Funktionen nötig. Die Werte können mit dem Farbtest Programm ermittelt werden.</t>
  </si>
  <si>
    <t>Manuelles Abrufen einer Sound Funktion für das JQ6500 Modul anhand individueller Helligkeitswerte. Bei manchen Sound Modulen sind aufgrund von Toleranzen individuelle Werte zur Ansteuerung der Funktionen nötig.  Die Werte können mit dem Farbtest Programm ermittelt werden.</t>
  </si>
  <si>
    <t>Logische Verknüpfungen mehrerer Eingangsvariablen zu einer Ausgangsvariable</t>
  </si>
  <si>
    <t>Var</t>
  </si>
  <si>
    <t>Schritte</t>
  </si>
  <si>
    <t>CtrMode</t>
  </si>
  <si>
    <t>RandMux(       DstVar1, DstVarN, InCh, RandMode, MinTime, MaxTime)</t>
  </si>
  <si>
    <t>Random(        DstVar, InCh, RandMode, MinTime, MaxTime, MinOn, MaxOn)</t>
  </si>
  <si>
    <t>RandMode</t>
  </si>
  <si>
    <t>Ein oder mehrere Modes: RM_NORMAL, RF_SLOW, RF_SEQ, RF_STAY_ON, RF_NOT_SAME getrennt über '|'</t>
  </si>
  <si>
    <t>Anzahl der Schritte um welche die Lautstärke verringert/erhöht werden soll</t>
  </si>
  <si>
    <t>Ein oder mehrere Modes: CM_NORMAL, CF_INV_INPUT, CF_INV_ENABLE, CF_BINARY, CF_RESET_LONG, CF_UP_DOWN, CF_ROTATE, CF_PINGPONG, CF_SKIP0, CF_RANDOM, CF_LOCAL_VAR, CF_ONLY_LOCALVAR  getrennt über '|'</t>
  </si>
  <si>
    <t>SI_1</t>
  </si>
  <si>
    <t>CM_NORMAL</t>
  </si>
  <si>
    <t>RM_NORMAL</t>
  </si>
  <si>
    <t>Reset Eingangsvariable</t>
  </si>
  <si>
    <t>SI_0</t>
  </si>
  <si>
    <t>(Helligkeits-) Wert ab dem die Schedule funktion aktiv ist</t>
  </si>
  <si>
    <t>(Helligkeits-) Wert ab dem die Schedule funktion nicht mehr aktiv ist</t>
  </si>
  <si>
    <t>Nummer der globalen Variablen</t>
  </si>
  <si>
    <t>Die Werte können mit dem Farbtest Programm ermittelt werden.</t>
  </si>
  <si>
    <t>Min_Delay</t>
  </si>
  <si>
    <t>Max_Delay</t>
  </si>
  <si>
    <t>3 Sek</t>
  </si>
  <si>
    <t>Minmale Zeit bis zum Zündversuch</t>
  </si>
  <si>
    <t>Maxmale Zeit bis zum Zündversuch</t>
  </si>
  <si>
    <t>Simmulation eines defekten Neonlicht von Misha</t>
  </si>
  <si>
    <t>Def_Neon_Misha(LED, InCh, #LocInCh, Min_Delay, Max_Delay)</t>
  </si>
  <si>
    <t>Die Helligkeitswerte können mit dem "Schedule" Befehl zur helligkeitsgesteuerten Aktivierung der Lampen benutzt werden.</t>
  </si>
  <si>
    <t>Damit wird das Muster zweier Ampeln für eine Kreuzung mit 6 RGB LEDs erzeugt. (Langsames überblenden)</t>
  </si>
  <si>
    <t xml:space="preserve">Anzeige der Helligkeitswerte zu Testzwecken. </t>
  </si>
  <si>
    <t>Mit diesem Parameter werden die Helligkeitswerte auf dem seriellen Monitor der Arduino IDE angezeigt (Baudrate 115200). Damit kann ermittelt werden welche Werte in der "Schedule" Funktion verwendet werden sollen. Achtung: Der serielle Monitor muss geschlossen werden wenn daten zum Arduino geschickt werden.</t>
  </si>
  <si>
    <t>Die „Counter()“ Funktion kann für die verschiedensten (Zähler) Aufgaben verwendet werden.</t>
  </si>
  <si>
    <t>Die „RandMux()“ Funktion aktiviert zufällig einen der Ausgänge.</t>
  </si>
  <si>
    <t>Die Ausgänge werden über die Zahlen „DstVar1“ bis „DstVarN“ definiert. „DstVar1“ wird aktiviert, wenn „InCh“ nicht aktiviert ist. Bei aktivem „InCh“ werden zufällig „DstVar2“ bis „DestVarN“ aktiviert.
Über „MinTime“ wird bestimmt, wie lange ein Ausgang minimal aktiv ist. „MaxTime“ beschreibt analog die maximale Zeit, die der Ausgang aktiv bleiben soll. Das Programm bestimmt zwischen diesen beiden Eckpunkten einen zufälligen Zeitpunkt zu dem ein zufälliger anderer Kanal aktiviert wird. Mit dieser Funktion kann zum Beispiel zwischen verschieden Lichteffekten für eine Disco umgeschaltet werden. 
Details dazu findet an in "MobaLedLib Ein kurzer Ueberblick.docx"</t>
  </si>
  <si>
    <t>Mit der Counter Funktion können verschiedene Funktionen implementiert werden. Das sind nicht nur Zähler sondern auch Funktionen wie Flip-Flops, Mono Flops, … Der Befehl wird über einen Mode Parameter gesteuert. Details dazu findet an in "MobaLedLib Ein kurzer Ueberblick.docx"</t>
  </si>
  <si>
    <t>Die Funktion „Random()“ aktiviert einen Ausgang nach einer zufälligen Zeit.</t>
  </si>
  <si>
    <t>Die "RandCntMux()" Funktion aktiviert nach einer zufälligen Zeit den nächsten Ausgang.</t>
  </si>
  <si>
    <t>Mit dem „CopyLED()“ Befehl wird die Helligkeit der drei Farben der „SrcLED“ in die „LED“ kopiert.</t>
  </si>
  <si>
    <t>Mit dem „CopyLED()“ Befehl wird die Helligkeit der drei Farben der „SrcLED“ in die „LED“ kopiert. Das ist zum Beispiel bei einer Ampel an einer Kreuzung sinnvoll. Hier sollen die gegenüberliegenden Ampeln das gleiche Bild zeigen. 
Wenn zwei RGB LEDs das gleiche zeigen sollen, dann kann man das auch durch die elektrische Verkabelung erreichen.</t>
  </si>
  <si>
    <t xml:space="preserve">Mit dem „Schedule“ Makro kann ein Zeitplan für das Ein- und Ausschalten mehrerer Lichter erstellt werden. </t>
  </si>
  <si>
    <t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t>
  </si>
  <si>
    <t xml:space="preserve">Mit der Funktion „Use_GlobalVar()“ können die eigenen Programmteile mit den bibliotheksinternen Funktionen Daten austauschen. </t>
  </si>
  <si>
    <t>Dieses Makro entspricht einem Treppenhaus Lichtschalter.</t>
  </si>
  <si>
    <t>Die Ausgangsvariable „DstVar” wird 1, wenn der Eingang „InCh“ aktiv ist.  Der Ausgang bleibt nachdem der Eingang deaktiviert wurde für „Duration” Millisekunden aktiv. Das Makro entspricht einem statischen, retriggerbaren Mono Flop. Die Zeit kann auch durch anhängen von „Sec“ oder „Min“ angegeben werden. Die maximale Zeit ist 17 Minuten.</t>
  </si>
  <si>
    <t>Ein Mono Flop ist eine Funktion welche den Ausgang für eine bestimmte Zeit aktiviert.</t>
  </si>
  <si>
    <t xml:space="preserve">Ein Mono Flop ist eine Funktion welche den Ausgang für eine bestimmte Zeit aktiviert, wenn am Eingang ein Wechsel von Null nach Eins (Positive Flanke) erkannt wurde. Die Zeitdauer wird mit jeder weiteren Flanke verlängert, aber nicht, wenn der Eingang dauerhaft aktiv ist. </t>
  </si>
  <si>
    <t xml:space="preserve">Ist ein Mono Flop, der zurückgesetzt werden kann, wenn der Eingang länger als 1.5 Sekunden aktiv ist. </t>
  </si>
  <si>
    <t>Die Dauer kann ebenso wie bei der vorangegangenen Funktion verlängert werden.</t>
  </si>
  <si>
    <t>Ein Flip-Flop kann zwei Zustande annehmen (0 oder 1) welche über zwei Eingänge gesteuert werden.</t>
  </si>
  <si>
    <t>Der Ausgang eines „Toggle Flip-Flops” wird bei jeder positiven Flanke an Eingang umgeschaltet. Diese Funktion hat zusätzlich einen „Reset“ Eingang mit dem das Flip-Flop auf Null gesetzt werden kann. Wenn dieser Eingang nicht benötigt wird, dann kann er mit „SI_0“ belegt werden.</t>
  </si>
  <si>
    <t>Dieser Mono Flop besitzt einen inversen Ausgang.</t>
  </si>
  <si>
    <t>Dieser Mono Flop besitzt einen inversen Ausgang. Das bedeutet, der Ausgang ist zu Beginn aktiv (1) und wird deaktiviert mit einer positiven Flanke an „InCh“. Die Zeit kann wie beim normale MF mit einer steigenden Flanke verlängert werden.</t>
  </si>
  <si>
    <t>Hier werden die Eigenschaften "Invers" und "Reset" kombiniert, wenn der Eingang länger als 1.5 Sekunden aktiv ist.</t>
  </si>
  <si>
    <t>Dieser Mono Flop besitzt einen inversen Ausgang und kann mit langen Tastendruck gelöscht werden.</t>
  </si>
  <si>
    <t>Dieses Flip-Flop ist zu Beginn aktiv.</t>
  </si>
  <si>
    <t>Dieses Flip-Flop ist zu Beginn aktiv und wird per Timeout zurückgesetzt.</t>
  </si>
  <si>
    <t>MonoFlop mit zwei Ausgänge, die Invers zueinander geschaltet sind.</t>
  </si>
  <si>
    <t>MonoFlop mit Reset bei langen Impuls und zwei Ausgänge, die Invers zueinander geschaltet sind.</t>
  </si>
  <si>
    <t>Attention: Spelling errors in the German text must be corrected here AND in the program ! Otherwise the text is not recognized the next time ;-(</t>
  </si>
  <si>
    <t>Param</t>
  </si>
  <si>
    <t>German</t>
  </si>
  <si>
    <t>English</t>
  </si>
  <si>
    <t>DialogBox</t>
  </si>
  <si>
    <t>MainMenu_Form</t>
  </si>
  <si>
    <t>Pattern Configurator</t>
  </si>
  <si>
    <t>Abbruch</t>
  </si>
  <si>
    <t>Cancel</t>
  </si>
  <si>
    <t>Annuleren</t>
  </si>
  <si>
    <t>Auswahl</t>
  </si>
  <si>
    <t>Select</t>
  </si>
  <si>
    <t>Selecteren</t>
  </si>
  <si>
    <t>Ausgewählt:     0</t>
  </si>
  <si>
    <t>Selected:     0</t>
  </si>
  <si>
    <t>Geselecteerd :     0</t>
  </si>
  <si>
    <t>Description</t>
  </si>
  <si>
    <t>Beschrijving</t>
  </si>
  <si>
    <t>Expertenmodus</t>
  </si>
  <si>
    <t>Expertmode</t>
  </si>
  <si>
    <t>Expert mode</t>
  </si>
  <si>
    <t>Naam</t>
  </si>
  <si>
    <t>Abbrechen</t>
  </si>
  <si>
    <t>OK</t>
  </si>
  <si>
    <t>StatusMsg_UserForm</t>
  </si>
  <si>
    <t>Bitte etwas Geduld...</t>
  </si>
  <si>
    <t>Please be patient...</t>
  </si>
  <si>
    <t>Even geduld alstublieft ...</t>
  </si>
  <si>
    <t>Lade alle Beispiele|
Bitte etwas Geduld...</t>
  </si>
  <si>
    <t>Load all examples|
Please be patient…</t>
  </si>
  <si>
    <t>Laden van alle voorbeelden
Even geduld aub …</t>
  </si>
  <si>
    <t>Der Parameter "On_Min" beschreibt wie viele Räume mindestens beleuchtet sein sollen. Nach dem Einschalten werden nach einer zufälligen Zeit so lange Lichter eingeschaltet bis die vorgegebene Anzahl erreicht ist. Dabei werden auch die Zimmer zufällig bestimmt</t>
  </si>
  <si>
    <t>The "On_Min" parameter describes the minimum number of rooms that should be illuminated. After switching on, lights are switched on after a random time until the specified number has been reached. The rooms are also chosen at random</t>
  </si>
  <si>
    <t>De parameter "On_Min" beschrijft het minimum aantal kamers dat moet worden verlicht. Na het inschakelen worden de lichten na een willekeurige tijd ingeschakeld totdat het opgegeven aantal is bereikt. De kamers worden ook willekeurig gekozen</t>
  </si>
  <si>
    <t>UserForm_Other</t>
  </si>
  <si>
    <t>UserForm1</t>
  </si>
  <si>
    <t>Par1</t>
  </si>
  <si>
    <t>Par2</t>
  </si>
  <si>
    <t>Par3</t>
  </si>
  <si>
    <t>Par4</t>
  </si>
  <si>
    <t>Par5</t>
  </si>
  <si>
    <t>Par6</t>
  </si>
  <si>
    <t>Par7</t>
  </si>
  <si>
    <t>Eingang invertieren</t>
  </si>
  <si>
    <t>Invert input</t>
  </si>
  <si>
    <t>Ingang inverteren</t>
  </si>
  <si>
    <t>UserForm_USB_Connection</t>
  </si>
  <si>
    <t>zum PC</t>
  </si>
  <si>
    <t>to PC</t>
  </si>
  <si>
    <t>naar PC</t>
  </si>
  <si>
    <t>Titel</t>
  </si>
  <si>
    <t>Achtung die größe und Position der Bilder ist unterschiedlich bei verschiedenen Rechnern ;-(|
Das hängt das von den Windows Vergrößerungseinstellungen ab. |
(siehe Bilder bei verschiedenen BS Auflösungen.pptx)|
|
Achtung: Auf meinem PC sind die Bilder kleiner als auf anderen Rechnern.</t>
  </si>
  <si>
    <t>No translation needed</t>
  </si>
  <si>
    <t>Keine Verbindung zum PC</t>
  </si>
  <si>
    <t>No connection to the PC</t>
  </si>
  <si>
    <t>Geen verbinding met de pc</t>
  </si>
  <si>
    <t>Prüfen</t>
  </si>
  <si>
    <t>Check</t>
  </si>
  <si>
    <t>Zielzeile im Prog_Generator auswählen</t>
  </si>
  <si>
    <t>Klicken Sie in die Zeile in der das Muster eingetragen werden soll und betätigen dann den "OK" Knopf.|
Wenn bereits die richtige Zeile aktiviert ist, dann kann dieser Dialog direkt mit "Enter" geschlossen werden.|
|
Achtung: Bereits existierende Einträge in der Spalte "Beleuchtung, Sound, oder andere Effekte" werden überschrieben.</t>
  </si>
  <si>
    <t xml:space="preserve">Zielzeile für das neu erzeugte LED Muster im Prog_Generator auswählen.|
</t>
  </si>
  <si>
    <t>gleich zum Arduino schicken</t>
  </si>
  <si>
    <t>Anschließend zurück zum Pattern_Configurator</t>
  </si>
  <si>
    <t>Quellzeile im Prog_Generator auswählen</t>
  </si>
  <si>
    <t>Klicken Sie in die Zeile aus der das Muster gelesen werden soll und betätigen dann den "OK" Knopf.|
Wenn bereits die richtige Zeile aktiviert ist, dann kann dieser Dialog direkt mit "Enter" geschlossen werden.|
|
Achtung: Es können nur Zeilen importiert werden welche den "Pattern" Befehl enthalten.</t>
  </si>
  <si>
    <t xml:space="preserve">Quellzeile im Prog_Generator auswählen aus der das LED Muster gelesen werden soll.|
</t>
  </si>
  <si>
    <t>Auswahl des Makros</t>
  </si>
  <si>
    <t>Abort</t>
  </si>
  <si>
    <t>Makroauswahl:</t>
  </si>
  <si>
    <t>Verteiler und Stecker Nummer</t>
  </si>
  <si>
    <t xml:space="preserve">Zur Dokumentation des benutzten Anschlusses können eine Beschreibung der Verteilerplatine (Ort/Nummer/...) und die Nummer des benutzten Steckplatzes in die Tabelle eingetragen werden. |
|
Damit kann man später leichter nachvollziehen an welcher Stelle innerhalb der LED Kette ein Objekt angeschlossen ist. |
|
Die LEDs werden über ihre Position in der Kette adressiert. Die erste LED in der Kette bekommt die Nummer 0. Die Zweite die Nummer 1... |
|
Dadurch dass die Verteilerplatinen kaskadiert werden können kann es schnell passieren, dass man den Überblick verliert. Darum ist eine ausführliche Dokumentation besonders wichtig. |
|
Details dazu findet man auch in der Dokumentation.|
</t>
  </si>
  <si>
    <t>Verteilernummer oder Beschreibung:</t>
  </si>
  <si>
    <t>Steckernummer:</t>
  </si>
  <si>
    <t>Ok</t>
  </si>
  <si>
    <t>Eingabe der Beschreibung</t>
  </si>
  <si>
    <t>Zu jeder Zeile sollte eine aussagekräftige Beschreibung eingegeben werden damit man später noch versteht was die Funktion macht und welches Haus oder andere Objekt von der Zeile gesteuert wird. Die Beschreibung kann beliebig lang sein. Es können auch mehrere Zeilen verwendet werden. |
|
Mögliche Angaben:|
* Beschreibung des Objekts (z.B.: Hauptbahnhof)|
* Angaben zur Funktion (z.B: Wird automatisch bei  dunkelheit aktiviert)|
* ...</t>
  </si>
  <si>
    <t>Mit Shift+Enter wird eine neue Zeile begonnen</t>
  </si>
  <si>
    <t>Einführung und Auswahl der Zielzeile</t>
  </si>
  <si>
    <t xml:space="preserve">Mit dem Dialog Knopf ist die Eingabe einer Konfigurationszeile ganz einfach. Das Programm zeigt zu jedem Schritt die wichtigsten Informationen. |
Die Eingaben können aber auch jederzeit direkt in der Tabelle gemacht werden.|
|
Zunächst muss die Zeile in der Tabelle ausgewählt werden. Die Reihenfolge der Zeilen muss der LEDs Anordnung entsprechen. Die erste Zeile in der Tabelle steuert die erste LED Gruppe auf der Anlage. Mit der zweiten Zeile wird die zweite Gruppe konfiguriert... |
Eine Gruppe kann wie bei einem Haus aus mehreren LEDs oder nur aus einer einzigen LED bestehen. Anstelle von LEDs können auch andere Effekte wie Sound, Servos, ... angesteuert werden. Hier wird immer der Begriff LED verwendet. |
Falls die Reihenfolge nicht stimmt können die Zeilen nachträglich verschoben werde.|
</t>
  </si>
  <si>
    <t>Mit einem Klick in die Tabelle kann die Zeile jetzt ausgewählt werden.</t>
  </si>
  <si>
    <t>Der Dialog muss dazu nicht beendet werden.|
Zusätzliche Zeilen können mit der Schaltfläche "Zeile einfügen" hinzugefügt werden. |
Wenn die Zeile bereits Daten enthält, dann werden diese ab der ausgewählten Position vervollständigt.</t>
  </si>
  <si>
    <t>Header Datei erzeugt</t>
  </si>
  <si>
    <t>Zum Arduino schicken</t>
  </si>
  <si>
    <t>Filename</t>
  </si>
  <si>
    <t>Meldung nicht mehr zeigen</t>
  </si>
  <si>
    <t>Pfad öffnen</t>
  </si>
  <si>
    <t>Datei öffnen</t>
  </si>
  <si>
    <t>Senden</t>
  </si>
  <si>
    <t>Das Programm kann jetzt mit der Arduino IDE kompiliert und zum Arduino geschickt werden.|
Achtung: Das kann je nach Rechner 1-2 Minuten dauern.</t>
  </si>
  <si>
    <t>USB Anschluss</t>
  </si>
  <si>
    <t>Rechter Arduino</t>
  </si>
  <si>
    <t>House: Simulation eines "belebten" Hauses  in dem zufällig und abwechselnd  nur einige der Räume beleuchtet sind</t>
  </si>
  <si>
    <t>Der Parameter beschreibt wie viele Räume mindestens beleuchtet sein sollen. Nach dem Einschalten werden nach einer zufälligen Zeit so lange zufällige Lichter eingeschaltet bis die vorgegebene Anzahl erreicht ist.</t>
  </si>
  <si>
    <t>Minimale Anzahl der zufällig aktiven Beleuchtungen</t>
  </si>
  <si>
    <t>Der Parameter bestimmt wie viele Räume gleichzeitig benutzt sein können. Wenn die Zahle erreicht ist werden LEDs zufällig abgeschaltet. Ist die Zahl größer als die Anzahl der LEDs, dann sind nach einiger Zeit alle LEDs an.</t>
  </si>
  <si>
    <t>Maximale Anzahl der zufällig aktiven Beleuchtungen</t>
  </si>
  <si>
    <t>Der Parameter "On_Limit" bestimmt wie viele Räume gleichzeitig benutzt sein sollen. Wenn entsprechend viele LEDs an sind wird zum nächsten, zufällig gewählten, Zeitpunkt eine Lampe ausgeschaltet. Wenn dieser Parameter größer als die Anzahl der Räume ist, dann sind nach einiger Zeit alle Lichter an (Das entspricht unserem Zuhause).</t>
  </si>
  <si>
    <t>Mögliche Beleuchtungstypen:</t>
  </si>
  <si>
    <t>ROOM_DARK</t>
  </si>
  <si>
    <t>ROOM_BRIGHT</t>
  </si>
  <si>
    <t>ROOM_WARM_W</t>
  </si>
  <si>
    <t>ROOM_RED</t>
  </si>
  <si>
    <t>ROOM_D_RED</t>
  </si>
  <si>
    <t>ROOM_COL0</t>
  </si>
  <si>
    <t>ROOM_COL1</t>
  </si>
  <si>
    <t>ROOM_COL2</t>
  </si>
  <si>
    <t>ROOM_COL3</t>
  </si>
  <si>
    <t>ROOM_COL4</t>
  </si>
  <si>
    <t>ROOM_COL5</t>
  </si>
  <si>
    <t>ROOM_COL345</t>
  </si>
  <si>
    <t>FIRE</t>
  </si>
  <si>
    <t>FIRED</t>
  </si>
  <si>
    <t>FIREB</t>
  </si>
  <si>
    <t>ROOM_CHIMNEY</t>
  </si>
  <si>
    <t>ROOM_CHIMNEYD</t>
  </si>
  <si>
    <t>ROOM_CHIMNEYB</t>
  </si>
  <si>
    <t>ROOM_TV0</t>
  </si>
  <si>
    <t>ROOM_TV0_CHIMNEY</t>
  </si>
  <si>
    <t>ROOM_TV0_CHIMNEYD</t>
  </si>
  <si>
    <t>ROOM_TV0_CHIMNEYB</t>
  </si>
  <si>
    <t>ROOM_TV1</t>
  </si>
  <si>
    <t>ROOM_TV1_CHIMNEY</t>
  </si>
  <si>
    <t>ROOM_TV1_CHIMNEYD</t>
  </si>
  <si>
    <t>ROOM_TV1_CHIMNEYB</t>
  </si>
  <si>
    <t>NEON_LIGHT</t>
  </si>
  <si>
    <t>NEON_LIGHT1</t>
  </si>
  <si>
    <t>NEON_LIGHT2</t>
  </si>
  <si>
    <t>NEON_LIGHT3</t>
  </si>
  <si>
    <t>NEON_LIGHTD</t>
  </si>
  <si>
    <t>NEON_LIGHT1D</t>
  </si>
  <si>
    <t>NEON_LIGHT2D</t>
  </si>
  <si>
    <t>NEON_LIGHT3D</t>
  </si>
  <si>
    <t>NEON_LIGHT3M</t>
  </si>
  <si>
    <t>NEON_LIGHTM</t>
  </si>
  <si>
    <t>NEON_LIGHT1M</t>
  </si>
  <si>
    <t>NEON_LIGHT2M</t>
  </si>
  <si>
    <t>NEON_LIGHT3L</t>
  </si>
  <si>
    <t>NEON_LIGHTL</t>
  </si>
  <si>
    <t>NEON_LIGHT1L</t>
  </si>
  <si>
    <t>NEON_LIGHT2L</t>
  </si>
  <si>
    <t>SINGLE_LED1</t>
  </si>
  <si>
    <t>SINGLE_LED2</t>
  </si>
  <si>
    <t>SINGLE_LED3</t>
  </si>
  <si>
    <t>GAS_LIGHT3D</t>
  </si>
  <si>
    <t>GAS_LIGHT1</t>
  </si>
  <si>
    <t>GAS_LIGHT</t>
  </si>
  <si>
    <t>GAS_LIGHT2</t>
  </si>
  <si>
    <t>GAS_LIGHT3</t>
  </si>
  <si>
    <t>GAS_LIGHTD</t>
  </si>
  <si>
    <t>GAS_LIGHT1D</t>
  </si>
  <si>
    <t>GAS_LIGHT2D</t>
  </si>
  <si>
    <t xml:space="preserve">Dieser Raum wird nicht von der House() Funktion gesteuert. Er kann von Experten mit einer vorgeschalteten anderen Funktion aktiviert werden. </t>
  </si>
  <si>
    <t>SKIP_ROOM</t>
  </si>
  <si>
    <t>Ausgewählte Beleuchtungen:</t>
  </si>
  <si>
    <t>Anzahl:0</t>
  </si>
  <si>
    <t xml:space="preserve">Wenn dieser Schalter aktiviert ist, dann können individuelle Zeiten verwendet werden. Ansonsten werden globale Konstanten benutzt (HOUSE_MIN_T=50, HOUSE_MAX_T=150). </t>
  </si>
  <si>
    <t>Individuelle Zeiten</t>
  </si>
  <si>
    <t>Der Parameter "Min_T" beschreibt wie lange minimal gewartet wird bis eine Änderung der aktiven der Beleuchtungen erfolgt. Das Programm wählt einen zufälligen Zeitpunkt zwischen "Min_T" und "Max_T". Die Zeit kann zwischen 0 und 254 Sekunden liegen.</t>
  </si>
  <si>
    <t>Minimale Zeit bis zur nächsten Änderung [sek]</t>
  </si>
  <si>
    <t>Der Parameter "Max_T" beschreibt wie lange maximal gewartet wird bis eine Änderung der aktiven der Beleuchtungen erfolgt. Das Programm wählt einen zufälligen Zeitpunkt zwischen "Min_T" und "Max_T". Die Zeit kann zwischen 0 und 254 Sekunden liegen.</t>
  </si>
  <si>
    <t>Maximale Zeit bis zur nächsten Änderung [sek]</t>
  </si>
  <si>
    <t>Lösche Raum</t>
  </si>
  <si>
    <t>SINGLE_LED1D</t>
  </si>
  <si>
    <t>SINGLE_LED2D</t>
  </si>
  <si>
    <t>SINGLE_LED3D</t>
  </si>
  <si>
    <t>Das ist vermutlich die am häufigsten genutzte Funktion auf einer Modelleisenbahn. Mit Ihr wird ein „belebtes“ Haus nachgebildet. In diesem Haus sind zufällig nur einige der Räume beleuchtet. Die Farbe und die Helligkeit der Beleuchtungen können individuell vorgegeben werden. Es lassen sich auch bestimmte Effekte wie Fernseher flackern oder ein offener Kamin für einzelne Räume konfigurieren. Außerdem kann das Einschaltverhalten angepasst werden (Neonröhrenflackern oder langsam heller werdende Gaslampen).</t>
  </si>
  <si>
    <t>RGB LED Kanäle: 0</t>
  </si>
  <si>
    <t xml:space="preserve">Mit einem Klick in das Feld unten kann die Position zum Einfügen / Löschen der Beleuchtungen gewählt werden. </t>
  </si>
  <si>
    <t>Mit diesem Schalter wird er eingang der House funktion Invertiert. Das kann z.B. zusammen mit der Schedule Funktion genutzt werden.</t>
  </si>
  <si>
    <t>Defekte Neonröhre (simmuliert über eine RGB LED)</t>
  </si>
  <si>
    <t>NEON_DEF_D</t>
  </si>
  <si>
    <t>Defekte Neonröhre (simmuliert über eine einzelne LED welche vom blauen Kanal eines WS2811 Moduls angesteuert wird)</t>
  </si>
  <si>
    <t>NEON_DEF3D</t>
  </si>
  <si>
    <t>Defekte Neonröhre (simmuliert über eine einzelne LED welche vom roten Kanal eines WS2811 Moduls angesteuert wird)</t>
  </si>
  <si>
    <t>NEON_DEF1D</t>
  </si>
  <si>
    <t>Defekte Neonröhre (simmuliert über eine einzelne LED welche vom grünen Kanal eines WS2811 Moduls angesteuert wird)</t>
  </si>
  <si>
    <t>NEON_DEF2D</t>
  </si>
  <si>
    <t>Optionen und Spezielle Funktionen</t>
  </si>
  <si>
    <t>Prog. Installieren</t>
  </si>
  <si>
    <t>USB Port erkennen</t>
  </si>
  <si>
    <t>Version lesen</t>
  </si>
  <si>
    <t>Arduino Typ</t>
  </si>
  <si>
    <t>LED Arduino</t>
  </si>
  <si>
    <t>Selectrix Arduino</t>
  </si>
  <si>
    <t>Nano Normal (old Bootloader)</t>
  </si>
  <si>
    <t>Nano (neue Version)</t>
  </si>
  <si>
    <t>Uno</t>
  </si>
  <si>
    <t>Typ von Arduino IDE benutzen</t>
  </si>
  <si>
    <t>Schließen</t>
  </si>
  <si>
    <t>Hochladen</t>
  </si>
  <si>
    <t xml:space="preserve"> Kompilieren</t>
  </si>
  <si>
    <t>Mail an Hardi</t>
  </si>
  <si>
    <t>Änderungen gelten für allen Seiten</t>
  </si>
  <si>
    <t>Ausführliche Ausgaben beim:</t>
  </si>
  <si>
    <t>Für andere Hauptplatine</t>
  </si>
  <si>
    <t>LED Farbtest starten</t>
  </si>
  <si>
    <t>LED Kanal Auswahl</t>
  </si>
  <si>
    <t>Alle</t>
  </si>
  <si>
    <t>1 / Rot</t>
  </si>
  <si>
    <t>2 / Grün</t>
  </si>
  <si>
    <t>3 / Blau</t>
  </si>
  <si>
    <t>1&amp;2 / Gelb</t>
  </si>
  <si>
    <t>2&amp;3 / Zyan</t>
  </si>
  <si>
    <t>Par8</t>
  </si>
  <si>
    <t>Par9</t>
  </si>
  <si>
    <t>Par10</t>
  </si>
  <si>
    <t>Par11</t>
  </si>
  <si>
    <t>Par12</t>
  </si>
  <si>
    <t>Par13</t>
  </si>
  <si>
    <t>Par14</t>
  </si>
  <si>
    <t>Protokoll Auswahl</t>
  </si>
  <si>
    <t>Welches Protokoll soll zur Steuerung der LEDs benutzt werden?</t>
  </si>
  <si>
    <t>Märklin CAN Bus</t>
  </si>
  <si>
    <t>Auch wenn Momentan noch keine Steuerung über eine Zentrale benötigt wird können die Daten in eine der Tabellen eingetragen werden. Die Spalten für die Adresse bleiben dann einfach leer. Sie können bei Bedarf nachgetragen werden.</t>
  </si>
  <si>
    <t>Auswahl des Eingabe Typs</t>
  </si>
  <si>
    <t>An / Aus</t>
  </si>
  <si>
    <t xml:space="preserve">Ein Steuereingang von der Zentrale kann entweder als |
Ein- / Ausschalter oder als Taster (Rot/Grün) interpretiert werden.|
|
* Ein- / Ausschalter verwendet man z.B. bei Häusern. |
* Taster werden Beispielsweise bei Sounds eingesetzt.|
|
Beim Taster können zwei verschiedene Aktionen über einer Adresse ausgelöst werden.|
Anstelle von "Rot" und "Grün" kann je nach Zentrale auch "Abbiegen" oder "Gerade", 0 oder 1 angezeigt werden. </t>
  </si>
  <si>
    <t>"Rot" und "Grün" ist symbolisch zu verstehen und hat nichts mit den LED Farben zu tun.</t>
  </si>
  <si>
    <t>Ein Steuereingang von der Zentrale kann entweder als |
Ein- / Ausschalter oder als Taster (Rot/Grün) interpretiert werden.|
|
* Ein- / Ausschalter verwendet man z.B. bei Häusern. |
* Taster werden Beispielsweise bei Sounds eingesetzt.|
|
Wenn die Taster Funktion aktiviert ist, dann wird bei jeder Änderung des entsprechenden Bits ein Tastendruck generiert.</t>
  </si>
  <si>
    <t>Warte auf das Ende des Farbtest Programms</t>
  </si>
  <si>
    <t>Das Farbtest Programm wird in einem eigenen Fenster ausgeführt. Damit können die Farben und Helligkeiten der LEDs Live verändert und betrachtet werden. Dazu sendet das Programm die entsprechenden Steuerbefehle an den Arduino per USB. Dieser steuert damit die LEDs an.|
Mit dem Farbtest Programm können die Farben in den Häusern angepasst werden.|
|
Für weitere Eingaben im Excel muss das Farbtest Programm beendet werden. |
|
Achtung: Es Dauert bis zu 20 Sekunden bis das Programm geladen ist...</t>
  </si>
  <si>
    <t>Warten Abbrechen</t>
  </si>
  <si>
    <t>Raum mit dunkler Beleuchtung</t>
  </si>
  <si>
    <t>Raum mit heller Beleuchtung</t>
  </si>
  <si>
    <t>Raum mit warm weißer Beleuchtung</t>
  </si>
  <si>
    <t>Raum mit roter Beleuchtung</t>
  </si>
  <si>
    <t>Raum welcher mit der Benutzerdefinierten Farbe 0 beleuchtet wird</t>
  </si>
  <si>
    <t>Raum welcher mit der Benutzerdefinierten Farbe 1 beleuchtet wird</t>
  </si>
  <si>
    <t>Raum welcher mit der Benutzerdefinierten Farbe 2 beleuchtet wird</t>
  </si>
  <si>
    <t>Raum welcher mit der Benutzerdefinierten Farbe 3 beleuchtet wird</t>
  </si>
  <si>
    <t>Raum welcher mit der Benutzerdefinierten Farbe 4 beleuchtet wird</t>
  </si>
  <si>
    <t>Raum welcher mit der Benutzerdefinierten Farbe 5 beleuchtet wird</t>
  </si>
  <si>
    <t>Raum welcher zufällig mit der Benutzerdefinierten Farbe 3, 4 oder 5  beleuchtet wird</t>
  </si>
  <si>
    <t>Simmulation eines Feuers</t>
  </si>
  <si>
    <t>Simulation eines dunklen Feuers</t>
  </si>
  <si>
    <t>Simulation eines hellen Feuers</t>
  </si>
  <si>
    <t>Raum mit offenem Kamin oder normalem Licht</t>
  </si>
  <si>
    <t>Raum mit dunklem offenem Kamin oder normalem Licht</t>
  </si>
  <si>
    <t>Raum mit hellem offenem Kamin oder normalem Licht</t>
  </si>
  <si>
    <t>Raum in dem das TV-Programm 0 läuft oder ein normales Licht brennt</t>
  </si>
  <si>
    <t>Raum in dem das TV-Programm 0 läuft, ein offener Kamin oder ein normales Licht brennt</t>
  </si>
  <si>
    <t>Raum in dem das TV-Programm 0 läuft, ein offener Kamin oder ein normales Licht brennt (Dunkler)</t>
  </si>
  <si>
    <t>Raum in dem das TV-Programm 0 läuft, ein offener Kamin oder ein normales Licht brennt (Heller)</t>
  </si>
  <si>
    <t>Raum in dem das TV-Programm 1 läuft oder ein normales Licht brennt</t>
  </si>
  <si>
    <t>Raum in dem das TV-Programm 1 läuft, ein offener Kamin oder ein normales Licht brennt</t>
  </si>
  <si>
    <t>Raum in dem das TV-Programm 1 läuft, ein offener Kamin oder ein normales Licht brennt (Dunkler)</t>
  </si>
  <si>
    <t>Raum in dem das TV-Programm 1 läuft, ein offener Kamin oder ein normales Licht brennt (Heller)</t>
  </si>
  <si>
    <t>Raum mit dunklem Neon Licht simuliert über eine einzelne LED an Kanal 1 (R)</t>
  </si>
  <si>
    <t>Raum mit Neon Licht simuliert über eine einzelne LED an Kanal 2 (G)</t>
  </si>
  <si>
    <t>Raum mit Neon Licht simuliert über eine einzelne LED an Kanal 3 (B)</t>
  </si>
  <si>
    <t>Raum mit dunklem Neon Licht simuliert über eine RGB LED</t>
  </si>
  <si>
    <t>Raum mit dunklem Neon Licht simuliert über eine einzelne LED an Kanal 3 (B)</t>
  </si>
  <si>
    <t>Raum mit mittel hellem Neon Licht simuliert über eine einzelne LED an Kanal 3 (B)</t>
  </si>
  <si>
    <t>Raum mit mittel hellem Neon Licht simuliert über eine einzelne LED an Kanal 2 (G)</t>
  </si>
  <si>
    <t>Raum mit mehreren simulierten Neon Lichtern generiert über eine einzelne LED an Kanal 3 (B)</t>
  </si>
  <si>
    <t xml:space="preserve">Raum mit mehreren simulierten Neon Lichtern generiert über eine RGB LED </t>
  </si>
  <si>
    <t>Raum mit mehreren simulierten Neon Lichtern generiert über eine einzelne LED an Kanal 2 (G)</t>
  </si>
  <si>
    <t>Einzelne LED welche an Kanal 1 (R) eines WS2811 Moduls angeschlossen ist</t>
  </si>
  <si>
    <t>Einzelne LED welche an Kanal 2 (G) eines WS2811 Moduls angeschlossen ist</t>
  </si>
  <si>
    <t>Einzelne LED welche an Kanal 3 (B) eines WS2811 Moduls angeschlossen ist</t>
  </si>
  <si>
    <t>Langsam heller werdendes dunkles Gaslicht simuliert über eine einzelne LED an Kanal 3 (B)</t>
  </si>
  <si>
    <t>Langsam heller werdendes Gaslicht simuliert über eine RGB LED</t>
  </si>
  <si>
    <t>Langsam heller werdendes Gaslicht simuliert über eine einzelne LED an Kanal 2 (G)</t>
  </si>
  <si>
    <t>Langsam heller werdendes Gaslicht simuliert über eine einzelne LED an Kanal 3 (B)</t>
  </si>
  <si>
    <t>Langsam heller werdendes dunkles Gaslicht simuliert über eine RGB LED</t>
  </si>
  <si>
    <t>Langsam heller werdendes dunkles Gaslicht simuliert über eine einzelne LED an Kanal 2 (G)</t>
  </si>
  <si>
    <t>Einzelne dunkle LED welche an Kanal 1 (R) eines WS2811 Moduls angeschlossen ist</t>
  </si>
  <si>
    <t>Einzelne dunkle LED welche an Kanal 2 (G) eines WS2811 Moduls angeschlossen ist</t>
  </si>
  <si>
    <t>Einzelne dunkle LED welche an Kanal 3 (B) eines WS2811 Moduls angeschlossen ist</t>
  </si>
  <si>
    <t>Selecteer de doelregel in de Prog_Generator</t>
  </si>
  <si>
    <t>Selecteer de doellijn voor het nieuw gecreëerde LED-patroon in de Prog_Generator. |</t>
  </si>
  <si>
    <t>Stuur het rechtstreeks naar de Arduino</t>
  </si>
  <si>
    <t>Ga vervolgens terug naar de Pattern_Configurator</t>
  </si>
  <si>
    <t>Selecteer de bronregel in de Prog_Generator</t>
  </si>
  <si>
    <t xml:space="preserve">Bronregel in het prog. |
Klik in de regel waarvan het patroon moet worden gelezen en druk vervolgens op de knop "OK". |
Als de juiste regel al is geactiveerd, kan dit dialoogvenster direct worden gesloten met "Enter " |
Waarschuwing: Alleen regels die de opdracht "Patroon" bevatten, kunnen worden geïmporteerd. </t>
  </si>
  <si>
    <t>Macro selectie</t>
  </si>
  <si>
    <t>Macro selectie:</t>
  </si>
  <si>
    <t>Verdeler- en connectornummer</t>
  </si>
  <si>
    <t>Om de gebruikte verbinding te documenteren, kan een beschrijving van het verdeelbord (locatie / nummer / ...) en het nummer van de gebruikte slot in de tabel worden ingevoerd. |
|
Dit maakt het gemakkelijker om later te begrijpen op welk punt een object binnen de LED-keten is verbonden. |
|
De LED's worden geadresseerd via hun positie in de ketting. De eerste LED in de ketting is genummerd 0. De tweede LED genummerd 1. enzovoort... |
|
Omdat de verdeelborden kunnen worden gecascadeerd, kan het snel gebeuren dat u het spoor verliest. Daarom is gedetailleerde documentatie bijzonder belangrijk. |
|
Details zijn ook te vinden in de documentatie.</t>
  </si>
  <si>
    <t xml:space="preserve">Connector nummer : </t>
  </si>
  <si>
    <t>Verdeler nummer of beschrijving:</t>
  </si>
  <si>
    <t>Voer de omschrijving in</t>
  </si>
  <si>
    <t xml:space="preserve">Er moet een zinvolle beschrijving worden ingevoerd voor elke regel, zodat u later kunt begrijpen wat de functie doet en welk huis of ander object door de regel wordt bestuurd. De beschrijving kan elke lengte hebben. Er kunnen ook meerdere regels worden gebruikt. |
|
Mogelijke informatie: |
* Beschrijving van het object (bijv. Centraal station) |
* Informatie over de functie (bijv. Automatisch geactiveerd als het donker is) |
* ... </t>
  </si>
  <si>
    <t>Met Shift + Enter maakt u  een nieuwe regel</t>
  </si>
  <si>
    <t>Invoegen en selectie van de doellijn</t>
  </si>
  <si>
    <t>De rij kan nu worden geselecteerd door op een regel in de tabel te klikken.</t>
  </si>
  <si>
    <t xml:space="preserve">De dialoog hoeft niet te worden beëindigd. |_x000D_
Extra regels kunnen worden toegevoegd met de knop "Lijn invoegen". |_x000D_
Als de rij al gegevens bevat, wordt deze opgeschoven vanaf de geselecteerde positie. </t>
  </si>
  <si>
    <t>Hoofdbestand gemaakt</t>
  </si>
  <si>
    <t>Het hoofdbestand is gemaakt:</t>
  </si>
  <si>
    <t>Verzenden naar de Arduino</t>
  </si>
  <si>
    <t>Bestandnaam</t>
  </si>
  <si>
    <t>Toon het bericht niet meer</t>
  </si>
  <si>
    <t>Open pad</t>
  </si>
  <si>
    <t>Open bestand</t>
  </si>
  <si>
    <t>Verzend</t>
  </si>
  <si>
    <t>Het programma kan nu worden gecompileerd met de Arduino IDE en worden verzonden naar de Arduino. |
Waarschuwing: Dit kan 1-2 minuten duren, afhankelijk van de computer.</t>
  </si>
  <si>
    <t>USB-aansluiting</t>
  </si>
  <si>
    <t>Huis: Simulatie van een "druk" huis waarin slechts enkele kamers willekeurig en afwisselend worden verlicht.</t>
  </si>
  <si>
    <t>De parameter beschrijft hoeveel kamers minimaal moeten worden verlicht. Na het inschakelen worden willekeurige lichten na een willekeurige tijdsperiode ingeschakeld totdat het opgegeven aantal is bereikt.</t>
  </si>
  <si>
    <t>Minimaal aantal willekeurig actieve lichten</t>
  </si>
  <si>
    <t>De parameter bepaalt hoeveel kamers tegelijkertijd kunnen worden gebruikt. Wanneer het nummer is bereikt, worden de LED's willekeurig uitgeschakeld. Als het aantal groter is dan het aantal LED's, zullen na een tijdje alle LED's branden.</t>
  </si>
  <si>
    <t>Maximaal aantal willekeurig actieve lichten</t>
  </si>
  <si>
    <t>De parameter "On_Limit" bepaalt hoeveel kamers tegelijkertijd moeten worden gebruikt. Als een overeenkomstig aantal LED's branden, wordt een lamp op het volgende willekeurig gekozen tijdstip uitgeschakeld. Als deze parameter groter is dan het aantal kamers, zullen na een tijdje alle lichten aan zijn (dit komt overeen met onze woning).</t>
  </si>
  <si>
    <t>Mogelijke soorten verlichting:</t>
  </si>
  <si>
    <t>Kamer met gedempte verlichting</t>
  </si>
  <si>
    <t>Kamer met felle verlichting</t>
  </si>
  <si>
    <t>Kamer met warm witte verlichting</t>
  </si>
  <si>
    <t>Kamer met rode verlichting</t>
  </si>
  <si>
    <t>Kamer met donkerrode verlichting</t>
  </si>
  <si>
    <t>Simulatie van een brand</t>
  </si>
  <si>
    <t>Simulatie van een zacht vuur</t>
  </si>
  <si>
    <t>Simulatie van een fel vuur</t>
  </si>
  <si>
    <t>Kamer met een open haard of normaal licht</t>
  </si>
  <si>
    <t>Kamer met een zacht brandende open haard of normaal licht</t>
  </si>
  <si>
    <t>Kamer met een fel brandende open haard of normaal licht</t>
  </si>
  <si>
    <t>Kamer waarin het tv-programma 0 wordt uitgevoerd of een normaal lampje brandt</t>
  </si>
  <si>
    <t>Kamer waarin het tv-programma 0 wordt uitgevoerd, een open haard of een normaal licht brandt</t>
  </si>
  <si>
    <t>Kamer waarin het tv-programma 0 draait, een open haard of een normaal licht is (donkerder)</t>
  </si>
  <si>
    <t>Kamer waarin het tv-programma 1 wordt uitgevoerd of een normaal lampje brandt</t>
  </si>
  <si>
    <t>Kamer waarin het tv-programma 1 wordt uitgevoerd, een open haard of een normaal licht brandt</t>
  </si>
  <si>
    <t>Kamer waarin het tv-programma 1 draait, een open haard of een normaal licht is (donkerder)</t>
  </si>
  <si>
    <t>Kamer met gedimd neonlicht gesimuleerd via een enkele LED op kanaal 1 (R)</t>
  </si>
  <si>
    <t>Kamer met neonlicht gesimuleerd via een enkele LED op kanaal 2 (G)</t>
  </si>
  <si>
    <t>Kamer met neonlicht gesimuleerd via een enkele LED op kanaal 3 (B)</t>
  </si>
  <si>
    <t>Kamer met gedimd neonlicht gesimuleerd via een RGB-led</t>
  </si>
  <si>
    <t>Kamer met gedimd neonlicht gesimuleerd via een enkele LED op kanaal 3 (B)</t>
  </si>
  <si>
    <t>Kamer met gedimd neonlicht gesimuleerd via een enkele LED op kanaal 2 (G)</t>
  </si>
  <si>
    <t>Raum mit dunklem Neon Licht simuliert über eine einzelne LED an Kanal 2 (G)</t>
  </si>
  <si>
    <t>Kamer met medium fel neonlicht gesimuleerd via een enkele LED op kanaal 3 (B)</t>
  </si>
  <si>
    <t>Kamer met medium fel neonlicht gesimuleerd via een enkele LED op kanaal 2 (G)</t>
  </si>
  <si>
    <t>Kamer met meerdere gesimuleerde neonlichten gegenereerd via een enkele LED op kanaal 3 (B)</t>
  </si>
  <si>
    <t>Kamer met verschillende gesimuleerde neonlichten gegenereerd door een RGB-led</t>
  </si>
  <si>
    <t>Kamer met meerdere gesimuleerde neonlichten gegenereerd via een enkele LED op kanaal 2 (G)</t>
  </si>
  <si>
    <t>Enkele LED die is aangesloten op kanaal 1 (R) van een WS2811-module</t>
  </si>
  <si>
    <t>Enkele LED die is aangesloten op kanaal 3 (B) van een WS2811-module</t>
  </si>
  <si>
    <t>Enkele LED die is aangesloten op kanaal 2 (G) van een WS2811-module</t>
  </si>
  <si>
    <t>Langzaam feller wordend gaslicht gesimuleerd via een enkele LED op kanaal 3 (B)</t>
  </si>
  <si>
    <t>Langzaam feller wordend gaslicht gesimuleerd via een enkele LED op kanaal 1 (R)</t>
  </si>
  <si>
    <t>Langzaam feller wordend gaslicht gesimuleerd via een enkele LED op kanaal 2 (G)</t>
  </si>
  <si>
    <t>Langzaam feller wordend gaslicht gesimuleerd via een RGB-led</t>
  </si>
  <si>
    <t>Langzaam feller wordend gedimd gaslicht gesimuleerd via een RGB-led</t>
  </si>
  <si>
    <t>Langzaam feller wordend gedimd gaslicht gesimuleerd via een enkele LED op kanaal 1 (R)</t>
  </si>
  <si>
    <t>Langzaam feller wordend gedimd gaslicht gesimuleerd via een enkele LED op kanaal 2 (G)</t>
  </si>
  <si>
    <t>Deze kamer wordt niet door de functie House () bediend. Maar kan worden geactiveerd door een voorgaande andere functie.</t>
  </si>
  <si>
    <t>Enkele donkere LED die is aangesloten op kanaal 1 (R) van een WS2811-module</t>
  </si>
  <si>
    <t>Enkele donkere LED die is aangesloten op kanaal 2 (G) van een WS2811-module</t>
  </si>
  <si>
    <t>Enkele donkere LED die is aangesloten op kanaal 3 (B) van een WS2811-module</t>
  </si>
  <si>
    <t>Geselecteerde verlichting:</t>
  </si>
  <si>
    <t>Aantal:0</t>
  </si>
  <si>
    <t>Count:0</t>
  </si>
  <si>
    <t>Als deze schakelaar is geactiveerd, kunnen individuele tijden worden gebruikt. Anders worden globale constanten gebruikt (HOUSE_MIN_T = 50, HOUSE_MAX_T = 150).</t>
  </si>
  <si>
    <t>Individuele tijden</t>
  </si>
  <si>
    <t>De parameter "Min_T" beschrijft hoe lang de minimale wachttijd is totdat de actieve verlichting wordt gewijzigd. Het programma kiest een willekeurige tijd tussen "Min_T" en "Max_T". De tijd kan tussen 0 en 254 seconden liggen.</t>
  </si>
  <si>
    <t>Minimale tijd tot de volgende wijziging [sec]</t>
  </si>
  <si>
    <t>De parameter "Max_T" beschrijft hoe lang de maximale wachttijd is totdat de actieve verlichting wordt gewijzigd. Het programma kiest een willekeurige tijd tussen "Min_T" en "Max_T". De tijd kan tussen 0 en 254 seconden liggen.</t>
  </si>
  <si>
    <t>Maximale tijd tot de volgende wijziging [sec]</t>
  </si>
  <si>
    <t>Dit is waarschijnlijk de meest gebruikte functie op een modelbaan. Met deze funktie wordt een 'druk' huis nagebootst. Slechts een paar van de kamers in dit huis zijn toevallig verlicht. De kleur en helderheid van de verlichting kunnen afzonderlijk worden ingesteld. U kunt ook bepaalde flikker effecten, zoals tv's of een open haard voor individuele kamers configureren. Het inschakelgedrag kan ook worden aangepast (neonbuis flikkert of langzaam gaslampen laten branden).</t>
  </si>
  <si>
    <t>RGB LED-kanalen: 0</t>
  </si>
  <si>
    <t>Met een klik in het onderstaande veld kan de positie voor het invoegen / verwijderen van de verlichting worden geselecteerd.</t>
  </si>
  <si>
    <t>Deze schakelaar wordt gebruikt om de ingang van de huisfunctie om te keren. Dit kan b.v. samen met de planningsfunctie worden gebruikt.</t>
  </si>
  <si>
    <t>Defecte TL-buis (gesimuleerd via een RGB-led)</t>
  </si>
  <si>
    <t>Defecte TL-buis (gesimuleert via een enkele LED die wordt bestuurd door het blauwe kanaal van een WS2811-module)</t>
  </si>
  <si>
    <t>Defecte TL-buis (gesimuleert via een enkele LED die wordt bestuurd door het rode kanaal van een WS2811-module)</t>
  </si>
  <si>
    <t>Defecte TL-buis (gesimuleert via een enkele LED die wordt bestuurd door het groene kanaal van een WS2811-module)</t>
  </si>
  <si>
    <t>Opties en speciale functies</t>
  </si>
  <si>
    <t>USB-poort detecteren</t>
  </si>
  <si>
    <t>Lees versie</t>
  </si>
  <si>
    <t>Arduino type</t>
  </si>
  <si>
    <t>Nano Normaal (Oude Bootloader)</t>
  </si>
  <si>
    <t>Sluiten</t>
  </si>
  <si>
    <t>Uploaden</t>
  </si>
  <si>
    <t>Wijzigingen gelden voor alle bladen</t>
  </si>
  <si>
    <t>Gedetailleerde problemen op:</t>
  </si>
  <si>
    <t>Voor andere moederborden</t>
  </si>
  <si>
    <t>Selectie van LED-kanalen</t>
  </si>
  <si>
    <t>All</t>
  </si>
  <si>
    <t>Alles</t>
  </si>
  <si>
    <t>1 / Rood</t>
  </si>
  <si>
    <t>2 / Groen</t>
  </si>
  <si>
    <t>3 / Blauw</t>
  </si>
  <si>
    <t>1&amp;2 / Geel</t>
  </si>
  <si>
    <t>2&amp;3 / Cyan</t>
  </si>
  <si>
    <t>Protocol selectie</t>
  </si>
  <si>
    <t>Welk protocol moet worden gebruikt om de LED's te regelen?</t>
  </si>
  <si>
    <t>1 / Red</t>
  </si>
  <si>
    <t>2 / Green</t>
  </si>
  <si>
    <t>3 / Blue</t>
  </si>
  <si>
    <t>1&amp;2 / Yellow</t>
  </si>
  <si>
    <t>Zelfs als er momenteel geen bediening via een centrale eenheid nodig is, kunnen de gegevens in een van de tabellen worden ingevoerd. De kolommen voor het adres blijven dan gewoon leeg. Ze kunnen indien nodig later worden toegevoegd.</t>
  </si>
  <si>
    <t>Selectie van het invoertype</t>
  </si>
  <si>
    <t>Rood</t>
  </si>
  <si>
    <t>Groen</t>
  </si>
  <si>
    <t>Aan / Uit</t>
  </si>
  <si>
    <t>Red</t>
  </si>
  <si>
    <t>Green</t>
  </si>
  <si>
    <t>On / Off</t>
  </si>
  <si>
    <t>Input selection</t>
  </si>
  <si>
    <t>Protocol selection</t>
  </si>
  <si>
    <t>"Rood" en "Groen" moeten symbolisch worden opgevat en hebben niets te maken met de LED-kleuren.</t>
  </si>
  <si>
    <t>Wacht tot het kleurentest-programma is voltooid!</t>
  </si>
  <si>
    <t>Wachten annuleren</t>
  </si>
  <si>
    <t>Mail aan Hardi</t>
  </si>
  <si>
    <t>Gebruik het type Arduino |
vermeld in de IDE</t>
  </si>
  <si>
    <t>Installeer het programma</t>
  </si>
  <si>
    <t>Mit dieser Spalte kann man eine Zeile (zu Testzwecken) deaktivieren. 
Zeilen welche mit dem "Aus- oder Einblenden" Knopf oder dem Autofilter ausgeblendet sind werden ebenfalls nicht benutzt.</t>
  </si>
  <si>
    <t>Diese Spalte kann zum Filtern nach bestimmten Gruppen benutzt werden. Für jede Gruppe kann hier ein gleicher Wert eingetragen werden. Dann kann man mit dem Autofilter bestimmte Gruppen aktivieren.</t>
  </si>
  <si>
    <t>Hier wird der Selectrix Kanal eingetragen</t>
  </si>
  <si>
    <t xml:space="preserve">Hier wird die Bitposition innerhalb des Kanals eingetragen. </t>
  </si>
  <si>
    <t>Typ des Eingangs:
AnAus, Rot, Grün</t>
  </si>
  <si>
    <t>Hier sollte ein beliebiger Text zur Dokumentation eingegeben werden damit man sich später wieder zurechtfindet. Mit Alt+Enter kann mit einer neuen Zeile begonnen werden.</t>
  </si>
  <si>
    <t>In dieser Spalte kann eine Nummer oder eine Bezeichnung des Verteilers eingetragen werden an dem die LEDs angeschlossen sind.</t>
  </si>
  <si>
    <t>Hier kann die Nummer des Steckplatzes der Verteilerplatine eingetragen werden welche von der angeschlossenen Baugruppe benutzt wird.</t>
  </si>
  <si>
    <t>Diese Spalte enthält die Startnummer der ersten LED dieser Zeile. Die Nummer ergibt sich aus der Zeilenposition und der Anzahl der vorangegangenen LEDs. Die Zahl kann nicht verändert werden.</t>
  </si>
  <si>
    <t>Actief</t>
  </si>
  <si>
    <t>Hier wird die DCC Adresse zwischen 1 und 10240 eingetragen. Achtung nich alle Zentralen unterstützen Adressen &gt; 9999.</t>
  </si>
  <si>
    <t>DCC Address</t>
  </si>
  <si>
    <t>DCC Adres</t>
  </si>
  <si>
    <t>Het DCC-adres tussen 1 en 10240 wordt hier ingevoerd. Let op, niet alle DCC Centrales ondersteunen adressen hoger dan 9999.</t>
  </si>
  <si>
    <t>Type invoer:
Aan/Uit, Rood, Groen</t>
  </si>
  <si>
    <t>SX Kanaal [0..99]</t>
  </si>
  <si>
    <t>Het Selectrix-kanaal wordt hier ingevoerd</t>
  </si>
  <si>
    <t>Bitpositie [1..8]</t>
  </si>
  <si>
    <t>De bitpositie binnen het kanaal wordt hier ingevoerd.</t>
  </si>
  <si>
    <t>Startwaarde</t>
  </si>
  <si>
    <t>Bepaalt de startwaarde van het ingangskanaal nadat de voedingsspanning is ingeschakeld. Het is geldig tot het bijbehorende DCC-bericht is ontvangen.</t>
  </si>
  <si>
    <t>Alle tekst voor documentatie moet hier worden ingevoerd, zodat u later uw weg kunt vinden. U kunt een nieuwe regel starten met Alt + Enter.</t>
  </si>
  <si>
    <t>Verdeler Nummer</t>
  </si>
  <si>
    <t>In deze kolom kan een nummer of een aanduiding van de distributeur worden ingevoerd waarop de LED's zijn aangesloten.</t>
  </si>
  <si>
    <t>Stekker Nummer</t>
  </si>
  <si>
    <t>Verlichting, geluid of andere effecten</t>
  </si>
  <si>
    <t>De functies voor het aansturen van de LED's of andere verbruikers worden hier ingevoerd met een dubbelklik of de knop "Dialoog".
Let op: De invoer mag alleen handmatig door experts worden gewijzigd.</t>
  </si>
  <si>
    <t>Deze kolom bevat het startnummer van de eerste LED in deze regel. Het nummer is het resultaat van de lijnpositie en het aantal vorige LED's. Het nummer kan niet worden gewijzigd.</t>
  </si>
  <si>
    <t xml:space="preserve">Het aantal LED's bestuurd door deze lijn wordt hier automatisch ingevoerd._x000D_
Waarschuwing: Verander dit niet handmatig! </t>
  </si>
  <si>
    <t xml:space="preserve">Deze kolom bevat het aantal gebruikte ingangskanalen. Het wordt automatisch door het programma geschreven.
Waarschuwing: Verander dit niet handmatig! </t>
  </si>
  <si>
    <t xml:space="preserve">Het bevat het aantal lokaal gebruikte InCh-kanalen. Het wordt automatisch door het programma geschreven.
Waarschuwing: Verander dit niet handmatig! </t>
  </si>
  <si>
    <t>Hier wird die CAN Adresse zwischen 1 und 65535 eingetragen. Achtung die MS2 unterstützt nur den Bereich von 1 - 320.</t>
  </si>
  <si>
    <t>Eingangs:
AnAus, Rot, Grün</t>
  </si>
  <si>
    <t>CAN Adress</t>
  </si>
  <si>
    <t>CAN Adres</t>
  </si>
  <si>
    <t>Het CAN-adres tussen 1 en 65535 wordt hier ingevoerd. |
Let op: De MS2 ondersteunt alleen het bereik van 1 - 320.</t>
  </si>
  <si>
    <t>VBA</t>
  </si>
  <si>
    <t>M03_Dialog 66</t>
  </si>
  <si>
    <t>Die ausgewählte Spalte sollte nur von erfahrenen Benutzern verändert werden.|
Es existiert keine Dialog gestützte Eingabe.</t>
  </si>
  <si>
    <t>Spalte sollte nur von Experten verändert werden</t>
  </si>
  <si>
    <t>M03_Dialog 67</t>
  </si>
  <si>
    <t>Für die Ausgewählte Spalte existiert noch kein Dialog</t>
  </si>
  <si>
    <t>Kein Dialog vorhanden</t>
  </si>
  <si>
    <t>M03_Dialog 77</t>
  </si>
  <si>
    <t xml:space="preserve">Soll die LED Gruppe über </t>
  </si>
  <si>
    <t>M03_Dialog 84</t>
  </si>
  <si>
    <t xml:space="preserve"> gesteuert werden?|
|
  Ja:     Der Effekt kann über eine Zentrale geschaltet werden.|
           Im Folgenden wird die Adresse zur Steuerung der|
           Funktion abgefragt. Das ist z.B. bei einem Haus oder|
           einem Signal sinvoll.|
  Nein: Der Effekt ist dauerhaft aktiv. Das kann man z.B. bei|
           einer Ampel auswählen. Die Steuerung über </t>
  </si>
  <si>
    <t>M03_Dialog 85</t>
  </si>
  <si>
    <t xml:space="preserve">           kann auch nachträglich aktiviert werden.</t>
  </si>
  <si>
    <t>M03_Dialog 86</t>
  </si>
  <si>
    <t xml:space="preserve">Steuerung über </t>
  </si>
  <si>
    <t>M03_Dialog 99</t>
  </si>
  <si>
    <t xml:space="preserve"> Kanal eingeben</t>
  </si>
  <si>
    <t>M03_Dialog 100</t>
  </si>
  <si>
    <t xml:space="preserve"> Adresse eingeben</t>
  </si>
  <si>
    <t>M03_Dialog 107</t>
  </si>
  <si>
    <t xml:space="preserve">Bitte </t>
  </si>
  <si>
    <t>M03_Dialog 111</t>
  </si>
  <si>
    <t xml:space="preserve"> muss bei der Zentrale zur Steuerung der Funktion angegeben werden.|
|
Achtung: Bei manchen Funktionen werden mehrere </t>
  </si>
  <si>
    <t>M03_Dialog 113</t>
  </si>
  <si>
    <t xml:space="preserve"> belegt. Das Programm ergänzt den Bereich automatisch (Beispiel: 23 - 24)|
Es muss nur der Startwert ohne '- 24' eingegeben werden.</t>
  </si>
  <si>
    <t>M03_Dialog 122</t>
  </si>
  <si>
    <t xml:space="preserve">Falsche Eingabe. </t>
  </si>
  <si>
    <t xml:space="preserve"> muss zwischen </t>
  </si>
  <si>
    <t xml:space="preserve"> und </t>
  </si>
  <si>
    <t xml:space="preserve"> liegen. </t>
  </si>
  <si>
    <t>M03_Dialog 152</t>
  </si>
  <si>
    <t xml:space="preserve">Bitte die Bitposition eingeben [1..8]|
|
Die Bitposition muss bei der Zentrale zur Steuerung der Funktion angegeben werden.|
Achtung: Bei manchen Funktionen werden mehrere Bits belegt. Die Eingabe definiert das erste benutzte Bit.|
|
Bitpositioen: </t>
  </si>
  <si>
    <t>Bitposition eingeben</t>
  </si>
  <si>
    <t>M03_Dialog 158</t>
  </si>
  <si>
    <t xml:space="preserve">Falsche Eingabe. Die Bitposition muss zwischen 1 und 8 liegen. </t>
  </si>
  <si>
    <t>M03_Dialog 197</t>
  </si>
  <si>
    <t xml:space="preserve">Startwert des Eingangs eingeben|
|
Der Startwert bestimmt das Verhalten nach dem Einschalten in Verbindung mit DCC, CAN oder Selectrix. |
Normalerweise sind die Funktionen beim Start deaktiv. Erst wenn der erste </t>
  </si>
  <si>
    <t>M03_Dialog 207</t>
  </si>
  <si>
    <t xml:space="preserve"> Einschaltbefehl von der Zentrale kommt wird die Zeile aktiviert. |
Wenn eine bestimmte Funktion bereits beim Einschalten der Anlage einen definierten Wert haben soll kann das über den Startwert vorgegeben werden. Die meisten Funktionen haben einen Eingang mit dem sie Ein- oder Ausgeschaltet werden. Hier wird eine 1 zum Einschalten angegeben.|
Bei Funktionen mit mehreren Eingängen (z.B. Signale) ist der Wert ist Bitkodiert. Hier wird der erste Eingang mit einer 1, zweite Eingang mit einer 2 und der dritte Eingang mit einer 4 aktiviert.|
|
Startwert:  (Keine Eingabe wenn nicht benötigt)</t>
  </si>
  <si>
    <t>Definition des Startwerts</t>
  </si>
  <si>
    <t>M03_Dialog 249</t>
  </si>
  <si>
    <t>Im folgenden Dialog wird die Funktion ausgewählt welche mit dieser Zeile verknüpft ist. Je nach Funktion müssen weitere Parameter angegeben werden.</t>
  </si>
  <si>
    <t>Fast geschafft</t>
  </si>
  <si>
    <t>M03_Dialog 255</t>
  </si>
  <si>
    <t>Eingabe einer weiteren Zeile?</t>
  </si>
  <si>
    <t>Nächste Zeile Eingeben</t>
  </si>
  <si>
    <t>M06_Write_Headder 241</t>
  </si>
  <si>
    <t xml:space="preserve">Negativer Startwert in Zeile </t>
  </si>
  <si>
    <t>M06_Write_Headder 252</t>
  </si>
  <si>
    <t xml:space="preserve">Startwert in Zeile </t>
  </si>
  <si>
    <t xml:space="preserve"> ist zu groß. Maximal möglicher Wert: </t>
  </si>
  <si>
    <t>M06_Write_Headder 280</t>
  </si>
  <si>
    <t>Die Adresse '</t>
  </si>
  <si>
    <t xml:space="preserve">' in Zeile </t>
  </si>
  <si>
    <t xml:space="preserve"> wird bereits mit einem anderen Typ benutzt.</t>
  </si>
  <si>
    <t>M06_Write_Headder 311</t>
  </si>
  <si>
    <t>Fehler: Eintrag '</t>
  </si>
  <si>
    <t>' in InCnt Spalte ist ungültig</t>
  </si>
  <si>
    <t>Falscher InCnt Eintrag</t>
  </si>
  <si>
    <t>M06_Write_Headder 357</t>
  </si>
  <si>
    <t xml:space="preserve">Die Ausgewählte Funktion in Zeile </t>
  </si>
  <si>
    <t xml:space="preserve"> ist immer aktiv und kann nicht nicht über DCC oder CAN geschaltet werden.</t>
  </si>
  <si>
    <t>M06_Write_Headder 361</t>
  </si>
  <si>
    <t xml:space="preserve"> ist ungültig.</t>
  </si>
  <si>
    <t>M06_Write_Headder 409</t>
  </si>
  <si>
    <t xml:space="preserve">Maximale LED Anzahl überschritten: </t>
  </si>
  <si>
    <t>M06_Write_Headder 410</t>
  </si>
  <si>
    <t>M06_Write_Headder 414</t>
  </si>
  <si>
    <t>Es sind Fehler aufgetreten</t>
  </si>
  <si>
    <t>M06_Write_Headder 428</t>
  </si>
  <si>
    <t xml:space="preserve">Fehler: Die Anzahl der verwendeten Eingangskanäle ist zu groß!|
Es sind maximal 250 verfügbar. Die Konfiguration enthält aber </t>
  </si>
  <si>
    <t>M06_Write_Headder 431</t>
  </si>
  <si>
    <t>Die Eingangskanäle werden zum einlesen von DCC, Selectrix und CAN Daten benutzt. |
Außerdem werden sie als interne Zwischenspeicher benötigt.</t>
  </si>
  <si>
    <t>Anzahl der InCh Variablen überschritten</t>
  </si>
  <si>
    <t>M06_Write_Headder 497</t>
  </si>
  <si>
    <t>Fehler auf der 'Config' Seite:|
Die 'Minimale Zeit bis zur nächsten Änderung' muss kleiner oder gleich groß wie die Maximale Zeit sein.|
Achtung: Wenn nichts eingegeben ist werden die Standard Werte vom 50/150 verwendet. Dadurch kann es ebenfalls zu einem Konflikt kommen.</t>
  </si>
  <si>
    <t>Falsche Zeiten für die House() Funktion</t>
  </si>
  <si>
    <t>M06_Write_Headder 583</t>
  </si>
  <si>
    <t>Achtung: Es ist keine einzige Zeile in der Spalte "Beleuchtung, Sound, oder andere Effekte" aktiv!|
=&gt; Das Programm wird keine LEDs ansteuern</t>
  </si>
  <si>
    <t>Achtung: Die Konfiguration ist leer</t>
  </si>
  <si>
    <t>M06_Write_Headder 587</t>
  </si>
  <si>
    <t>: Header Datei '</t>
  </si>
  <si>
    <t>' wurde erzeugt</t>
  </si>
  <si>
    <t>M06_Write_Headder 599</t>
  </si>
  <si>
    <t>Fehler beim schreiben der Datei '</t>
  </si>
  <si>
    <t>Fehler beim erzeugen der Arduino Headder Datei</t>
  </si>
  <si>
    <t>M07_COM_Port 31</t>
  </si>
  <si>
    <t>Fehler: Das Abfragen der COM Ports ist fehlgeschlagen ;-(</t>
  </si>
  <si>
    <t>M07_COM_Port 32</t>
  </si>
  <si>
    <t>Fehler beim abfragen der COM Ports</t>
  </si>
  <si>
    <t>M07_COM_Port 65</t>
  </si>
  <si>
    <t>rechte</t>
  </si>
  <si>
    <t>M07_COM_Port 66</t>
  </si>
  <si>
    <t>linke</t>
  </si>
  <si>
    <t>M07_COM_Port 71</t>
  </si>
  <si>
    <t>(Dann sollten, anders als auf dem Bild gezeigt, auch keine LEDs auf der Platine leuchten.)</t>
  </si>
  <si>
    <t>M07_COM_Port 74</t>
  </si>
  <si>
    <t>Erkennung des USB Anschlusses</t>
  </si>
  <si>
    <t>M07_COM_Port 80</t>
  </si>
  <si>
    <t>Schritt 1:|
|
Zur Erkennung des USB Anschlusses darf der Arduino zunächst NICHT am PC angeschlossen sein.|
|
Wenn keine Verbindung vom Arduino zum PC besteht OK betätigen.</t>
  </si>
  <si>
    <t>M07_COM_Port 85</t>
  </si>
  <si>
    <t>P Prüfen</t>
  </si>
  <si>
    <t>A Abbrechen</t>
  </si>
  <si>
    <t>M07_COM_Port 86</t>
  </si>
  <si>
    <t>USB Verbindung erkennen</t>
  </si>
  <si>
    <t>M07_COM_Port 95</t>
  </si>
  <si>
    <t xml:space="preserve">Schritt 2:|
|
Jetzt muss der </t>
  </si>
  <si>
    <t>M07_COM_Port 100</t>
  </si>
  <si>
    <t xml:space="preserve"> Arduino an den PC angeschlossen werden.|
|
Wenn der Arduino mit dem PC verbunden ist OK betätigen.|
|
Meistens ertönt ein Klang wenn der PC den neu angeschlossenen Rechner erkannt hat.</t>
  </si>
  <si>
    <t>M07_COM_Port 103</t>
  </si>
  <si>
    <t>Jetzt mit PC verbinden</t>
  </si>
  <si>
    <t>M07_COM_Port 116</t>
  </si>
  <si>
    <t>Im Schritt 2 wurden weniger Anschlüsse als in Stritt 1 entdeckt ;-(|
|
Kann es sein, dass der Arduino versehentlich bei Schritt 1 angeschlossen und bei Schritt 2 nicht mehr angeschlossen war ?|
|
Wollen Sie es nochmal versuchen?</t>
  </si>
  <si>
    <t>M07_COM_Port 121</t>
  </si>
  <si>
    <t>Es wurde kein Arduino entdeckt ;-(|
|
Evtl. ist der Arduino, das Kabel oder der USB Anschluss defekt.|
|
Wollen Sie es nochmal mit anderen Komponenten und anderem USB Anschluss versuchen?</t>
  </si>
  <si>
    <t>M07_COM_Port 123</t>
  </si>
  <si>
    <t>Kein Arduino erkannt</t>
  </si>
  <si>
    <t>M07_COM_Port 129</t>
  </si>
  <si>
    <t xml:space="preserve">Fehler: Es wurden mehrere neue Arduinos gefunden!|
Kann es sein, dass </t>
  </si>
  <si>
    <t>M07_COM_Port 130</t>
  </si>
  <si>
    <t xml:space="preserve"> Arduinos angeschlossen wurden?|
Das kann z.B. über einen USB Hub passiert sein</t>
  </si>
  <si>
    <t>M07_COM_Port 131</t>
  </si>
  <si>
    <t>Mehrer Arduinos erkannt</t>
  </si>
  <si>
    <t>M07_COM_Port 145</t>
  </si>
  <si>
    <t>Der Arduino ist an COM</t>
  </si>
  <si>
    <t>M07_COM_Port 147</t>
  </si>
  <si>
    <t xml:space="preserve"> angeschlossen.|
|
Während dieser Sitzung wird der </t>
  </si>
  <si>
    <t xml:space="preserve"> Arduino über diesen Anschluss angesprochen.</t>
  </si>
  <si>
    <t>M07_COM_Port 148</t>
  </si>
  <si>
    <t>Arduino erkannt an COM</t>
  </si>
  <si>
    <t>M07_COM_Port 152</t>
  </si>
  <si>
    <t>Interner Fehler: Kein neuer USB Port gefunden</t>
  </si>
  <si>
    <t>Interner Fehler</t>
  </si>
  <si>
    <t>M07_COM_Port 197</t>
  </si>
  <si>
    <t xml:space="preserve">Der USB Port an den der </t>
  </si>
  <si>
    <t>M07_COM_Port 199</t>
  </si>
  <si>
    <t xml:space="preserve"> Arduino angeschlossen ist wurde noch nicht festgelegt.|
|
Soll der Port jetzt gesucht werden?</t>
  </si>
  <si>
    <t>M07_COM_Port 200</t>
  </si>
  <si>
    <t xml:space="preserve">USB Port für </t>
  </si>
  <si>
    <t xml:space="preserve"> Arduino festlegen</t>
  </si>
  <si>
    <t>M07_COM_Port 205</t>
  </si>
  <si>
    <t>Letzten USB Port wieder benutzen ?</t>
  </si>
  <si>
    <t>M07_COM_Port 206</t>
  </si>
  <si>
    <t>Der Arduino war beim letzten Mal an Port COM</t>
  </si>
  <si>
    <t>M07_COM_Port 215</t>
  </si>
  <si>
    <t xml:space="preserve"> angeschlossen.|
|
Soll überprüft werden ob dieser Anschluss immer noch gültig ist ?|
|
Prüfen: Der USB Anschluss wird überprüft. Dazu muss der Arduino im Folgenden Dialog Ab- und Angesteckt werden.|
|
Übernehmen: Der Anschluss wird ohne Prüfung übernommen und während dieser Sitzung immer verwendet.</t>
  </si>
  <si>
    <t>M07_COM_Port 217</t>
  </si>
  <si>
    <t>B Übernehmen</t>
  </si>
  <si>
    <t>M07_COM_Port 218</t>
  </si>
  <si>
    <t>Letzte Verbindung zum PC: COM</t>
  </si>
  <si>
    <t>M07_COM_Port 219</t>
  </si>
  <si>
    <t>Überprüfung des zuletzt benutzten USB Anschlusses</t>
  </si>
  <si>
    <t>M08_Aruino 33</t>
  </si>
  <si>
    <t>Fehler: Die Arduino Entwicklungsumgebung ist nicht oder nicht im Standard Verzeichnis installiert.|
Das Prorgamm muß abhängig vom Betriebssystem hier installiert sein:</t>
  </si>
  <si>
    <t>M08_Aruino 39</t>
  </si>
  <si>
    <t>Achtung: Die 'App' Version der Arduino IDE wird nicht unterstützt. |
Es muss die 'Windows Installer, for Windows XP and up' Version installiert werden.|
|
Soll die Arduino Webseite geöffnet werden damit die richtige Version herunter geladen werden kann ?</t>
  </si>
  <si>
    <t>M08_Aruino 40</t>
  </si>
  <si>
    <t>Fehler: '</t>
  </si>
  <si>
    <t>' nicht gefunden</t>
  </si>
  <si>
    <t>M08_Aruino 118</t>
  </si>
  <si>
    <t>Achtung: Es muss der linke               "</t>
  </si>
  <si>
    <t>M08_Aruino 119</t>
  </si>
  <si>
    <t>Arduino mit dem PC verbunden             "</t>
  </si>
  <si>
    <t>M08_Aruino 120</t>
  </si>
  <si>
    <t>sein.                                    "</t>
  </si>
  <si>
    <t>M08_Aruino 122</t>
  </si>
  <si>
    <t>Wenn alles gut geht, dann wird das       "</t>
  </si>
  <si>
    <t>M08_Aruino 123</t>
  </si>
  <si>
    <t>Fenster ohne eine weitere Meldung        "</t>
  </si>
  <si>
    <t>M08_Aruino 124</t>
  </si>
  <si>
    <t>geschlossen (Liest ja eh keiner).        "</t>
  </si>
  <si>
    <t>M08_Aruino 126</t>
  </si>
  <si>
    <t>Falls Probleme auftreten, dann wird      "</t>
  </si>
  <si>
    <t>M08_Aruino 127</t>
  </si>
  <si>
    <t>das angezeigt.                           "</t>
  </si>
  <si>
    <t>M08_Aruino 148</t>
  </si>
  <si>
    <t>Achtung: Es muss der rechte              "</t>
  </si>
  <si>
    <t>M08_Aruino 171</t>
  </si>
  <si>
    <t>M08_Aruino 172</t>
  </si>
  <si>
    <t>Arduino und ein MCP2515 CAN Modul        "</t>
  </si>
  <si>
    <t>M08_Aruino 173</t>
  </si>
  <si>
    <t>verwendet.                               "</t>
  </si>
  <si>
    <t>M08_Aruino 196</t>
  </si>
  <si>
    <t>Da ist was schief gegangen ;-(</t>
  </si>
  <si>
    <t>M08_Aruino 207</t>
  </si>
  <si>
    <t>Fehler beim erzeugen der Arduino Start Datei</t>
  </si>
  <si>
    <t>M08_Aruino 238</t>
  </si>
  <si>
    <t xml:space="preserve">Fehler das Program </t>
  </si>
  <si>
    <t xml:space="preserve"> ist nicht vorhanden in: </t>
  </si>
  <si>
    <t>M08_Aruino 239</t>
  </si>
  <si>
    <t>Fehler Ino-Programm nicht vorhanden</t>
  </si>
  <si>
    <t>M08_Aruino 249</t>
  </si>
  <si>
    <t xml:space="preserve">Fehler </t>
  </si>
  <si>
    <t xml:space="preserve"> beim starten des Arduino Programms '</t>
  </si>
  <si>
    <t>M08_Aruino 250</t>
  </si>
  <si>
    <t>Fehler beim starten des Arduino programms</t>
  </si>
  <si>
    <t>M08_Aruino 259</t>
  </si>
  <si>
    <t>Es ist ein Fehler aufgetreten ;-(|
|
Zur Fehlersuche kann man die letzten Änderungen wieder rückgängig machen und es noch mal versuchen. |
|
Kommunikationsprobleme erkennt man an dieser Meldung: |
   avrdude: ser_open(): can't open device "\\.\COM</t>
  </si>
  <si>
    <t>M08_Aruino 267</t>
  </si>
  <si>
    <t>Fehler beim Hochladen des Programms</t>
  </si>
  <si>
    <t>M08_Aruino 271</t>
  </si>
  <si>
    <t xml:space="preserve">Programm erfolgreich hochgeladen. Kompilieren und Hochladen dauerte </t>
  </si>
  <si>
    <t>M08_Aruino 293</t>
  </si>
  <si>
    <t>Für die Steuerung per CAN Bus wird kein zweiter Arduino benötigt.|
|
Anstelle des rechen Arduinos muss ein CAN Modul (MCP2515) eingesteckt werden</t>
  </si>
  <si>
    <t>M08_Aruino 294</t>
  </si>
  <si>
    <t>M08_Aruino 322</t>
  </si>
  <si>
    <t xml:space="preserve">Programm für </t>
  </si>
  <si>
    <t xml:space="preserve"> Arduino</t>
  </si>
  <si>
    <t>M08_Aruino 323</t>
  </si>
  <si>
    <t xml:space="preserve">Wurde das Programm des rechten </t>
  </si>
  <si>
    <t>M08_Aruino 328</t>
  </si>
  <si>
    <t xml:space="preserve"> Arduinos bereits installiert?|
|
Das Programm muss nur beim ersten mal auf den Arduino hochgeladen werden. Danach muss es nicht mehr verändert werden solange es keine neue Version der MobaLedLib gibt (oder auf </t>
  </si>
  <si>
    <t>M08_Aruino 331</t>
  </si>
  <si>
    <t xml:space="preserve"> umgestellt wird).|
|
Ja: Diese Frage wird nicht mehr gestellt.|
Installieren: Das Programm wird installiert.</t>
  </si>
  <si>
    <t>M08_Aruino 333</t>
  </si>
  <si>
    <t>I Installieren</t>
  </si>
  <si>
    <t>J Ja</t>
  </si>
  <si>
    <t xml:space="preserve"> Programm installiert?</t>
  </si>
  <si>
    <t>M08_Aruino 334</t>
  </si>
  <si>
    <t>Ist das Programm für den rechten Arduino installiert?</t>
  </si>
  <si>
    <t>M08_Aruino 345</t>
  </si>
  <si>
    <t>Linken (LED) Arduino anstecken</t>
  </si>
  <si>
    <t>M08_Aruino 353</t>
  </si>
  <si>
    <t>Das Programm wurde erfolgreich auf den rechten Arduino geladen.|
|
Dieser Vorgang muss nur ein mal durchgeführt werden. In Zukunft wird nur noch das Programm des linken (LED) Arduinos verändert.|
|
Das USB Kabel muss jetzt an den linken Arduino angeschlossen werden.|
|
Wenn das geschehen ist die "OK" Taste betätigen</t>
  </si>
  <si>
    <t>M08_Aruino 355</t>
  </si>
  <si>
    <t>O OK</t>
  </si>
  <si>
    <t>Umstecken zum Linken Arduino</t>
  </si>
  <si>
    <t>Linken Arduino anschließen</t>
  </si>
  <si>
    <t>M08_Aruino 425</t>
  </si>
  <si>
    <t xml:space="preserve">Aktualisiere die Bibliotheken </t>
  </si>
  <si>
    <t>M08_Aruino 480</t>
  </si>
  <si>
    <t>Es ist ein Fehler aufgetreten ;-(|
|
Wenn der Fehler immer wieder auftritt, dann kann ein Screenshot des vorangegangenen Bildschirms und einer ausführlichen Beschreibung an |
  MobaLedLib@gmx.de|
geschickt werden.</t>
  </si>
  <si>
    <t>Fehler beim Installieren der Bibliotheken</t>
  </si>
  <si>
    <t>M08_Aruino 484</t>
  </si>
  <si>
    <t xml:space="preserve">Bibliotheken erfolgreich installiert. (Dauer: </t>
  </si>
  <si>
    <t>M08_Aruino 517</t>
  </si>
  <si>
    <t>Fehler: Das Arduino Bibliotheksverzeichnis wurde nicht gefunden:</t>
  </si>
  <si>
    <t>M08_Aruino 518</t>
  </si>
  <si>
    <t>Fehler Bibliotheksverzeichnis nicht vorhanden</t>
  </si>
  <si>
    <t>M08_Aruino 539</t>
  </si>
  <si>
    <t>Achtung: Die folgenden Biblioteken wurden nicht im Standardverzeichnis von Arduino gefunden:</t>
  </si>
  <si>
    <t>M08_Aruino 551</t>
  </si>
  <si>
    <t>Sollen die Biblioteken jetzt installiert werden?|
|
Ja: Die Bibliotheken werden aus dem Internet installiert|
|
Nein: Es wird davon ausgegangen, dass die Bibliotheken in |
einem anderen Verzeichnis verfügbar sind (Für Experten):|
Wenn beim compilieren eine fehlende Datei gemeldet wird, dann liegt das vermutlich an einer fehlenden oder veralteten Bibliothek. In dem Fall muss das Programm neu gestartet werden und die Bibliotheken installiert werden.</t>
  </si>
  <si>
    <t>M08_Aruino 552</t>
  </si>
  <si>
    <t>Fehlende Bibliotheken erkannt</t>
  </si>
  <si>
    <t>M09_SelectMacro 196</t>
  </si>
  <si>
    <t>Zur Auswahl des (Beleuchtungs-)Effekts muss eine Zeile in der|
Tabelle ausgewählt sein bevor der Dialog Knopf betätigt wird.</t>
  </si>
  <si>
    <t>Falsche Zielposition ausgewählt</t>
  </si>
  <si>
    <t>M09_SelectMacro 258</t>
  </si>
  <si>
    <t>M09_SelectMacro 259</t>
  </si>
  <si>
    <t>Überlappende Kanäle entdeckt</t>
  </si>
  <si>
    <t>M12_Copy_Prog 23</t>
  </si>
  <si>
    <t>Fehler: Die Datei oder das Verzeichnis '</t>
  </si>
  <si>
    <t>' ist nicht im Verzeichnis</t>
  </si>
  <si>
    <t>M12_Copy_Prog 25</t>
  </si>
  <si>
    <t>vorhanden.</t>
  </si>
  <si>
    <t>Fehler beim kopieren</t>
  </si>
  <si>
    <t>M12_Copy_Prog 42</t>
  </si>
  <si>
    <t>Es ist ein Fehler beim kopieren der Datei oder des Verzeichnisses '</t>
  </si>
  <si>
    <t>' vom Verzeichnis</t>
  </si>
  <si>
    <t>M12_Copy_Prog 44</t>
  </si>
  <si>
    <t>nach '</t>
  </si>
  <si>
    <t>' aufgetreten</t>
  </si>
  <si>
    <t>M12_Copy_Prog 59</t>
  </si>
  <si>
    <t>Fehler: Die Variable 'USERPROFILE' ist nicht definiert ;-(|
|
Das Programm wird nach 'C:</t>
  </si>
  <si>
    <t>' kopiert.</t>
  </si>
  <si>
    <t>M12_Copy_Prog 60</t>
  </si>
  <si>
    <t>Fehler beim kopieren des LED Programmiertool</t>
  </si>
  <si>
    <t>M12_Copy_Prog 98</t>
  </si>
  <si>
    <t>Achtung: Die Datei '</t>
  </si>
  <si>
    <t>' existiert bereits im Verzeichnis</t>
  </si>
  <si>
    <t>M12_Copy_Prog 101</t>
  </si>
  <si>
    <t>Das existierende Programm wurde unter dem Namen '</t>
  </si>
  <si>
    <t>' gesichert.</t>
  </si>
  <si>
    <t>M12_Copy_Prog 104</t>
  </si>
  <si>
    <t>Dieser Fehler tritt auf wenn das Programm mehrfach aus dem 'extras' Verzeichnis der Bibliothek gestartet wird.</t>
  </si>
  <si>
    <t>M12_Copy_Prog 108</t>
  </si>
  <si>
    <t>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</si>
  <si>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M12_Copy_Prog 109</t>
  </si>
  <si>
    <t>Programm existiert bereits (Mehrfacher Start aus 'extras' Verzeichnis)</t>
  </si>
  <si>
    <t>M12_Copy_Prog 121</t>
  </si>
  <si>
    <t>Das Programm wird unter dem Namen '</t>
  </si>
  <si>
    <t>M12_Copy_Prog 128</t>
  </si>
  <si>
    <t>' gespeichert.|
|
Dieser Fehler tritt auf wenn das Programm mehrfach aus dem extras Verzeichnis der Bibliothek gestartet wird.|
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</si>
  <si>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M12_Copy_Prog 139</t>
  </si>
  <si>
    <t>Das Programm wurde in das Verzeichnis</t>
  </si>
  <si>
    <t>M12_Copy_Prog 141</t>
  </si>
  <si>
    <t>kopiert.</t>
  </si>
  <si>
    <t>M12_Copy_Prog 146</t>
  </si>
  <si>
    <t>In Zukunft kann das Programm über den Link</t>
  </si>
  <si>
    <t>M12_Copy_Prog 149</t>
  </si>
  <si>
    <t>auf dem Desktop gestartet werden</t>
  </si>
  <si>
    <t>M12_Copy_Prog 150</t>
  </si>
  <si>
    <t>Programm kopiert und Link auf Desktop erzeugt</t>
  </si>
  <si>
    <t>M12_Copy_Prog 153</t>
  </si>
  <si>
    <t>Beim Anlegen des Links gab es Probleme ;-(|
Das Programm kann trotzdem von der oben angegebenen Position aus gestartet werden.</t>
  </si>
  <si>
    <t>M12_Copy_Prog 154</t>
  </si>
  <si>
    <t>Programm kopiert</t>
  </si>
  <si>
    <t>M12_Copy_Prog 160</t>
  </si>
  <si>
    <t>Fehler beim Speichern des Programms im Verzeichnis:</t>
  </si>
  <si>
    <t>M12_Copy_Prog 162</t>
  </si>
  <si>
    <t>Fehler beim Speichen des Excel Programms</t>
  </si>
  <si>
    <t>M12_Copy_Prog 212</t>
  </si>
  <si>
    <t>Fehler: Das Icon '</t>
  </si>
  <si>
    <t>' existiert nicht</t>
  </si>
  <si>
    <t>Fehler: Icon nicht im Programm Verzeichnis</t>
  </si>
  <si>
    <t>M20_PageEvents_a_Functions 21</t>
  </si>
  <si>
    <t>Fehler: LEDs Eintrag muss mit 'C' beginnen</t>
  </si>
  <si>
    <t>Fehler in LEDs Eintrag</t>
  </si>
  <si>
    <t>M20_PageEvents_a_Functions 33</t>
  </si>
  <si>
    <t>Fehler: LEDs Eintrag muss zwei mit '-' getrennte Kanäle enthalten</t>
  </si>
  <si>
    <t>M20_PageEvents_a_Functions 419</t>
  </si>
  <si>
    <t>Wollen Sie alle Einträge dieser Seite löschen?</t>
  </si>
  <si>
    <t>Seite Löschen?</t>
  </si>
  <si>
    <t>M20_PageEvents_a_Functions 446</t>
  </si>
  <si>
    <t>Fehler: Die Hilfe Datei fehlt:</t>
  </si>
  <si>
    <t>M20_PageEvents_a_Functions 447</t>
  </si>
  <si>
    <t>Hilfe Datei wurde nicht gefunden</t>
  </si>
  <si>
    <t>M23_Add_Move_Del_Row 47</t>
  </si>
  <si>
    <t>Mit dem 'Lösche Zeilen' Knopf können eine oder mehrere Zeilen gelöscht werden.|
|
Die zu löschenden Zeilen markiert man mit der Maus oder Tastatur und der Großschreibetaste und betätigt den 'Löschen' Knopf. |
|
Tipp:|
Mit einem Klick auf den Haken an Anfang der Zeile können diese deaktiviert werden ohne sie gleich zu löschen.|
Alternativ können Zeilen über den 'Aus- und Einblenden' Knopf versteckt werden. Unsichtbare Zeilen werden nicht in die Arduino Konfiguration übernommen.|
|
Soll die Zeile tatsächlich gelöscht werden?</t>
  </si>
  <si>
    <t>M23_Add_Move_Del_Row 48</t>
  </si>
  <si>
    <t>Zeile löschen?</t>
  </si>
  <si>
    <t>M23_Add_Move_Del_Row 85</t>
  </si>
  <si>
    <t>Mit dem 'Verschiebe Zeilen' Knopf können eine oder mehrere Zeilen verschoben werden.|
Damit kann die Reihenfolge der Beleuchtungen oder der anderen Effekte an die physikalisch vorgegebene Anschlussreihenfolge angepasst werden.|
|
Die zu verschiebenden Zeilen markiert man mit der Maus oder Tastatur und der Großschreibetaste und betätigt den 'Verschieben' Knopf. Dann wählt man mit der Maus die neue Position der Zeilen. Eine Grüne Linie markiert dabei die Zielposition.|
Mit der 'ESC' Taste kann die Aktion abgebrochen werden.|
|
Achtung: Diese Meldung wird nur einmal pro Programmstart angezeigt.</t>
  </si>
  <si>
    <t>M23_Add_Move_Del_Row 86</t>
  </si>
  <si>
    <t>Funktionsweise des 'Verschiebe Zeilen' Knopfes</t>
  </si>
  <si>
    <t>M23_Add_Move_Del_Row 93</t>
  </si>
  <si>
    <t>Achtung: Zum verschieben von Zeilen müssen eine oder mehrere Zellen im Datenbereich der Tabelle markiert sein. Die entsprechenden Zeilen können dann per Maus verschoben werden.|
|
Der gewählte Bereich liegt (teilweise) außerhalb des Datenbereichs</t>
  </si>
  <si>
    <t>Zu verschiebende Zeile muss im Datenbereich der Tabelle liegen</t>
  </si>
  <si>
    <t>M23_Add_Move_Del_Row 103</t>
  </si>
  <si>
    <t>Zeilen verschieben: Bitte Zielposition mit der Maus oder der Tastatur wählen</t>
  </si>
  <si>
    <t>M25_Columns 77</t>
  </si>
  <si>
    <t>Fehler: Die Excel Seite wurde gewechselt während einer Änderung in einer Zelle. |
Die Änderungen können nicht überprüft werden ;-(|
|
Die Eingaben in einer Zelle müssen mit Enter abgeschlossen werden bevor die Seite gewechselt wird.</t>
  </si>
  <si>
    <t>M25_Columns 78</t>
  </si>
  <si>
    <t>Fehler: Seite gewechselt während der Eingabe in einer Zelle</t>
  </si>
  <si>
    <t>M30_Tools 368</t>
  </si>
  <si>
    <t>Fehler: Die Spalte '</t>
  </si>
  <si>
    <t>' wurde nicht im Sheet '</t>
  </si>
  <si>
    <t>M30_Tools 370</t>
  </si>
  <si>
    <t>' gefunden!|
|
Die Spaltennamen dürfen nicht verändert werden</t>
  </si>
  <si>
    <t>Fehler Spaltenname nicht gefunden</t>
  </si>
  <si>
    <t>M50_Exchange 104</t>
  </si>
  <si>
    <t>Fehler: Das Programm '</t>
  </si>
  <si>
    <t>M50_Exchange 105</t>
  </si>
  <si>
    <t>existiert nicht im Standard Verzeichnis:</t>
  </si>
  <si>
    <t>M50_Exchange 106</t>
  </si>
  <si>
    <t xml:space="preserve"> nicht vorhanden</t>
  </si>
  <si>
    <t>M60_CheckColors 129</t>
  </si>
  <si>
    <t>Fehler beim wechsel in das Verzeichnis:</t>
  </si>
  <si>
    <t>M60_CheckColors 130</t>
  </si>
  <si>
    <t>Fehler beim Start der Farbauswahl</t>
  </si>
  <si>
    <t>M60_CheckColors 170</t>
  </si>
  <si>
    <t>Fehler beim erzeugen der Disconnect Datei:</t>
  </si>
  <si>
    <t>M60_CheckColors 171</t>
  </si>
  <si>
    <t>Fehler beim trennen der Verbindung zum Arduino</t>
  </si>
  <si>
    <t>M60_CheckColors 187</t>
  </si>
  <si>
    <t>Fehler beim erzeugen der Close Datei:</t>
  </si>
  <si>
    <t>M60_CheckColors 188</t>
  </si>
  <si>
    <t>Fehler beim beenden des Farbtest Programms</t>
  </si>
  <si>
    <t>M60_CheckColors 287</t>
  </si>
  <si>
    <t>Fehler beim schreiben der Parameter Datei:</t>
  </si>
  <si>
    <t>M60_CheckColors 288</t>
  </si>
  <si>
    <t>Fehler beim schreiben der Parameter Datei</t>
  </si>
  <si>
    <t>M60_CheckColors 303</t>
  </si>
  <si>
    <t>Fehler beim lesen der Datei:</t>
  </si>
  <si>
    <t>M60_CheckColors 304</t>
  </si>
  <si>
    <t>Fehler beim Datei lesen</t>
  </si>
  <si>
    <t>M60_CheckColors 317</t>
  </si>
  <si>
    <t>Fehler: Der Text '</t>
  </si>
  <si>
    <t>' existiert nicht in der Datei:</t>
  </si>
  <si>
    <t>M60_CheckColors 318</t>
  </si>
  <si>
    <t>Fehler: Anfang der Farbpalette nicht gefunden</t>
  </si>
  <si>
    <t>M60_CheckColors 324</t>
  </si>
  <si>
    <t>Fehler: Das Ende der Farbpalette wurde nicht gefunden in</t>
  </si>
  <si>
    <t>M60_CheckColors 325</t>
  </si>
  <si>
    <t>Ende der Farbpalette nicht gefunden</t>
  </si>
  <si>
    <t>M60_CheckColors 354</t>
  </si>
  <si>
    <t>Fehler beim aktualisieren der Parameter Datei:</t>
  </si>
  <si>
    <t>M60_CheckColors 355</t>
  </si>
  <si>
    <t>Fehler beim aktualisieren der Parameter Datei</t>
  </si>
  <si>
    <t>M60_CheckColors 403</t>
  </si>
  <si>
    <t>Fehler beim aktualisieren der Datei</t>
  </si>
  <si>
    <t>M60_CheckColors 441</t>
  </si>
  <si>
    <t>Fehler beim aktualisieren des COM Ports in der Parameter Datei:</t>
  </si>
  <si>
    <t>M60_CheckColors 720</t>
  </si>
  <si>
    <t>Fehler das Verzeichnis existiert nicht:</t>
  </si>
  <si>
    <t>M60_CheckColors 721</t>
  </si>
  <si>
    <t>CheckColors Verzeichnis nicht vorhanden</t>
  </si>
  <si>
    <t>M60_CheckColors 734</t>
  </si>
  <si>
    <t xml:space="preserve">Momentan ist die ältere Python Version </t>
  </si>
  <si>
    <t xml:space="preserve"> installiert. Es kann evtl. Probleme mit existierenden Python Programmen geben wenn ein neuerer Python Interpreter installiert wird.</t>
  </si>
  <si>
    <t>M60_CheckColors 736</t>
  </si>
  <si>
    <t xml:space="preserve">Für das Farbauswahl Programm benötigt man entweder die Python Version </t>
  </si>
  <si>
    <t>M60_CheckColors 738</t>
  </si>
  <si>
    <t xml:space="preserve"> oder das davon unabhängige EXE Programm. Leider kann letzteres nicht mit der MobaLedLib verteilt werden, weil EXE Programme nicht in einer Arduino Bibliothek erlaubt sind.</t>
  </si>
  <si>
    <t>M60_CheckColors 745</t>
  </si>
  <si>
    <t>Soll das eigenständige Exe Programm verwendet werden ?|
|
Ja:    Das Programm wird automatisch herunter geladen|
Nein: Python muss manuell installiert werden</t>
  </si>
  <si>
    <t>M60_CheckColors 746</t>
  </si>
  <si>
    <t>Variante des Farbauswahl Programms bestimmen</t>
  </si>
  <si>
    <t>M60_CheckColors 751</t>
  </si>
  <si>
    <t>Das Farbauswahl Programm wird von Github herunter geladen. Dazu wird eine Internetverbindung benötigt.|
Nach dem dieses Meldung bestätigt ist wird ein Kommando Fenster geöffnet in dem der Download ausgeführt wird.|
|
Achtung: Es kann einige Zeit dauern bis die Verbindung aufgebaut ist. In dieser Zeit ist keine Meldung zu sehen</t>
  </si>
  <si>
    <t>M60_CheckColors 752</t>
  </si>
  <si>
    <t>Download der EXE Datei</t>
  </si>
  <si>
    <t>M60_CheckColors 758</t>
  </si>
  <si>
    <t>Beim herunter laden des Farbtest Programms ist etwas schief gegangen ;-(</t>
  </si>
  <si>
    <t>M60_CheckColors 759</t>
  </si>
  <si>
    <t>Fehler beim herunter laden des Farbtest Programms</t>
  </si>
  <si>
    <t>M60_CheckColors 771</t>
  </si>
  <si>
    <t>Die Download Seite von Python wird gleich geöffnet. Dort lädt man die neueste Python Version für Windows herunter und installiert sie.|
Bei der Installation muss das Häkchen bei 'Add Python ... to Path' gesetzt werden.|
Diese Häkchen befindet sich auf der ersten Seite unten, gleich beim start der Installation.|
|
Anschließend muss Excel geschlossen werden sonst wird Python nicht gefunden. Evtl. muss der Rechner auch neu gestartet werden (Windows ist toll)|
Dann kann die Farbauswahl Funktion benutzt werden.</t>
  </si>
  <si>
    <t>M60_CheckColors 772</t>
  </si>
  <si>
    <t>Download und Installation von Python</t>
  </si>
  <si>
    <t>M60_CheckColors 802</t>
  </si>
  <si>
    <t>Soll die Standard Farbtabelle geladen werden oder die zuletzt benutzte Tabelle benutzt werden?|
|
Ja: Standard Farbtabelle laden|
Nein: Letzte Farbtabelle verwenden</t>
  </si>
  <si>
    <t>M60_CheckColors 804</t>
  </si>
  <si>
    <t>Standard oder letzte Benutzer Farbtabelle verwenden?</t>
  </si>
  <si>
    <t>Select_ProgGen_Dest_Form 19</t>
  </si>
  <si>
    <t>Fehler: Die Zeile muss im Prog_Generator Excel Programm ausgewählt werden</t>
  </si>
  <si>
    <t>Select_ProgGen_Dest_Form 22</t>
  </si>
  <si>
    <t>Fehler: Das Ausgewählte Excel Blatt ist keine gültige Prog_Generator Konfigurationsseite</t>
  </si>
  <si>
    <t>Select_ProgGen_Dest_Form 28</t>
  </si>
  <si>
    <t>Fehler: Die Ausgewählte Zeile ist nicht innerhalb des gültigen Bereichs</t>
  </si>
  <si>
    <t>Select_ProgGen_Src_Form 31</t>
  </si>
  <si>
    <t>Achtung: Die ausgewählte Zeile enthält kein Makro welches vom Pattern_Generator importiert werden kann.</t>
  </si>
  <si>
    <t>Select_ProgGen_Src_Form 37</t>
  </si>
  <si>
    <t>Fehler bei der Auswahl der Zielzeile</t>
  </si>
  <si>
    <t>UserForm_House 177</t>
  </si>
  <si>
    <t>Das Haus enthält noch keine Räume|
Bitte wählen die mindestens einen Raumtyp aus</t>
  </si>
  <si>
    <t>Kein Raum ausgewählt</t>
  </si>
  <si>
    <t>UserForm_House 252</t>
  </si>
  <si>
    <t xml:space="preserve">Anzahl: </t>
  </si>
  <si>
    <t>UserForm_House 253</t>
  </si>
  <si>
    <t xml:space="preserve">RGB LED Kanäle: </t>
  </si>
  <si>
    <t>UserForm_House 582</t>
  </si>
  <si>
    <t>Es können keine weiteren Räume hinzugefügt werden</t>
  </si>
  <si>
    <t>Maximale Raumanzahl erreicht</t>
  </si>
  <si>
    <t>UserForm_House 635</t>
  </si>
  <si>
    <t>Gaslights: Die Gaslaternen werden zufällig, nacheinander aktiviert. Sie erreichen erst nach einiger Zeit die volle Helligkeit und flackern manchmal.</t>
  </si>
  <si>
    <t>UserForm_House 637</t>
  </si>
  <si>
    <t>Straßenlaternen sind ein wichtiger Bestandteil einer virtuellen Stadt. Sie beleuchten die nächtlichen Straßen und erzeugen eine warme Atmosphäre insbesondere, wenn es sich um Gaslaternen handelt. Die Lampen gehen zufällig an und werden dann langsam heller bis sie die volle Helligkeit erreichen. Außerdem ist noch ein zufälliges Flackern implementiert welches durch Schwankungen im Gasdruck oder durch Windböen entstehen kann.</t>
  </si>
  <si>
    <t>UserForm_Options 50</t>
  </si>
  <si>
    <t>UserForm_Options 51</t>
  </si>
  <si>
    <t>Profil des Autors öffnen</t>
  </si>
  <si>
    <t>UserForm_Options 120</t>
  </si>
  <si>
    <t xml:space="preserve">Unbekannte Board Option: </t>
  </si>
  <si>
    <t>UserForm_Options 121</t>
  </si>
  <si>
    <t>Unbekanntes Board</t>
  </si>
  <si>
    <t>UserForm_Other 34</t>
  </si>
  <si>
    <t xml:space="preserve">Bitte einen Wert zwischen </t>
  </si>
  <si>
    <t xml:space="preserve"> eingeben.</t>
  </si>
  <si>
    <t>UserForm_Other 36</t>
  </si>
  <si>
    <t>leer.</t>
  </si>
  <si>
    <t>UserForm_Other 38</t>
  </si>
  <si>
    <t>keine gültige Zahl.</t>
  </si>
  <si>
    <t>UserForm_Other 40</t>
  </si>
  <si>
    <t>nicht Ganzzahlig.</t>
  </si>
  <si>
    <t>UserForm_Other 43</t>
  </si>
  <si>
    <t xml:space="preserve">zu klein!|
Der Minimal zulässiger Wert ist: </t>
  </si>
  <si>
    <t>UserForm_Other 45</t>
  </si>
  <si>
    <t xml:space="preserve">zu groß!|
Der Maximal zulässige Wert ist: </t>
  </si>
  <si>
    <t>UserForm_Other 50</t>
  </si>
  <si>
    <t>Der Parameter '</t>
  </si>
  <si>
    <t xml:space="preserve">' ist </t>
  </si>
  <si>
    <t>Bereichsüberschreitung</t>
  </si>
  <si>
    <t>UserForm_Other 60</t>
  </si>
  <si>
    <t xml:space="preserve">Bitte einen Zeit zwischen </t>
  </si>
  <si>
    <t xml:space="preserve"> ms und </t>
  </si>
  <si>
    <t>UserForm_Other 64</t>
  </si>
  <si>
    <t xml:space="preserve"> ms eingeben.|
Die Zeitangabe kann auch eine der folgenden Einheit enthalten:|
 Min, Sec, ms |
Achtung: Zwischen Zahl und Einheit muss ein Leerzeichen stehen.|
Beispiel: 3 Sec</t>
  </si>
  <si>
    <t>UserForm_Other 70</t>
  </si>
  <si>
    <t>' ist ungültig</t>
  </si>
  <si>
    <t>Ungültiger Parameter</t>
  </si>
  <si>
    <t>UserForm_Other 166</t>
  </si>
  <si>
    <t>Noch keine Beschreibung zur Funktion '</t>
  </si>
  <si>
    <t>' vorhanden ;-(</t>
  </si>
  <si>
    <t>UserForm_Other 172</t>
  </si>
  <si>
    <t>Parametereingabe der '</t>
  </si>
  <si>
    <t>' Funktion</t>
  </si>
  <si>
    <t>UserForm_Other 249</t>
  </si>
  <si>
    <t>LED Auswahl Fehler</t>
  </si>
  <si>
    <t>UserForm_Other 265</t>
  </si>
  <si>
    <t>Fehler beim lesen der bestehenden Kanalbezeichnung '</t>
  </si>
  <si>
    <t>Unbekannte Kanalbezeichnung</t>
  </si>
  <si>
    <t>UserForm_Other 294</t>
  </si>
  <si>
    <t>Fehler der Parameter '</t>
  </si>
  <si>
    <t>' wurde nicht gefunden</t>
  </si>
  <si>
    <t>Programm Fehler</t>
  </si>
  <si>
    <t>Cell</t>
  </si>
  <si>
    <t>D2</t>
  </si>
  <si>
    <t>DE</t>
  </si>
  <si>
    <t>D1</t>
  </si>
  <si>
    <t>GB</t>
  </si>
  <si>
    <t>NL</t>
  </si>
  <si>
    <t>Cell_DCC</t>
  </si>
  <si>
    <t>B2</t>
  </si>
  <si>
    <t>C2</t>
  </si>
  <si>
    <t>E2</t>
  </si>
  <si>
    <t>F2</t>
  </si>
  <si>
    <t>G2</t>
  </si>
  <si>
    <t>H2</t>
  </si>
  <si>
    <t>I2</t>
  </si>
  <si>
    <t>J2</t>
  </si>
  <si>
    <t>K2</t>
  </si>
  <si>
    <t>L2</t>
  </si>
  <si>
    <t>M2</t>
  </si>
  <si>
    <t>N2</t>
  </si>
  <si>
    <t>Activ</t>
  </si>
  <si>
    <t>DCC address</t>
  </si>
  <si>
    <t>Start- val</t>
  </si>
  <si>
    <t>Connector- number</t>
  </si>
  <si>
    <t>Distribution- number</t>
  </si>
  <si>
    <t>Lighting, sound, or other effects</t>
  </si>
  <si>
    <t>Cell_SX</t>
  </si>
  <si>
    <t>O2</t>
  </si>
  <si>
    <t>Bit position [1..8]</t>
  </si>
  <si>
    <t>Cell_CAN</t>
  </si>
  <si>
    <t>CAN address</t>
  </si>
  <si>
    <t>_Range_</t>
  </si>
  <si>
    <t>Comment</t>
  </si>
  <si>
    <t>Comment_DCC</t>
  </si>
  <si>
    <t>Comment_SX</t>
  </si>
  <si>
    <t>Comment_CAN</t>
  </si>
  <si>
    <t>With this column you can deactivate a line (for test purposes).
Lines which are hidden with the "Hide or Show" button or the auto filter are also not used.</t>
  </si>
  <si>
    <t>This column can be used to filter by certain groups. The same value can be entered here for each group. Then you can activate certain groups with the autofilter.</t>
  </si>
  <si>
    <t>Type of input:
OnOff, red, green</t>
  </si>
  <si>
    <t>Defines the start value of the input channel after the supply voltage has been switched on. It is valid until the corresponding DCC message is received.</t>
  </si>
  <si>
    <t>Any text for documentation should be entered here so that you can find your way around later. You can start a new line with Alt + Enter.</t>
  </si>
  <si>
    <t>A number or a designation of the distributor to which the LEDs are connected can be entered in this column.</t>
  </si>
  <si>
    <t>Here you can enter the number of the slot on the distributor board which is used by the connected module.</t>
  </si>
  <si>
    <t>This column contains the start number of the first LED in this line. The number results from the line position and the number of previous LEDs. The number cannot be changed.</t>
  </si>
  <si>
    <t>The functions for controlling the LEDs or other consumers are entered here with a double click or the "Dialog" button.
Attention: The entries should only be changed manually by experts.</t>
  </si>
  <si>
    <t>The Selectrix channel is entered here</t>
  </si>
  <si>
    <t>The bit position within the channel is entered here.</t>
  </si>
  <si>
    <t>The CAN address between 1 and 65535 is entered here. Attention the MS2 only supports the range from 1 - 320.</t>
  </si>
  <si>
    <t>sélection</t>
  </si>
  <si>
    <t>Sélectionné: 0</t>
  </si>
  <si>
    <t>description</t>
  </si>
  <si>
    <t>mode expert</t>
  </si>
  <si>
    <t>nom</t>
  </si>
  <si>
    <t>Veuillez être patient ...</t>
  </si>
  <si>
    <t>Le paramètre "On_Min" décrit le nombre minimum de pièces à éclairer. Après la mise sous tension, les lumières sont allumées après un temps aléatoire jusqu'à ce que le nombre spécifié soit atteint. Les chambres sont également choisies au hasard</t>
  </si>
  <si>
    <t>Inverser l'entrée</t>
  </si>
  <si>
    <t>au PC</t>
  </si>
  <si>
    <t>par défaut</t>
  </si>
  <si>
    <t>titre</t>
  </si>
  <si>
    <t>Pas de connexion au PC</t>
  </si>
  <si>
    <t>Select the target line in the Prog_Generator</t>
  </si>
  <si>
    <t>Sélectionnez la ligne cible dans Prog_Generator</t>
  </si>
  <si>
    <t xml:space="preserve">Sélectionnez la ligne cible pour le modèle de LED nouvellement créé dans Prog_Generator. |
</t>
  </si>
  <si>
    <t>Send it straight to the Arduino</t>
  </si>
  <si>
    <t>envoyez-le directement à l'Arduino</t>
  </si>
  <si>
    <t>Revenons ensuite à Pattern_Configurator</t>
  </si>
  <si>
    <t>Select the source line in the Prog_Generator</t>
  </si>
  <si>
    <t>Sélectionnez la ligne source dans Prog_Generator</t>
  </si>
  <si>
    <t xml:space="preserve">Select the source line in the Prog_Generator from which the LED pattern is to be read. |
</t>
  </si>
  <si>
    <t xml:space="preserve">Selecteer de bronregel in de Prog_Generator waarvan het LED-patroon moet worden gelezen. |
</t>
  </si>
  <si>
    <t xml:space="preserve">Sélectionnez la ligne source dans le Prog_Generator à partir de laquelle le motif de LED doit être lu. |
</t>
  </si>
  <si>
    <t>Macro selection</t>
  </si>
  <si>
    <t>Sélection de macro</t>
  </si>
  <si>
    <t>Macro selection:</t>
  </si>
  <si>
    <t>Sélection Macro:</t>
  </si>
  <si>
    <t>Distributor and connector number</t>
  </si>
  <si>
    <t>Distributeur et numéro de connecteur</t>
  </si>
  <si>
    <t>To document the connection used, a description of the distribution board (location / number / ...) and the number of the slot used can be entered in the table. |
|
This makes it easier to later understand at which point an object is connected within the LED chain. |
|
The LEDs are addressed via their position in the chain. The first LED in the chain is numbered 0. The second LED numbered 1 ... |
|
Because the distribution boards can be cascaded, it can quickly happen that you lose track. That is why detailed documentation is particularly important. |
|
Details can also be found in the documentation.</t>
  </si>
  <si>
    <t>Distribution number or description:</t>
  </si>
  <si>
    <t>Numéro ou description de la distribution:</t>
  </si>
  <si>
    <t>Plug number:</t>
  </si>
  <si>
    <t>Enter the description</t>
  </si>
  <si>
    <t>Entrez la description</t>
  </si>
  <si>
    <t>A meaningful description should be entered for each line so that you can later understand what the function does and which house or other object is controlled by the line. The description can be of any length. Multiple lines can also be used. |
|
Possible information: |
* Description of the object (e.g. central station) |
* Information about the function (e.g. activated automatically when it is dark) |
* ...</t>
  </si>
  <si>
    <t>Shift + Enter starts a new line</t>
  </si>
  <si>
    <t>Une nouvelle ligne est lancée avec Shift Enter</t>
  </si>
  <si>
    <t>Introduction and selection of the target line</t>
  </si>
  <si>
    <t>Introduction et sélection de la ligne cible</t>
  </si>
  <si>
    <t>The row can now be selected by clicking on the table.</t>
  </si>
  <si>
    <t>La ligne peut maintenant être sélectionnée en cliquant sur le tableau.</t>
  </si>
  <si>
    <t>The dialogue does not have to be ended. |
Additional lines can be added with the "Insert line" button. |
If the row already contains data, it will be completed from the selected position.</t>
  </si>
  <si>
    <t>Header file created</t>
  </si>
  <si>
    <t>Fichier d'en-tête créé</t>
  </si>
  <si>
    <t>Le fichier d'en-tête a été créé:</t>
  </si>
  <si>
    <t>Send to the Arduino</t>
  </si>
  <si>
    <t>Envoyer à l'Arduino</t>
  </si>
  <si>
    <t>nom du fichier</t>
  </si>
  <si>
    <t>Do not show the message again</t>
  </si>
  <si>
    <t>Ne plus afficher le message</t>
  </si>
  <si>
    <t>Open path</t>
  </si>
  <si>
    <t>Chemin ouvert</t>
  </si>
  <si>
    <t>Open file</t>
  </si>
  <si>
    <t>Ouvrir un fichier</t>
  </si>
  <si>
    <t>Send</t>
  </si>
  <si>
    <t>Envoyer</t>
  </si>
  <si>
    <t>The program can now be compiled with the Arduino IDE and sent to the Arduino. |
Warning: This can take 1-2 minutes depending on the computer.</t>
  </si>
  <si>
    <t>USB connection</t>
  </si>
  <si>
    <t>Connexion USB</t>
  </si>
  <si>
    <t>Right Arduino</t>
  </si>
  <si>
    <t>Arduino droit</t>
  </si>
  <si>
    <t>House: Simulation of a "busy" house in which only a few of the rooms are lit randomly and alternately</t>
  </si>
  <si>
    <t>Maison: Simulation d'une maison "occupée" dans laquelle seules quelques pièces sont éclairées de façon aléatoire et alternée</t>
  </si>
  <si>
    <t>The parameter describes how many rooms should at least be illuminated. After switching on, random lights are switched on after a random period of time until the specified number has been reached.</t>
  </si>
  <si>
    <t>Le paramètre décrit combien de pièces doivent au moins être éclairées. Après l'allumage, les lumières aléatoires sont allumées après une période de temps aléatoire jusqu'à ce que le nombre spécifié soit atteint.</t>
  </si>
  <si>
    <t>Minimum number of randomly active lights</t>
  </si>
  <si>
    <t>Nombre minimum de lumières actives de manière aléatoire</t>
  </si>
  <si>
    <t>The parameter determines how many rooms can be used at the same time. When the number is reached, LEDs are switched off randomly. If the number is greater than the number of LEDs, then after a while all LEDs will be on.</t>
  </si>
  <si>
    <t>Le paramètre détermine le nombre de pièces pouvant être utilisées en même temps. Lorsque le nombre est atteint, les LED s'éteignent de manière aléatoire. Si le nombre est supérieur au nombre de LED, alors après un certain temps toutes les LED seront allumées.</t>
  </si>
  <si>
    <t>Maximum number of randomly active lights</t>
  </si>
  <si>
    <t>Nombre maximum de lumières actives au hasard</t>
  </si>
  <si>
    <t>The "On_Limit" parameter determines how many rooms should be used at the same time. If a corresponding number of LEDs are on, a lamp is switched off at the next, randomly selected time. If this parameter is larger than the number of rooms, then after a while all lights will be on (this corresponds to our home).</t>
  </si>
  <si>
    <t>Le paramètre "On_Limit" détermine le nombre de pièces à utiliser en même temps. Si un nombre correspondant de LED est allumé, une lampe s'éteint au point suivant dans le temps, sélectionné au hasard. Si ce paramètre est plus grand que le nombre de pièces, alors après un certain temps, toutes les lumières seront allumées (cela correspond à notre maison).</t>
  </si>
  <si>
    <t>Possible types of lighting:</t>
  </si>
  <si>
    <t>Types d'éclairage possibles:</t>
  </si>
  <si>
    <t>Room with dark lighting</t>
  </si>
  <si>
    <t>Chambre avec éclairage sombre</t>
  </si>
  <si>
    <t>Room with bright lighting</t>
  </si>
  <si>
    <t>Chambre avec éclairage lumineux</t>
  </si>
  <si>
    <t>Room with warm white lighting</t>
  </si>
  <si>
    <t>Chambre avec éclairage blanc chaud</t>
  </si>
  <si>
    <t>Room with red lighting</t>
  </si>
  <si>
    <t>Chambre avec éclairage rouge</t>
  </si>
  <si>
    <t>Room with dark red lighting</t>
  </si>
  <si>
    <t>Chambre avec éclairage rouge foncé</t>
  </si>
  <si>
    <t>Room which is illuminated with the user defined color 0</t>
  </si>
  <si>
    <t>Kamer die wordt verlicht met de door de gebruiker gedefinieerde kleur 0</t>
  </si>
  <si>
    <t>Pièce éclairée avec la couleur définie par l'utilisateur 0</t>
  </si>
  <si>
    <t>Room which is illuminated with the user defined color 1</t>
  </si>
  <si>
    <t>Kamer die wordt verlicht met de door de gebruiker gedefinieerde kleur 1</t>
  </si>
  <si>
    <t>Pièce éclairée avec une couleur définie par l'utilisateur 1</t>
  </si>
  <si>
    <t>Room which is illuminated with the user defined color 2</t>
  </si>
  <si>
    <t>Kamer die wordt verlicht met de door de gebruiker gedefinieerde kleur 2</t>
  </si>
  <si>
    <t>Chambre éclairée avec la couleur définie par l'utilisateur 2</t>
  </si>
  <si>
    <t>Room which is illuminated with the user defined color 3</t>
  </si>
  <si>
    <t>Kamer die wordt verlicht met de door de gebruiker gedefinieerde kleur 3</t>
  </si>
  <si>
    <t>Pièce éclairée avec une couleur définie par l'utilisateur 3</t>
  </si>
  <si>
    <t>Room which is illuminated with the user defined color 4</t>
  </si>
  <si>
    <t>Kamer die wordt verlicht met de door de gebruiker gedefinieerde kleur 4</t>
  </si>
  <si>
    <t>Pièce éclairée avec la couleur définie par l'utilisateur 4</t>
  </si>
  <si>
    <t>Room which is illuminated with the user defined color 5</t>
  </si>
  <si>
    <t>Kamer die wordt verlicht met de door de gebruiker gedefinieerde kleur 5</t>
  </si>
  <si>
    <t>Pièce éclairée avec la couleur définie par l'utilisateur 5</t>
  </si>
  <si>
    <t>Kamer die willekeurig wordt verlicht met Custom Color 3, 4 of 5</t>
  </si>
  <si>
    <t>Espace éclairé de façon aléatoire avec des couleurs personnalisées 3, 4 ou 5</t>
  </si>
  <si>
    <t>Simulating a fire</t>
  </si>
  <si>
    <t>Simuler un incendie</t>
  </si>
  <si>
    <t>Simulation of a dark fire</t>
  </si>
  <si>
    <t>Simulation of a bright fire</t>
  </si>
  <si>
    <t>Simulation d'un feu brillant</t>
  </si>
  <si>
    <t>Room with an open fireplace or normal light</t>
  </si>
  <si>
    <t>Chambre avec cheminée à foyer ouvert ou lumière normale</t>
  </si>
  <si>
    <t>Room with a dark open fireplace or normal light</t>
  </si>
  <si>
    <t>Chambre avec une cheminée ouverte sombre ou une lumière normale</t>
  </si>
  <si>
    <t>Room with a bright open fireplace or normal light</t>
  </si>
  <si>
    <t>Chambre avec une cheminée à foyer ouvert ou une lumière normale</t>
  </si>
  <si>
    <t>Room in which the TV program 0 is running or a normal light is on</t>
  </si>
  <si>
    <t>Pièce dans laquelle le programme TV 0 est en cours d'exécution ou une lumière normale est allumée</t>
  </si>
  <si>
    <t>Room in which the TV program 0 is running, an open fireplace or a normal light is on</t>
  </si>
  <si>
    <t>Pièce dans laquelle le programme TV 0 est en cours d'exécution, une cheminée à foyer ouvert ou une lumière normale est allumée</t>
  </si>
  <si>
    <t>Room in which the TV program 0 is running, an open fireplace or a normal light is on (darker)</t>
  </si>
  <si>
    <t>Pièce dans laquelle le programme TV 0 est en cours d'exécution, une cheminée à foyer ouvert ou une lumière normale est allumée (plus sombre)</t>
  </si>
  <si>
    <t>Room in which the TV program 0 is running, an open fireplace or a normal light is on (brighter)</t>
  </si>
  <si>
    <t>Kamer waarin het tv-programma 0 wordt uitgevoerd, een open haard of een normaal licht brandt (feller)</t>
  </si>
  <si>
    <t>Pièce dans laquelle le programme TV 0 est en cours d'exécution, une cheminée à foyer ouvert ou une lumière normale est allumée (plus lumineuse)</t>
  </si>
  <si>
    <t>Room in which TV program 1 is running or a normal light is on</t>
  </si>
  <si>
    <t>Pièce dans laquelle le programme TV 1 est diffusé ou une lumière normale est allumée</t>
  </si>
  <si>
    <t>Room in which TV program 1 is running, an open fireplace or a normal light is on</t>
  </si>
  <si>
    <t>Pièce dans laquelle le programme TV 1 est diffusé, une cheminée à foyer ouvert ou une lumière normale est allumée</t>
  </si>
  <si>
    <t>Room in which TV program 1 is running, an open fireplace or a normal light is on (darker)</t>
  </si>
  <si>
    <t>Pièce dans laquelle le programme TV 1 est diffusé, une cheminée à foyer ouvert ou une lumière normale est allumée (plus sombre)</t>
  </si>
  <si>
    <t>Room in which TV program 1 is running, an open fireplace or a normal light is on (brighter)</t>
  </si>
  <si>
    <t>Kamer waarin het tv-programma 1 wordt uitgevoerd, een open haard of een normaal licht brandt (feller)</t>
  </si>
  <si>
    <t>Pièce dans laquelle le programme TV 1 est diffusé, une cheminée à foyer ouvert ou une lumière normale est allumée (plus lumineuse)</t>
  </si>
  <si>
    <t>Room with dark neon light simulated via a single LED on channel 1 (R)</t>
  </si>
  <si>
    <t>Chambre avec néon sombre simulé via une seule LED sur le canal 1 (R)</t>
  </si>
  <si>
    <t>Room with medium bright neon light simulated via a single LED on channel 1 (R)</t>
  </si>
  <si>
    <t>Kamer met medium fel neonlicht gesimuleerd via een enkele LED op kanaal 1 (R)</t>
  </si>
  <si>
    <t>Room with neon light simulated via a single LED on channel 2 (G)</t>
  </si>
  <si>
    <t>Chambre avec néon simulé via une seule LED sur le canal 2 (G)</t>
  </si>
  <si>
    <t>Room with neon light simulated via a single LED on channel 3 (B)</t>
  </si>
  <si>
    <t>Salle avec néon simulé via une seule LED sur le canal 3 (B)</t>
  </si>
  <si>
    <t>Room with dark neon light simulated via an RGB LED</t>
  </si>
  <si>
    <t>Chambre avec lumière néon sombre simulée via une LED RGB</t>
  </si>
  <si>
    <t>Room with dark neon light simulated via a single LED on channel 2 (G)</t>
  </si>
  <si>
    <t>Salle avec néon sombre simulé via une seule LED sur le canal 2 (G)</t>
  </si>
  <si>
    <t>Room with dark neon light simulated via a single LED on channel 3 (B)</t>
  </si>
  <si>
    <t>Salle avec néon sombre simulé via une seule LED sur le canal 3 (B)</t>
  </si>
  <si>
    <t>Room with medium bright neon light simulated via a single LED on channel 3 (B)</t>
  </si>
  <si>
    <t>Salle avec néon lumineux moyen simulé via une seule LED sur le canal 3 (B)</t>
  </si>
  <si>
    <t>Room with medium bright neon light simulated via a single LED on channel 2 (G)</t>
  </si>
  <si>
    <t>Salle avec néon lumineux moyen simulé via une seule LED sur le canal 2 (G)</t>
  </si>
  <si>
    <t>Room with several simulated neon lights generated via a single LED on channel 3 (B)</t>
  </si>
  <si>
    <t>Salle avec plusieurs néons simulés générés via une seule LED sur le canal 3 (B)</t>
  </si>
  <si>
    <t>Room with several simulated neon lights generated by an RGB LED</t>
  </si>
  <si>
    <t>Salle avec plusieurs néons simulés générés par une LED RGB</t>
  </si>
  <si>
    <t>Room with several simulated neon lights generated via a single LED on channel 1 (R)</t>
  </si>
  <si>
    <t>Kamer met meerdere gesimuleerde neonlichten gegenereerd via een enkele LED op kanaal 1 (R)</t>
  </si>
  <si>
    <t>Room with several simulated neon lights generated via a single LED on channel 2 (G)</t>
  </si>
  <si>
    <t>Salle avec plusieurs néons simulés générés via une seule LED sur le canal 2 (G)</t>
  </si>
  <si>
    <t>Single LED which is connected to channel 1 (R) of a WS2811 module</t>
  </si>
  <si>
    <t>LED unique connectée au canal 1 (R) d'un module WS2811</t>
  </si>
  <si>
    <t>Single LED which is connected to channel 2 (G) of a WS2811 module</t>
  </si>
  <si>
    <t>LED unique connectée au canal 2 (G) d'un module WS2811</t>
  </si>
  <si>
    <t>Single LED which is connected to channel 3 (B) of a WS2811 module</t>
  </si>
  <si>
    <t>LED unique connectée au canal 3 (B) d'un module WS2811</t>
  </si>
  <si>
    <t>Slowly brightening dark gas light simulated via a single LED on channel 3 (B)</t>
  </si>
  <si>
    <t>Éclairage à gaz sombre s'éclairant lentement simulé via une seule LED sur le canal 3 (B)</t>
  </si>
  <si>
    <t>Slowly brightening gas light simulated via an RGB LED</t>
  </si>
  <si>
    <t>Éclairage au gaz à luminosité lente simulé via une LED RGB</t>
  </si>
  <si>
    <t>Slowly brightening gas light simulated via a single LED on channel 2 (G)</t>
  </si>
  <si>
    <t>Éclairage au gaz à luminosité lente simulé via une seule LED sur le canal 2 (G)</t>
  </si>
  <si>
    <t>Slowly brightening gas light simulated via a single LED on channel 3 (B)</t>
  </si>
  <si>
    <t>Éclairage au gaz à luminosité lente simulé via une seule LED sur le canal 3 (B)</t>
  </si>
  <si>
    <t>Slowly brightening dark gas light simulated via an RGB LED</t>
  </si>
  <si>
    <t>Éclairage à gaz sombre s'éclairant lentement simulé via une LED RVB</t>
  </si>
  <si>
    <t>Slowly brightening dark gas light simulated via a single LED on channel 2 (G)</t>
  </si>
  <si>
    <t>Éclairage à gaz sombre s'éclairant lentement simulé via une seule LED sur le canal 2 (G)</t>
  </si>
  <si>
    <t>This room is not controlled by the House () function. It can be activated by experts with an upstream other function.</t>
  </si>
  <si>
    <t>Cette pièce n'est pas contrôlée par la fonction House (). Il peut être activé par des experts ayant une autre fonction en amont.</t>
  </si>
  <si>
    <t>Single dark LED which is connected to channel 1 (R) of a WS2811 module</t>
  </si>
  <si>
    <t>LED sombre unique connectée au canal 1 (R) d'un module WS2811</t>
  </si>
  <si>
    <t>Single dark LED which is connected to channel 2 (G) of a WS2811 module</t>
  </si>
  <si>
    <t>LED sombre unique connectée au canal 2 (G) d'un module WS2811</t>
  </si>
  <si>
    <t>Single dark LED which is connected to channel 3 (B) of a WS2811 module</t>
  </si>
  <si>
    <t>LED sombre unique connectée au canal 3 (B) d'un module WS2811</t>
  </si>
  <si>
    <t>Selected lighting:</t>
  </si>
  <si>
    <t>Éclairage sélectionné:</t>
  </si>
  <si>
    <t>If this switch is activated, individual times can be used. Otherwise global constants are used (HOUSE_MIN_T = 50, HOUSE_MAX_T = 150).</t>
  </si>
  <si>
    <t>Si ce commutateur est activé, des temps individuels peuvent être utilisés. Sinon, des constantes globales sont utilisées (HOUSE_MIN_T = 50, HOUSE_MAX_T = 150).</t>
  </si>
  <si>
    <t>Individual times</t>
  </si>
  <si>
    <t>The "Min_T" parameter describes how long the minimum wait is until the active lighting is changed. The program chooses a random time between "Min_T" and "Max_T". The time can be between 0 and 254 seconds.</t>
  </si>
  <si>
    <t>Le paramètre "Min_T" décrit la durée de l'attente minimale jusqu'à ce que l'éclairage actif soit modifié. Le programme choisit un temps aléatoire entre "Min_T" et "Max_T". Le temps peut être compris entre 0 et 254 secondes.</t>
  </si>
  <si>
    <t>Minimum time until the next change [sec]</t>
  </si>
  <si>
    <t>Temps minimum jusqu'au prochain changement [sec]</t>
  </si>
  <si>
    <t>The parameter "Max_T" describes how long the maximum wait is until the active lighting is changed. The program chooses a random time between "Min_T" and "Max_T". The time can be between 0 and 254 seconds.</t>
  </si>
  <si>
    <t>Le paramètre "Max_T" décrit la durée de l'attente maximale jusqu'à ce que l'éclairage actif soit modifié. Le programme choisit un temps aléatoire entre "Min_T" et "Max_T". Le temps peut être compris entre 0 et 254 secondes.</t>
  </si>
  <si>
    <t>Maximum time until the next change [sec]</t>
  </si>
  <si>
    <t>Temps maximum jusqu'à la prochaine modification [sec]</t>
  </si>
  <si>
    <t>C'est probablement la fonction la plus utilisée sur un train miniature. Avec elle, une maison "occupée" est répliquée. Seules quelques-unes des pièces de cette maison sont éclairées. La couleur et la luminosité de l'éclairage peuvent être spécifiées individuellement. Vous pouvez également faire clignoter certains effets tels que les téléviseurs ou configurer une cheminée à foyer ouvert pour des pièces individuelles. Le comportement d'allumage peut également être ajusté (scintillement du tube néon ou allumage lent des lampes à gaz).</t>
  </si>
  <si>
    <t>RGB LED channels: 0</t>
  </si>
  <si>
    <t>Canaux LED RVB: 0</t>
  </si>
  <si>
    <t>With a click in the field below, the position for inserting / deleting the lighting can be selected.</t>
  </si>
  <si>
    <t>Avec un clic dans le champ ci-dessous, la position d'insertion / suppression de l'éclairage peut être sélectionnée.</t>
  </si>
  <si>
    <t>This switch is used to invert the input of the house function. This can e.g. can be used together with the schedule function.</t>
  </si>
  <si>
    <t>Ce commutateur est utilisé pour inverser l'entrée de la fonction maison. Cela peut par exemple peut être utilisé avec la fonction de programmation.</t>
  </si>
  <si>
    <t>Defective neon tube (simulated via an RGB LED)</t>
  </si>
  <si>
    <t>Tube néon défectueux (simulé via une LED RVB)</t>
  </si>
  <si>
    <t>Defective neon tube (simulates via a single LED which is controlled by the blue channel of a WS2811 module)</t>
  </si>
  <si>
    <t>Tube néon défectueux (simule via une seule LED qui est contrôlée par le canal bleu d'un module WS2811)</t>
  </si>
  <si>
    <t>Defective neon tube (simulates via a single LED which is controlled by the red channel of a WS2811 module)</t>
  </si>
  <si>
    <t>Tube néon défectueux (simule via une seule LED qui est contrôlée par le canal rouge d'un module WS2811)</t>
  </si>
  <si>
    <t>Defective neon tube (simulates via a single LED which is controlled by the green channel of a WS2811 module)</t>
  </si>
  <si>
    <t>Tube néon défectueux (simule via une seule LED qui est contrôlée par le canal vert d'un module WS2811)</t>
  </si>
  <si>
    <t>Options and special functions</t>
  </si>
  <si>
    <t>Options et fonctions spéciales</t>
  </si>
  <si>
    <t>Prog. Install</t>
  </si>
  <si>
    <t>Detect USB port</t>
  </si>
  <si>
    <t>Détecter le port USB</t>
  </si>
  <si>
    <t>Read version</t>
  </si>
  <si>
    <t>Lire la version</t>
  </si>
  <si>
    <t>Type Arduino</t>
  </si>
  <si>
    <t>Nano (New Version)</t>
  </si>
  <si>
    <t>Nano (Nieuwe Versie)</t>
  </si>
  <si>
    <t>Nano (nouvelle version)</t>
  </si>
  <si>
    <t>Use type of Arduino IDE</t>
  </si>
  <si>
    <t>Utiliser le type d'IDE Arduino</t>
  </si>
  <si>
    <t>Close</t>
  </si>
  <si>
    <t>près</t>
  </si>
  <si>
    <t>Upload</t>
  </si>
  <si>
    <t>télécharger</t>
  </si>
  <si>
    <t xml:space="preserve"> compile</t>
  </si>
  <si>
    <t xml:space="preserve"> compileren</t>
  </si>
  <si>
    <t> compilation</t>
  </si>
  <si>
    <t>Mail to Hardi</t>
  </si>
  <si>
    <t>Mail à Hardi</t>
  </si>
  <si>
    <t>Changes apply to all sides</t>
  </si>
  <si>
    <t>Les modifications s'appliquent à tous les côtés</t>
  </si>
  <si>
    <t>Detailed issues at:</t>
  </si>
  <si>
    <t>Problèmes détaillés à:</t>
  </si>
  <si>
    <t>For other motherboards</t>
  </si>
  <si>
    <t>Pour les autres cartes mères</t>
  </si>
  <si>
    <t>LED channel selection</t>
  </si>
  <si>
    <t>Sélection du canal LED</t>
  </si>
  <si>
    <t>tous</t>
  </si>
  <si>
    <t>1 / rouge</t>
  </si>
  <si>
    <t>2 / vert</t>
  </si>
  <si>
    <t>3 / bleu</t>
  </si>
  <si>
    <t>1&amp;2 / jaune</t>
  </si>
  <si>
    <t>Sélection du protocole</t>
  </si>
  <si>
    <t>Which protocol should be used to control the LEDs?</t>
  </si>
  <si>
    <t>Quel protocole utiliser pour contrôler les LED?</t>
  </si>
  <si>
    <t>Même si aucun contrôle via une unité centrale n'est actuellement requis, les données peuvent être saisies dans l'un des tableaux. Les colonnes de l'adresse restent alors simplement vides. Ils peuvent être ajoutés ultérieurement si nécessaire.</t>
  </si>
  <si>
    <t>Sélection du type d'entrée</t>
  </si>
  <si>
    <t>rouge</t>
  </si>
  <si>
    <t>vert</t>
  </si>
  <si>
    <t>"Red" and "Green" is to be understood symbolically and has nothing to do with the LED colors.</t>
  </si>
  <si>
    <t>"Rouge" et "Vert" doivent être compris symboliquement et n'ont rien à voir avec les couleurs des LED.</t>
  </si>
  <si>
    <t>Push</t>
  </si>
  <si>
    <t>Druk</t>
  </si>
  <si>
    <t>Wait for the color test program to finish</t>
  </si>
  <si>
    <t>Attendez la fin du programme de test des couleurs</t>
  </si>
  <si>
    <t>Wait cancel</t>
  </si>
  <si>
    <t>Active</t>
  </si>
  <si>
    <t>filtre</t>
  </si>
  <si>
    <t>Adresse DCC</t>
  </si>
  <si>
    <t>L'adresse DCC entre 1 et 10240 est entrée ici. Attention, tous les centres de contrôle ne prennent pas en charge les adresses&amp;gt; 9999.</t>
  </si>
  <si>
    <t>Type of input:
On/Off, Red, Green</t>
  </si>
  <si>
    <t>Type d'entrée: OnOff, rouge, vert</t>
  </si>
  <si>
    <t>Canal SX [0..99]</t>
  </si>
  <si>
    <t>Le canal Selectrix est entré ici</t>
  </si>
  <si>
    <t>Position du bit [1..8]</t>
  </si>
  <si>
    <t>La position du bit dans le canal est entrée ici.</t>
  </si>
  <si>
    <t>Starting value</t>
  </si>
  <si>
    <t>Valeur de départ</t>
  </si>
  <si>
    <t>Définit la valeur de démarrage du canal d'entrée après la mise sous tension de l'alimentation. Il est valable jusqu'à la réception du message DCC correspondant.</t>
  </si>
  <si>
    <t>Tout texte pour la documentation doit être entré ici afin que vous puissiez vous repérer plus tard. Vous pouvez commencer une nouvelle ligne avec Alt Enter.</t>
  </si>
  <si>
    <t>Distribution number</t>
  </si>
  <si>
    <t>Numéro de distribution</t>
  </si>
  <si>
    <t>Un numéro ou une désignation du distributeur auquel les LED sont connectées peut être entré dans cette colonne.</t>
  </si>
  <si>
    <t>Connector number</t>
  </si>
  <si>
    <t>Numéro de connecteur</t>
  </si>
  <si>
    <t>Ici, vous pouvez entrer le numéro de l'emplacement sur la carte de distribution utilisé par le module connecté.</t>
  </si>
  <si>
    <t>Éclairage, son ou autres effets</t>
  </si>
  <si>
    <t>Les fonctions de contrôle des LED ou autres consommateurs sont saisies ici par un double clic ou le bouton "Dialogue" Attention: Les entrées ne doivent être modifiées que manuellement par des experts.</t>
  </si>
  <si>
    <t>Démarrer LedNr</t>
  </si>
  <si>
    <t>Cette colonne contient le numéro de départ de la première LED de cette ligne. Le nombre résulte de la position de la ligne et du nombre de LED précédentes. Le numéro ne peut pas être modifié.</t>
  </si>
  <si>
    <t>Adresse CAN</t>
  </si>
  <si>
    <t>L'adresse CAN comprise entre 1 et 65535 est entrée ici. Attention, le MS2 ne prend en charge que la plage de 1 à 320.</t>
  </si>
  <si>
    <t>Input:
On/Off, Red, Green</t>
  </si>
  <si>
    <t>Entrée: OnOff, rouge, vert</t>
  </si>
  <si>
    <t>Column should only be changed by experts</t>
  </si>
  <si>
    <t>Kolom mag alleen door experts worden gewijzigd</t>
  </si>
  <si>
    <t>La colonne ne doit être modifiée que par des experts</t>
  </si>
  <si>
    <t>There is no dialog for the selected column yet</t>
  </si>
  <si>
    <t>Er is nog geen dialoogvenster voor de geselecteerde kolom</t>
  </si>
  <si>
    <t>Aucune boîte de dialogue n'existe pour la colonne sélectionnée</t>
  </si>
  <si>
    <t>No dialogue available</t>
  </si>
  <si>
    <t>Geen dialoog beschikbaar</t>
  </si>
  <si>
    <t>Aucun dialogue disponible</t>
  </si>
  <si>
    <t xml:space="preserve">Si le groupe LED se termine </t>
  </si>
  <si>
    <t>        can also be activated later.</t>
  </si>
  <si>
    <t xml:space="preserve">         kan ook later worden geactiveerd.</t>
  </si>
  <si>
    <t>        peut également être activé ultérieurement.</t>
  </si>
  <si>
    <t xml:space="preserve">Control over </t>
  </si>
  <si>
    <t xml:space="preserve">Besturen via </t>
  </si>
  <si>
    <t xml:space="preserve">Contrôle sur </t>
  </si>
  <si>
    <t> Enter channel</t>
  </si>
  <si>
    <t> Kanaal invoeren</t>
  </si>
  <si>
    <t> Entrez la chaîne</t>
  </si>
  <si>
    <t> - Voer adres in?</t>
  </si>
  <si>
    <t xml:space="preserve"> - Entrez votre adresse?</t>
  </si>
  <si>
    <t xml:space="preserve">Alstublieft </t>
  </si>
  <si>
    <t xml:space="preserve">S'il vous plaît </t>
  </si>
  <si>
    <t>Wrong entry.</t>
  </si>
  <si>
    <t>Verkeerde invoer.</t>
  </si>
  <si>
    <t>Mauvaise entrée.</t>
  </si>
  <si>
    <t> lie.</t>
  </si>
  <si>
    <t> zijn.</t>
  </si>
  <si>
    <t>Enter bit position</t>
  </si>
  <si>
    <t>Voer bitpositie in</t>
  </si>
  <si>
    <t>Entrez la position du bit</t>
  </si>
  <si>
    <t>Wrong entry. The bit position must be between 1 and 8.</t>
  </si>
  <si>
    <t>Verkeerde invoer. De bitpositie moet tussen 1 en 8 liggen.</t>
  </si>
  <si>
    <t>Mauvaise entrée. La position du bit doit être comprise entre 1 et 8.</t>
  </si>
  <si>
    <t>Definition of the starting value</t>
  </si>
  <si>
    <t>Definitie van de startwaarde</t>
  </si>
  <si>
    <t>Définition de la valeur de départ</t>
  </si>
  <si>
    <t>In the following dialog, the function is selected which is linked to this line. Depending on the function, further parameters must be specified.</t>
  </si>
  <si>
    <t>In het volgende dialoogvenster is de functie geselecteerd die aan deze regel is gekoppeld. Afhankelijk van de functie moeten verdere parameters worden opgegeven.</t>
  </si>
  <si>
    <t>Dans la boîte de dialogue suivante, la fonction sélectionnée est liée à cette ligne. Selon la fonction, d'autres paramètres doivent être spécifiés.</t>
  </si>
  <si>
    <t>Almost there</t>
  </si>
  <si>
    <t>Bijna klaar</t>
  </si>
  <si>
    <t>Presque terminé</t>
  </si>
  <si>
    <t>Enter another line?</t>
  </si>
  <si>
    <t>Nog een regel invoeren?</t>
  </si>
  <si>
    <t>Entrez une autre ligne?</t>
  </si>
  <si>
    <t>Enter next line</t>
  </si>
  <si>
    <t>Voer de volgende regel in</t>
  </si>
  <si>
    <t>Entrez la ligne suivante</t>
  </si>
  <si>
    <t>Negative starting value in line</t>
  </si>
  <si>
    <t>Negatieve startwaarde in lijn</t>
  </si>
  <si>
    <t>Valeur de départ négative en ligne</t>
  </si>
  <si>
    <t>Start value in line</t>
  </si>
  <si>
    <t>Begin waarde in de rij</t>
  </si>
  <si>
    <t>Valeur de départ en ligne</t>
  </si>
  <si>
    <t> is too big. Maximum possible value:</t>
  </si>
  <si>
    <t> is te groot. Maximaal mogelijke waarde:</t>
  </si>
  <si>
    <t> est trop grand. Valeur maximale possible:</t>
  </si>
  <si>
    <t>The address '</t>
  </si>
  <si>
    <t>Het adres</t>
  </si>
  <si>
    <t>L'adresse '</t>
  </si>
  <si>
    <t xml:space="preserve"> in line</t>
  </si>
  <si>
    <t>in de rij</t>
  </si>
  <si>
    <t>en ligne</t>
  </si>
  <si>
    <t> is already used with another type.</t>
  </si>
  <si>
    <t> wordt al gebruikt met een ander type.</t>
  </si>
  <si>
    <t> est déjà utilisé avec un autre type.</t>
  </si>
  <si>
    <t>Error: entry '</t>
  </si>
  <si>
    <t>Fout: invoer '</t>
  </si>
  <si>
    <t>Erreur: entrée '</t>
  </si>
  <si>
    <t>InCnt-kolom is ongeldig</t>
  </si>
  <si>
    <t>La colonne InCnt n'est pas valide</t>
  </si>
  <si>
    <t>Wrong InCnt entry</t>
  </si>
  <si>
    <t>Onjuiste invoer</t>
  </si>
  <si>
    <t>Entrée InCnt incorrecte</t>
  </si>
  <si>
    <t>The selected function in line</t>
  </si>
  <si>
    <t>De geselecteerde functie in de rij</t>
  </si>
  <si>
    <t>La fonction sélectionnée en ligne</t>
  </si>
  <si>
    <t> is always active and cannot be switched via DCC or CAN.</t>
  </si>
  <si>
    <t> is altijd actief en kan niet worden geschakeld via DCC of CAN.</t>
  </si>
  <si>
    <t> est toujours actif et ne peut pas être commuté via DCC ou CAN.</t>
  </si>
  <si>
    <t> is invalid.</t>
  </si>
  <si>
    <t> is ongeldig.</t>
  </si>
  <si>
    <t> n'est pas valide.</t>
  </si>
  <si>
    <t>Maximum number of LEDs exceeded:</t>
  </si>
  <si>
    <t>Maximaal aantal LED's overschreden:</t>
  </si>
  <si>
    <t>Nombre maximum de LED dépassé:</t>
  </si>
  <si>
    <t>Er is geen nieuw header-bestand gegenereerd!</t>
  </si>
  <si>
    <t>Un nouveau fichier d'en-tête n'a pas été généré!</t>
  </si>
  <si>
    <t>An error has occurred</t>
  </si>
  <si>
    <t>Er zijn fouten opgetreden</t>
  </si>
  <si>
    <t>Des erreurs sont survenues</t>
  </si>
  <si>
    <t>Number of InCh variables exceeded</t>
  </si>
  <si>
    <t>Aantal InCh-variabelen overschreden</t>
  </si>
  <si>
    <t>Nombre de variables InCh dépassé</t>
  </si>
  <si>
    <t>Wrong times for the House () function</t>
  </si>
  <si>
    <t>Verkeerde tijden voor de functie House ()</t>
  </si>
  <si>
    <t>Mauvais moments pour la fonction House ()</t>
  </si>
  <si>
    <t>Attention: The configuration is empty</t>
  </si>
  <si>
    <t>Let op: de configuratie is leeg</t>
  </si>
  <si>
    <t>Attention: la configuration est vide</t>
  </si>
  <si>
    <t>: Header file '</t>
  </si>
  <si>
    <t>: Fichier d'en-tête '</t>
  </si>
  <si>
    <t>Error writing file '</t>
  </si>
  <si>
    <t>Fout bij het schrijven van bestand '</t>
  </si>
  <si>
    <t>Erreur lors de l'écriture du fichier "</t>
  </si>
  <si>
    <t>Error creating the Arduino Headder file</t>
  </si>
  <si>
    <t>Erreur lors de la création du fichier Arduino Headder</t>
  </si>
  <si>
    <t>Error: The query of the COM ports failed ;-(</t>
  </si>
  <si>
    <t>Fout: de zoekopdracht van de COM-poorten is mislukt ;-(</t>
  </si>
  <si>
    <t>Erreur: la requête des ports COM a échoué ;-(</t>
  </si>
  <si>
    <t>Error querying the COM ports</t>
  </si>
  <si>
    <t>Fout bij het opvragen van de COM-poorten</t>
  </si>
  <si>
    <t>Erreur lors de l'interrogation des ports COM</t>
  </si>
  <si>
    <t>right</t>
  </si>
  <si>
    <t>left</t>
  </si>
  <si>
    <t>gauche</t>
  </si>
  <si>
    <t>(Then, unlike the picture, no LEDs should light up on the board.)</t>
  </si>
  <si>
    <t>(In tegenstelling tot de afbeelding zouden er dan geen LED's op het bord moeten branden.)</t>
  </si>
  <si>
    <t>(Ensuite, contrairement à l'image, aucune LED ne doit s'allumer sur la carte.)</t>
  </si>
  <si>
    <t>Detection of the USB connection</t>
  </si>
  <si>
    <t>Detectie van de USB-verbinding</t>
  </si>
  <si>
    <t>Détection de la connexion USB</t>
  </si>
  <si>
    <t>C Check</t>
  </si>
  <si>
    <t>C Controleer</t>
  </si>
  <si>
    <t>V Vérification</t>
  </si>
  <si>
    <t>A Annuleren</t>
  </si>
  <si>
    <t>A Annuler</t>
  </si>
  <si>
    <t>Detect USB connection</t>
  </si>
  <si>
    <t>Detecteer USB-verbinding</t>
  </si>
  <si>
    <t>Détecter la connexion USB</t>
  </si>
  <si>
    <t>Connect to PC now</t>
  </si>
  <si>
    <t>Maak nu verbinding met de pc</t>
  </si>
  <si>
    <t>Connectez-vous au PC maintenant</t>
  </si>
  <si>
    <t>No Arduino recognized</t>
  </si>
  <si>
    <t>Geen Arduino herkend</t>
  </si>
  <si>
    <t>Aucun Arduino reconnu</t>
  </si>
  <si>
    <t>Several Arduinos recognized</t>
  </si>
  <si>
    <t>Verschillende Arduinos herkend</t>
  </si>
  <si>
    <t>Plusieurs Arduinos reconnus</t>
  </si>
  <si>
    <t>The Arduino is on COM</t>
  </si>
  <si>
    <t>De Arduino staat op COM</t>
  </si>
  <si>
    <t>L'Arduino est sur COM</t>
  </si>
  <si>
    <t> Arduino addressed via this connection.</t>
  </si>
  <si>
    <t> Arduino geadresseerd via deze verbinding.</t>
  </si>
  <si>
    <t> Arduino adressé via cette connexion.</t>
  </si>
  <si>
    <t>Arduino recognized on COM</t>
  </si>
  <si>
    <t>Arduino herkend op COM</t>
  </si>
  <si>
    <t>Arduino reconnu sur COM</t>
  </si>
  <si>
    <t>Internal error: No new USB port found</t>
  </si>
  <si>
    <t>Interne fout: geen nieuwe USB-poort gevonden</t>
  </si>
  <si>
    <t>Erreur interne: aucun nouveau port USB trouvé</t>
  </si>
  <si>
    <t>Internal error</t>
  </si>
  <si>
    <t>Interne fout</t>
  </si>
  <si>
    <t>Erreur interne</t>
  </si>
  <si>
    <t> Arduino instellen</t>
  </si>
  <si>
    <t> Définir Arduino</t>
  </si>
  <si>
    <t>Use last USB port again?</t>
  </si>
  <si>
    <t>Laatste USB-poort opnieuw gebruiken?</t>
  </si>
  <si>
    <t>Utiliser à nouveau le dernier port USB?</t>
  </si>
  <si>
    <t>De Arduino was de laatste op poort COM</t>
  </si>
  <si>
    <t>L'Arduino était le dernier sur le port COM</t>
  </si>
  <si>
    <t>A Apply</t>
  </si>
  <si>
    <t>T Toepassen</t>
  </si>
  <si>
    <t>A Appliquer</t>
  </si>
  <si>
    <t>Last connection to the PC: COM</t>
  </si>
  <si>
    <t>Laatste verbinding met de pc: COM</t>
  </si>
  <si>
    <t>Dernière connexion au PC: COM</t>
  </si>
  <si>
    <t>Check the last used USB connection</t>
  </si>
  <si>
    <t>Controleer de laatst gebruikte USB-verbinding</t>
  </si>
  <si>
    <t>Vérifiez la dernière connexion USB utilisée</t>
  </si>
  <si>
    <t>Error: '</t>
  </si>
  <si>
    <t>Fout: '</t>
  </si>
  <si>
    <t>Erreur: '</t>
  </si>
  <si>
    <t>Something went wrong ;-(</t>
  </si>
  <si>
    <t>Er is iets misgegaan ;-(</t>
  </si>
  <si>
    <t>Quelque chose a mal tourné ;-(</t>
  </si>
  <si>
    <t>Error creating the Arduino start file</t>
  </si>
  <si>
    <t>Fout bij het maken van het Arduino-startbestand</t>
  </si>
  <si>
    <t>Erreur lors de la création du fichier de démarrage Arduino</t>
  </si>
  <si>
    <t> is not available in:</t>
  </si>
  <si>
    <t> is niet beschikbaar in:</t>
  </si>
  <si>
    <t> n'est pas disponible en:</t>
  </si>
  <si>
    <t>Ino program error not present</t>
  </si>
  <si>
    <t>Geen Ino programmafout aanwezig</t>
  </si>
  <si>
    <t>Erreur de programme ino non présente</t>
  </si>
  <si>
    <t> when starting the Arduino program '</t>
  </si>
  <si>
    <t> bij het starten van het Arduino-programma '</t>
  </si>
  <si>
    <t> lors du démarrage du programme Arduino '</t>
  </si>
  <si>
    <t>Error starting the Arduino program</t>
  </si>
  <si>
    <t>Fout bij het starten van het Arduino-programma</t>
  </si>
  <si>
    <t>Erreur lors du démarrage du programme Arduino</t>
  </si>
  <si>
    <t>Program upload failed</t>
  </si>
  <si>
    <t>Programma-upload mislukt</t>
  </si>
  <si>
    <t>Échec du téléchargement du programme</t>
  </si>
  <si>
    <t> Arduino</t>
  </si>
  <si>
    <t>I Install</t>
  </si>
  <si>
    <t>I Installeer</t>
  </si>
  <si>
    <t>I Installe</t>
  </si>
  <si>
    <t>Y yes</t>
  </si>
  <si>
    <t>O Oui</t>
  </si>
  <si>
    <t> Program installed?</t>
  </si>
  <si>
    <t> Programma geïnstalleerd?</t>
  </si>
  <si>
    <t> Programme installé?</t>
  </si>
  <si>
    <t>Is the program for the right Arduino installed?</t>
  </si>
  <si>
    <t>Is het programma voor de juiste Arduino geïnstalleerd?</t>
  </si>
  <si>
    <t>Le programme pour le bon Arduino est-il installé?</t>
  </si>
  <si>
    <t>Plug in the left (LED) Arduino</t>
  </si>
  <si>
    <t>Sluit de linker (LED) Arduino aan</t>
  </si>
  <si>
    <t>Branchez l'Arduino gauche (LED)</t>
  </si>
  <si>
    <t>Déplacer vers l'Arduino gauche</t>
  </si>
  <si>
    <t>Connect left Arduino</t>
  </si>
  <si>
    <t>Connectez Arduino gauche</t>
  </si>
  <si>
    <t>Update the libraries</t>
  </si>
  <si>
    <t>Update de bibliotheken</t>
  </si>
  <si>
    <t>Failed to install libraries</t>
  </si>
  <si>
    <t>Kan bibliotheken niet installeren</t>
  </si>
  <si>
    <t>Échec de l'installation des bibliothèques</t>
  </si>
  <si>
    <t>Error: The Arduino library directory was not found:</t>
  </si>
  <si>
    <t>Fout: De Arduino-bibliotheekmap is niet gevonden:</t>
  </si>
  <si>
    <t>Erreur: le répertoire de la bibliothèque Arduino est introuvable:</t>
  </si>
  <si>
    <t>Error: Library directory not present</t>
  </si>
  <si>
    <t>Fout:  (Library) bibliotheekmap niet aanwezig</t>
  </si>
  <si>
    <t>Warning: The following libraries were not found in the Arduino default directory:</t>
  </si>
  <si>
    <t>Waarschuwing: De volgende bibliotheken zijn niet gevonden in de standaardmap van Arduino:</t>
  </si>
  <si>
    <t>Avertissement: Les bibliotecs suivants sont introuvables dans le répertoire par défaut Arduino:</t>
  </si>
  <si>
    <t>Missing libraries detected</t>
  </si>
  <si>
    <t>Ontbrekende bibliotheken gedetecteerd</t>
  </si>
  <si>
    <t>Bibliothèques manquantes détectées</t>
  </si>
  <si>
    <t>Wrong target position selected</t>
  </si>
  <si>
    <t>Verkeerde doelpositie geselecteerd</t>
  </si>
  <si>
    <t>Mauvaise position cible sélectionnée</t>
  </si>
  <si>
    <t>Overlapping channels discovered</t>
  </si>
  <si>
    <t>Overlappende kanalen ontdekt</t>
  </si>
  <si>
    <t>Découverte de canaux superposés</t>
  </si>
  <si>
    <t>Error: The file or directory '</t>
  </si>
  <si>
    <t>Fout: het bestand of de map '</t>
  </si>
  <si>
    <t>Erreur: le fichier ou le répertoire '</t>
  </si>
  <si>
    <t>available.</t>
  </si>
  <si>
    <t>beschikbaar.</t>
  </si>
  <si>
    <t>disponible.</t>
  </si>
  <si>
    <t>Copy failed</t>
  </si>
  <si>
    <t>Kopiëren mislukt</t>
  </si>
  <si>
    <t>La copie a échoué</t>
  </si>
  <si>
    <t>There is an error copying the file or directory '</t>
  </si>
  <si>
    <t>Er is een fout opgetreden bij het kopiëren van het bestand of de map '</t>
  </si>
  <si>
    <t>Une erreur s'est produite lors de la copie du fichier ou du répertoire '</t>
  </si>
  <si>
    <t>to '</t>
  </si>
  <si>
    <t>na '</t>
  </si>
  <si>
    <t>après '</t>
  </si>
  <si>
    <t>gekopieerd'.</t>
  </si>
  <si>
    <t>copié.</t>
  </si>
  <si>
    <t>Error copying the LED programming tool</t>
  </si>
  <si>
    <t>Fout bij het kopiëren van het LED-programmeergereedschap</t>
  </si>
  <si>
    <t>Erreur lors de la copie de l'outil de programmation LED</t>
  </si>
  <si>
    <t>Attention: The file '</t>
  </si>
  <si>
    <t>Let op: Het bestand '</t>
  </si>
  <si>
    <t>Attention: le fichier '</t>
  </si>
  <si>
    <t>Het bestaande programma heette '</t>
  </si>
  <si>
    <t>Le programme existant s'appelait «</t>
  </si>
  <si>
    <t>This error occurs when the program is started several times from the 'extras' directory of the library.</t>
  </si>
  <si>
    <t>Deze fout treedt op wanneer het programma meerdere keren wordt gestart vanuit de map 'extra's' van de bibliotheek.</t>
  </si>
  <si>
    <t>Cette erreur se produit lorsque le programme est démarré plusieurs fois à partir du répertoire «extras» de la bibliothèque.</t>
  </si>
  <si>
    <t>Le programme doit uniquement être démarré à partir du répertoire de la bibliothèque la première fois après l'installation de MobaLedLib. Il est copié dans le répertoire ci-dessus afin que la bibliothèque reste inchangée. Dans ce qui suit, un lien est créé sur le bureau via lequel le programme sera démarré à l'avenir.</t>
  </si>
  <si>
    <t>Program already exists (multiple start from 'extras' directory)</t>
  </si>
  <si>
    <t>Programma bestaat al (meervoudig starten vanuit de map 'extra's')</t>
  </si>
  <si>
    <t>Le programme existe déjà (démarrage multiple à partir du répertoire 'extras')</t>
  </si>
  <si>
    <t>Le programme s'appelle '</t>
  </si>
  <si>
    <t>Le programme était dans le répertoire</t>
  </si>
  <si>
    <t>gekopieerd.</t>
  </si>
  <si>
    <t>In the future, the program can be accessed via the link</t>
  </si>
  <si>
    <t>In de toekomst is het programma toegankelijk via de link</t>
  </si>
  <si>
    <t>À l'avenir, le programme sera accessible via le lien</t>
  </si>
  <si>
    <t>worden gestart op het bureaublad</t>
  </si>
  <si>
    <t>Copied the program and created a link to the desktop</t>
  </si>
  <si>
    <t>Het programma gekopieerd en een koppeling naar het bureaublad gemaakt</t>
  </si>
  <si>
    <t>Copié le programme et créé un lien vers le bureau</t>
  </si>
  <si>
    <t>Program copied</t>
  </si>
  <si>
    <t>Programma gekopieerd</t>
  </si>
  <si>
    <t>Programme copié</t>
  </si>
  <si>
    <t>Error saving program in directory:</t>
  </si>
  <si>
    <t>Fout bij het opslaan van programma in map:</t>
  </si>
  <si>
    <t>Erreur lors de l'enregistrement du programme dans le répertoire:</t>
  </si>
  <si>
    <t>Error saving Excel program</t>
  </si>
  <si>
    <t>Erreur lors de l'enregistrement du programme Excel</t>
  </si>
  <si>
    <t>Error: the icon '</t>
  </si>
  <si>
    <t>Fout: Het pictogram '</t>
  </si>
  <si>
    <t>Erreur: l'icône '</t>
  </si>
  <si>
    <t>bestaat niet</t>
  </si>
  <si>
    <t>n'existe pas</t>
  </si>
  <si>
    <t>Error: Icon not in the program directory</t>
  </si>
  <si>
    <t>Fout: Pictogram staat niet in de programmamap</t>
  </si>
  <si>
    <t>Erreur: l'icône ne se trouve pas dans le répertoire du programme</t>
  </si>
  <si>
    <t>Error: LEDs entry must start with 'C'</t>
  </si>
  <si>
    <t>Fout: LED-invoer moet beginnen met 'C'</t>
  </si>
  <si>
    <t>Erreur: l'entrée des LED doit commencer par 'C'</t>
  </si>
  <si>
    <t>Error in LEDs entry</t>
  </si>
  <si>
    <t>Fout bij invoer van LED's</t>
  </si>
  <si>
    <t>Erreur dans l'entrée des LED</t>
  </si>
  <si>
    <t>Error: LEDs entry must contain two channels separated by '-'</t>
  </si>
  <si>
    <t>Fout: LED's moeten twee kanalen bevatten gescheiden door '-'</t>
  </si>
  <si>
    <t>Erreur: l'entrée des LED doit contenir deux canaux séparés par '-'</t>
  </si>
  <si>
    <t>Do you want to delete all entries on this page?</t>
  </si>
  <si>
    <t>Wilt u alle vermeldingen op deze pagina verwijderen?</t>
  </si>
  <si>
    <t>Voulez-vous supprimer toutes les entrées de cette page?</t>
  </si>
  <si>
    <t>Delete page?</t>
  </si>
  <si>
    <t>Pagina verwijderen?</t>
  </si>
  <si>
    <t>Supprimer la page?</t>
  </si>
  <si>
    <t>Error: The help file is missing:</t>
  </si>
  <si>
    <t>Fout: Het helpbestand ontbreekt:</t>
  </si>
  <si>
    <t>Erreur: le fichier d'aide est manquant:</t>
  </si>
  <si>
    <t>Help file was not found</t>
  </si>
  <si>
    <t>Help-bestand niet gevonden</t>
  </si>
  <si>
    <t>Le fichier d'aide est introuvable</t>
  </si>
  <si>
    <t>Delete a line?</t>
  </si>
  <si>
    <t>Rij verwijderen?</t>
  </si>
  <si>
    <t>Supprimer la ligne?</t>
  </si>
  <si>
    <t>How the 'Move Lines' button works</t>
  </si>
  <si>
    <t>Hoe de knop 'Lijnen verplaatsen' werkt</t>
  </si>
  <si>
    <t>Fonctionnement du bouton "Déplacer les lignes"</t>
  </si>
  <si>
    <t>Row to be moved must be in the data area of ​​the table</t>
  </si>
  <si>
    <t>De te verplaatsen rij moet zich in het gegevensgebied van de tabel bevinden</t>
  </si>
  <si>
    <t>La ligne à déplacer doit se trouver dans la zone de données du tableau</t>
  </si>
  <si>
    <t>Move lines: Please select the target position with the mouse or the keyboard</t>
  </si>
  <si>
    <t>Lijnen verplaatsen: selecteer de doelpositie met de muis of het toetsenbord</t>
  </si>
  <si>
    <t>Déplacer les lignes: veuillez sélectionner la position cible avec la souris ou le clavier</t>
  </si>
  <si>
    <t>Error: page changed while entering in a cell</t>
  </si>
  <si>
    <t>Erreur: page modifiée lors de la saisie dans une cellule</t>
  </si>
  <si>
    <t>Error: The column '</t>
  </si>
  <si>
    <t>Fout: De kolom '</t>
  </si>
  <si>
    <t>Erreur: la colonne "</t>
  </si>
  <si>
    <t>stond niet op het blad'</t>
  </si>
  <si>
    <t>«n'était pas sur la feuille»</t>
  </si>
  <si>
    <t>Fout: Kolomnaam niet gevonden!</t>
  </si>
  <si>
    <t>Erreur de nom de colonne introuvable</t>
  </si>
  <si>
    <t>Error: the program '</t>
  </si>
  <si>
    <t>Fout: Het programma '</t>
  </si>
  <si>
    <t>Erreur: le programme '</t>
  </si>
  <si>
    <t>does not exist in the standard directory:</t>
  </si>
  <si>
    <t>bestaat niet in de standaardmap:</t>
  </si>
  <si>
    <t>n'existe pas dans le répertoire standard:</t>
  </si>
  <si>
    <t> unavailable</t>
  </si>
  <si>
    <t> niet beschikbaar</t>
  </si>
  <si>
    <t> non disponible</t>
  </si>
  <si>
    <t>Error when changing to the directory:</t>
  </si>
  <si>
    <t>Fout bij het veranderen van de map:</t>
  </si>
  <si>
    <t>Error starting color picker</t>
  </si>
  <si>
    <t>Fout bij starten van kleurkiezer</t>
  </si>
  <si>
    <t>Erreur lors du démarrage du sélecteur de couleurs</t>
  </si>
  <si>
    <t>Error creating the Disconnect file:</t>
  </si>
  <si>
    <t>Fout bij het maken van het bestand Verbinding verbreken:</t>
  </si>
  <si>
    <t>Erreur lors de la création du fichier de déconnexion:</t>
  </si>
  <si>
    <t>Failed to disconnect the Arduino</t>
  </si>
  <si>
    <t>Kan de Arduino niet ontkoppelen</t>
  </si>
  <si>
    <t>Impossible de déconnecter l'Arduino</t>
  </si>
  <si>
    <t>Error creating the close file:</t>
  </si>
  <si>
    <t>Fout bij het sluiten van het bestand:</t>
  </si>
  <si>
    <t>Error ending the color test program</t>
  </si>
  <si>
    <t>Fout bij het beëindigen van het kleurentestprogramma</t>
  </si>
  <si>
    <t>Erreur lors de la fin du programme de test des couleurs</t>
  </si>
  <si>
    <t>Error writing the parameter file:</t>
  </si>
  <si>
    <t>Fout bij het schrijven van het parameterbestand:</t>
  </si>
  <si>
    <t>Erreur lors de l'écriture du fichier de paramètres:</t>
  </si>
  <si>
    <t>Error writing the parameter file</t>
  </si>
  <si>
    <t>Fout bij het schrijven van het parameterbestand</t>
  </si>
  <si>
    <t>Erreur lors de l'écriture du fichier de paramètres</t>
  </si>
  <si>
    <t>Error reading file:</t>
  </si>
  <si>
    <t>Fout bij het lezen van het bestand:</t>
  </si>
  <si>
    <t>Erreur de lecture du fichier:</t>
  </si>
  <si>
    <t>Failed to read file</t>
  </si>
  <si>
    <t>Kan bestand niet lezen</t>
  </si>
  <si>
    <t>Impossible de lire le fichier</t>
  </si>
  <si>
    <t>Error: the text '</t>
  </si>
  <si>
    <t>Fout: De tekst '</t>
  </si>
  <si>
    <t>Erreur: le texte '</t>
  </si>
  <si>
    <t>Error: beginning of the color palette not found</t>
  </si>
  <si>
    <t>Fout: Begin van het kleurenpalet niet gevonden</t>
  </si>
  <si>
    <t>Erreur: début de la palette de couleurs introuvable</t>
  </si>
  <si>
    <t>Error: The end of the color palette was not found in</t>
  </si>
  <si>
    <t>Fout: Het einde van het kleurenpalet is niet gevonden in</t>
  </si>
  <si>
    <t>Erreur: la fin de la palette de couleurs est introuvable dans</t>
  </si>
  <si>
    <t>End of color palette not found</t>
  </si>
  <si>
    <t>Einde kleurenpalet niet gevonden</t>
  </si>
  <si>
    <t>Fin de palette de couleurs introuvable</t>
  </si>
  <si>
    <t>Error updating parameters file:</t>
  </si>
  <si>
    <t>Fout bij bijwerken van parameterbestand:</t>
  </si>
  <si>
    <t>Erreur lors de la mise à jour du fichier de paramètres:</t>
  </si>
  <si>
    <t>Error updating the parameter file</t>
  </si>
  <si>
    <t>Fout bij het bijwerken van het parameterbestand</t>
  </si>
  <si>
    <t>Erreur lors de la mise à jour du fichier de paramètres</t>
  </si>
  <si>
    <t>Failed to update the file</t>
  </si>
  <si>
    <t>Bijwerken van het bestand is mislukt</t>
  </si>
  <si>
    <t>Impossible de mettre à jour le fichier</t>
  </si>
  <si>
    <t>Error when updating the COM port in the parameter file:</t>
  </si>
  <si>
    <t>Fout bij het bijwerken van de COM-poort in het parameterbestand:</t>
  </si>
  <si>
    <t>Erreur lors de la mise à jour du port COM dans le fichier de paramètres:</t>
  </si>
  <si>
    <t>Error the directory does not exist:</t>
  </si>
  <si>
    <t>Erreur le répertoire n'existe pas:</t>
  </si>
  <si>
    <t>CheckColors directory does not exist</t>
  </si>
  <si>
    <t>De map CheckColors bestaat niet</t>
  </si>
  <si>
    <t>Le répertoire CheckColors n'existe pas</t>
  </si>
  <si>
    <t>De oudere versie van Python is momenteel</t>
  </si>
  <si>
    <t> geïnstalleerd. Er kunnen problemen zijn met bestaande Python-programma's bij het installeren van een nieuwere Python-interpreter.</t>
  </si>
  <si>
    <t> installé. Il peut y avoir des problèmes avec les programmes Python existants lors de l'installation d'un interpréteur Python plus récent.</t>
  </si>
  <si>
    <t>Voor het kleurselectieprogramma heeft u de Python-versie nodig</t>
  </si>
  <si>
    <t>Pour le programme de sélection des couleurs, vous avez besoin de la version Python</t>
  </si>
  <si>
    <t> or the independent EXE program. Unfortunately, the latter cannot be distributed with the MobaLedLib, because EXE programs are not allowed in an Arduino library.</t>
  </si>
  <si>
    <t> of het onafhankelijke EXE-programma. Helaas kan dit laatste niet worden gedistribueerd met de MobaLedLib, omdat EXE-programma's niet zijn toegestaan ​​in een Arduino-bibliotheek.</t>
  </si>
  <si>
    <t> ou le programme EXE indépendant. Malheureusement, ce dernier ne peut pas être distribué avec MobaLedLib, car les programmes EXE ne sont pas autorisés dans une bibliothèque Arduino.</t>
  </si>
  <si>
    <t>Determine variant of the color selection program</t>
  </si>
  <si>
    <t>Bepaal de variant van het kleurselectieprogramma</t>
  </si>
  <si>
    <t>Déterminer la variante du programme de sélection des couleurs</t>
  </si>
  <si>
    <t>Download the EXE file</t>
  </si>
  <si>
    <t>Download het EXE-bestand</t>
  </si>
  <si>
    <t>Téléchargez le fichier EXE</t>
  </si>
  <si>
    <t>Something went wrong when downloading the color test program ;-(</t>
  </si>
  <si>
    <t>Er is iets misgegaan bij het downloaden van het kleurentestprogramma ;-(</t>
  </si>
  <si>
    <t>Une erreur s'est produite lors du téléchargement du programme de test des couleurs ;-(</t>
  </si>
  <si>
    <t>Error when downloading the color test program</t>
  </si>
  <si>
    <t>Fout bij het downloaden van het kleurentestprogramma</t>
  </si>
  <si>
    <t>Erreur lors du téléchargement du programme de test des couleurs</t>
  </si>
  <si>
    <t>Download and install Python</t>
  </si>
  <si>
    <t>Download en installeer Python</t>
  </si>
  <si>
    <t>Téléchargez et installez Python</t>
  </si>
  <si>
    <t>Use standard or last user color table?</t>
  </si>
  <si>
    <t>Gebruik standaard of laatste gebruiker kleurentabel?</t>
  </si>
  <si>
    <t>Utiliser une table de couleurs standard ou dernier utilisateur?</t>
  </si>
  <si>
    <t>Error: The line must be selected in the Prog_Generator Excel program</t>
  </si>
  <si>
    <t>Fout: De regel moet worden geselecteerd in het Prog_Generator Excel-programma</t>
  </si>
  <si>
    <t>Erreur: la ligne doit être sélectionnée dans le programme Prog_Generator Excel</t>
  </si>
  <si>
    <t>Error: The selected Excel sheet is not a valid Prog_Generator configuration page</t>
  </si>
  <si>
    <t>Fout: Het geselecteerde Excel-blad is geen geldige Prog_Generator-configuratiepagina</t>
  </si>
  <si>
    <t>Erreur: la feuille Excel sélectionnée n'est pas une page de configuration Prog_Generator valide</t>
  </si>
  <si>
    <t>Error: The selected line is not within the valid range</t>
  </si>
  <si>
    <t>Fout: De geselecteerde regel valt niet binnen het geldige bereik</t>
  </si>
  <si>
    <t>Erreur: la ligne sélectionnée n'est pas dans la plage valide</t>
  </si>
  <si>
    <t>Attention: The selected line does not contain a macro which can be imported from the Pattern_Generator.</t>
  </si>
  <si>
    <t>Let op: de geselecteerde regel bevat geen macro die kan worden geïmporteerd uit de Pattern_Generator.</t>
  </si>
  <si>
    <t>Attention: La ligne sélectionnée ne contient pas de macro pouvant être importée depuis Pattern_Generator.</t>
  </si>
  <si>
    <t>Error selecting target line</t>
  </si>
  <si>
    <t>Erreur lors de la sélection de la ligne cible</t>
  </si>
  <si>
    <t>No room selected</t>
  </si>
  <si>
    <t>Geen kamer geselecteerd</t>
  </si>
  <si>
    <t>Aucune chambre sélectionnée</t>
  </si>
  <si>
    <t>Number:</t>
  </si>
  <si>
    <t>toevoegen:</t>
  </si>
  <si>
    <t>Ajouter:</t>
  </si>
  <si>
    <t>RGB LED channels:</t>
  </si>
  <si>
    <t>RGB LED-kanalen:</t>
  </si>
  <si>
    <t>Canaux LED RVB:</t>
  </si>
  <si>
    <t>No more rooms can be added</t>
  </si>
  <si>
    <t>Er kunnen geen kamers meer worden toegevoegd</t>
  </si>
  <si>
    <t>Plus aucune pièce ne peut être ajoutée</t>
  </si>
  <si>
    <t>Maximum number of rooms reached</t>
  </si>
  <si>
    <t>Maximaal aantal kamers bereikt</t>
  </si>
  <si>
    <t>Nombre maximum de chambres atteint</t>
  </si>
  <si>
    <t>Gaslights: The gas lanterns are activated randomly, one after the other. They only reach full brightness after some time and sometimes flicker.</t>
  </si>
  <si>
    <t>Gaslichten: De gaslantaarns worden willekeurig na elkaar geactiveerd. Ze bereiken pas na enige tijd de volledige helderheid en flikkeren soms.</t>
  </si>
  <si>
    <t>Street lights are an important part of a virtual city. They illuminate the night streets and create a warm atmosphere, especially when it comes to gas lamps. The lamps come on randomly and then slowly become brighter until they reach full brightness. In addition, a random flickering is implemented which can be caused by fluctuations in the gas pressure or by wind gusts.</t>
  </si>
  <si>
    <t>Straatverlichting is een belangrijk onderdeel van een virtuele stad. Ze verlichten de nachtstraten en creëren een warme sfeer, vooral als het gaat om gaslampen. De lampen gaan willekeurig aan en worden dan langzaam helderder totdat ze de volledige helderheid bereiken. Bovendien wordt een willekeurig flikkeren geïmplementeerd dat kan worden veroorzaakt door schommelingen in de gasdruk of door windvlagen.</t>
  </si>
  <si>
    <t>Open the author's profile</t>
  </si>
  <si>
    <t>Open het profiel van de auteur</t>
  </si>
  <si>
    <t>Ouvrez le profil de l'auteur</t>
  </si>
  <si>
    <t>Unknown board option:</t>
  </si>
  <si>
    <t>Onbekende bordoptie:</t>
  </si>
  <si>
    <t>Option de carte inconnue:</t>
  </si>
  <si>
    <t>Unknown board</t>
  </si>
  <si>
    <t>Onbekend bord</t>
  </si>
  <si>
    <t>Tableau inconnu</t>
  </si>
  <si>
    <t> enter.</t>
  </si>
  <si>
    <t> Enter.</t>
  </si>
  <si>
    <t>empty.</t>
  </si>
  <si>
    <t>vide.</t>
  </si>
  <si>
    <t>not a valid number.</t>
  </si>
  <si>
    <t>geen geldig nummer.</t>
  </si>
  <si>
    <t>pas un numéro valide.</t>
  </si>
  <si>
    <t>not integer.</t>
  </si>
  <si>
    <t>geen geheel getal.</t>
  </si>
  <si>
    <t>pas entier.</t>
  </si>
  <si>
    <t>The parameter '</t>
  </si>
  <si>
    <t>De parameter '</t>
  </si>
  <si>
    <t>Le paramètre '</t>
  </si>
  <si>
    <t>out of range</t>
  </si>
  <si>
    <t>Invalid parameter</t>
  </si>
  <si>
    <t>Ongeldige parameter</t>
  </si>
  <si>
    <t>Paramètre non valide</t>
  </si>
  <si>
    <t>No description of the function yet '</t>
  </si>
  <si>
    <t>Nog geen beschrijving van de functie '</t>
  </si>
  <si>
    <t>Pas encore de description de la fonction '</t>
  </si>
  <si>
    <t>Parameter input of the '</t>
  </si>
  <si>
    <t>Parameterinvoer van de '</t>
  </si>
  <si>
    <t>Entrée des paramètres du '</t>
  </si>
  <si>
    <t>LED selection error</t>
  </si>
  <si>
    <t>LED selectiefout</t>
  </si>
  <si>
    <t>Erreur de sélection de LED</t>
  </si>
  <si>
    <t>Error reading existing channel name '</t>
  </si>
  <si>
    <t>Fout bij lezen van bestaande kanaalnaam '</t>
  </si>
  <si>
    <t>Unknown channel name</t>
  </si>
  <si>
    <t>Onbekende kanaalnaam</t>
  </si>
  <si>
    <t>Nom de chaîne inconnu</t>
  </si>
  <si>
    <t>Parameter error '</t>
  </si>
  <si>
    <t>Parameterfout '</t>
  </si>
  <si>
    <t>Erreur de paramètre '</t>
  </si>
  <si>
    <t>Program error</t>
  </si>
  <si>
    <t>Programmafout</t>
  </si>
  <si>
    <t>Erreur de programme</t>
  </si>
  <si>
    <t>French</t>
  </si>
  <si>
    <t>Nederlands (Dutch)</t>
  </si>
  <si>
    <t>FR</t>
  </si>
  <si>
    <t xml:space="preserve">Should the LED group be controlled over </t>
  </si>
  <si>
    <t>Charger tous les exemples |Veuillez patienter ...</t>
  </si>
  <si>
    <t>Klik in de regel waarin het patroon moet worden ingevoerd en druk vervolgens op de knop "OK". |
Als de juiste regel al is geactiveerd, kan dit dialoogvenster direct worden gesloten met "Enter". |
|
Let op: Bestaande items in de kolom "Verlichting, geluid of andere effecten" worden overschreven.</t>
  </si>
  <si>
    <t>Cliquez sur la ligne dans laquelle le motif doit être entré, puis cliquez sur le bouton "OK". |
Si la ligne correcte est déjà activée, cette boîte de dialogue peut être fermée directement avec "Entrée". |
|
Attention: les entrées existantes dans la colonne "éclairage, son ou autres effets" est remplacée.</t>
  </si>
  <si>
    <t>Cliquez sur la ligne à partir de laquelle le motif doit être lu, puis appuyez sur le bouton "OK". |
Si la ligne correcte est déjà activée, cette boîte de dialogue peut être fermée directement avec "Entrée". |
|
Attention: Seules les lignes peuvent être utilisées importés qui contiennent la commande "Pattern".</t>
  </si>
  <si>
    <t>Pour documenter la connexion utilisée, une description du tableau de distribution (emplacement / numéro / ...) et le numéro de l'emplacement utilisé peuvent être saisis dans le tableau. |
|
Cela permet de comprendre plus facilement à quel moment un objet est connecté au sein de la chaîne LED. |
|
Les LED sont adressées via leur position dans la chaîne. La première LED de la chaîne a le numéro 0. La deuxième LED a le numéro 1 ... |
|
Parce que les tableaux de distribution peuvent être montés en cascade, il est facile de perdre la trace. C'est pourquoi une documentation détaillée est particulièrement importante. |
|
Des détails peuvent également être trouvés dans la documentation</t>
  </si>
  <si>
    <t>Une description significative doit être entrée pour chaque ligne afin que vous puissiez comprendre plus tard ce que fait la fonction et quelle maison ou autre objet est contrôlé par la ligne. La description peut être de n'importe quelle longueur. Plusieurs lignes peuvent également être utilisées. |
|
Informations possibles: |
* Description de l'objet (par exemple: station principale) |
* Informations sur la fonction (par exemple: est activé automatiquement lorsqu'il fait noir) |
* ...</t>
  </si>
  <si>
    <t>Avec le bouton de dialogue, entrer une ligne de configuration est très simple. Le programme affiche les informations les plus importantes pour chaque étape. |Les entrées peuvent également être effectuées directement dans le tableau à tout moment. |
|
Tout d'abord, la ligne du tableau doit être sélectionnée. L'ordre des lignes doit correspondre à la disposition des LED. La première ligne du tableau contrôle le premier groupe de voyants du système. La deuxième ligne est utilisée pour configurer le deuxième groupe ... | 
Un groupe peut être composé de plusieurs LED ou d'une seule LED, tout comme une maison. Au lieu des LED, d'autres effets tels que le son, les servos, ... peuvent être contrôlés. Le terme LED est toujours utilisé ici. |
Si la commande n'est pas correcte, les lignes peuvent être déplacées ultérieurement</t>
  </si>
  <si>
    <t>Il n'est pas nécessaire de fermer la boîte de dialogue. |
Des lignes supplémentaires peuvent être ajoutées avec le bouton "Insérer une ligne". |
Si la ligne contient déjà des données, elles sont terminées à partir de la position sélectionnée.</t>
  </si>
  <si>
    <t>Le programme peut maintenant être compilé avec l'IDE Arduino et envoyé à l'Arduino. |
Attention: Cela peut prendre 1 à 2 minutes selon l'ordinateur.</t>
  </si>
  <si>
    <t>Une entrée de commande du centre de contrôle peut être interprétée comme un interrupteur marche / arrêt ou comme un bouton (rouge / vert). |
|
* Un interrupteur marche / arrêt est utilisé par ex. pour les maisons. |
* Les boutons sont utilisés pour les sons, par exemple. |
|
Deux actions différentes peuvent être déclenchées via une adresse. |
Au lieu de "rouge" et "vert", "tourner" ou "droit", 0 ou 1 peuvent également être affichés, selon le centre de contrôle être.</t>
  </si>
  <si>
    <t>Een besturingsingang van de besturingscentrale kan zijn een |
aan / uit-schakelaar of geïnterpreteerd worden als een drukknop (rood / groen) |
|
* Aan / uit-schakelaar wordt gebruikt, b.v. voor huizen. |
* Knoppen worden bijvoorbeeld gebruikt voor geluiden. |
|
Als de knopfunctie is geactiveerd, wordt elke keer dat het bijbehorende bit wordt gewijzigd, een knopdruk gegenereerd.</t>
  </si>
  <si>
    <t>Une entrée de commande du centre de contrôle peut être interprétée comme un interrupteur marche / arrêt ou comme un bouton (rouge / vert). |
|
* Un interrupteur marche / arrêt est utilisé par ex. pour les maisons. |
* Les boutons sont utilisés pour les sons, par exemple. |
|
Si la fonction du bouton est activée, une pression sur le bouton est générée chaque fois que le bit correspondant est modifié.</t>
  </si>
  <si>
    <t xml:space="preserve">Het kleurentest-programma wordt in een apart venster uitgevoerd. Hiermee kunnen de kleuren en de helderheid van de LED's worden gewijzigd en live worden bekeken. Het programma stuurt de bijbehorende besturingsopdrachten via USB naar de Arduino. Dit bestuurt de LED's. |
De kleuren in de huizen kunnen worden aangepast met het kleurentest-programma |
|
Het kleurentest-programma moet worden beëindigd voor verdere invoer in Excel. |
|
Let op: Het duurt ongeveer 20 seconden voordat het programma is opgestart ... </t>
  </si>
  <si>
    <t>Le programme de test des couleurs est exécuté dans une fenêtre séparée. Cela permet de changer les couleurs et la luminosité des LED et de les visualiser en direct. Le programme envoie les commandes de contrôle correspondantes à l'Arduino via USB. Cela contrôle les LED. |
Avec le programme de test de couleur, les couleurs dans les maisons peuvent être ajustées. |
|
Le programme de test de couleur doit être terminé pour d'autres entrées dans Excel. |
|
Attention: Il faut jusqu'à 20 secondes pour charger le programme ...</t>
  </si>
  <si>
    <t xml:space="preserve"> ||Die Eingaben in einer Zelle müssen mit Enter abgeschlossen werden bevor die Seite gewechselt wird.</t>
  </si>
  <si>
    <t>||De gegevens in een cel moeten worden ingevuld en met Enter worden bevestigd voordat de pagina kan worden gewijzigd.</t>
  </si>
  <si>
    <t> ||Les entrées dans une cellule doivent être complétées avec Entrée avant que la page ne soit modifiée.</t>
  </si>
  <si>
    <t>Met deze kolom kunt u een regel deactiveren (voor testdoeleinden). |
Lijnen die verborgen zijn met de knop "Verbergen of Tonen" of het automatische |
filter worden ook niet gebruikt.</t>
  </si>
  <si>
    <t>Avec cette colonne, vous pouvez désactiver une ligne (à des fins de test). |
Les lignes masquées avec le bouton "Masquer ou afficher". |
Ou le filtre automatique ne sont pas non plus utilisées.</t>
  </si>
  <si>
    <t>Deze kolom kan worden gebruikt om op bepaalde groepen te filteren. |
Voor elke groep kan hier dezelfde waarde worden ingevoerd. Vervolgens |
kunt u bepaalde groepen activeren met de autofilter.</t>
  </si>
  <si>
    <t>Cette colonne peut être utilisée pour filtrer par certains groupes. |
La même valeur peut être entrée ici pour chaque groupe. |
Ensuite, vous pouvez activer certains groupes avec le filtre automatique.</t>
  </si>
  <si>
    <t>The selected column should only be changed by experienced users. |
There is no dialog-based input.</t>
  </si>
  <si>
    <t>La colonne sélectionnée ne doit être modifiée que par des utilisateurs expérimentés. |
Il n'y a pas d'entrée basée sur une boîte de dialogue.</t>
  </si>
  <si>
    <t xml:space="preserve"> must be specified at the traincontroller center to control the function. |
|
Attention: With some functions there are several </t>
  </si>
  <si>
    <t xml:space="preserve"> doit être spécifié au centre de contrôle pour contrôler la fonction. |
|
Attention: Avec certaines fonctions, il existe plusieurs </t>
  </si>
  <si>
    <t> bezet. Het programma bepaald automatisch het bereik (voorbeeld: 23 - 24). |
U hoeft alleen de startwaarde '23' in te voeren zonder '- 24'.</t>
  </si>
  <si>
    <t> occupé. Le programme s'ajoute automatiquement à la plage (exemple: 23 - 24) |
Il suffit de saisir la valeur de départ sans '- 24'.</t>
  </si>
  <si>
    <t>Voer de bitpositie in [1..8] |
|
De bitpositie moet worden opgegeven in het besturingscentrum om de functie te besturen. |
Let op: Bij sommige functies zijn meerdere bits bezet. De invoer definieert het eerste gebruikte bit. |
|
Bitposities:</t>
  </si>
  <si>
    <t>Veuillez entrer la position du bit [1..8] |
|
La position du bit doit être spécifiée au centre de contrôle pour contrôler la fonction. |
Attention: Avec certaines fonctions, plusieurs bits sont occupés. L'entrée définit le premier bit utilisé. |
|
Positions des bits:</t>
  </si>
  <si>
    <t xml:space="preserve">Enter the start value of the input |
|
The start value determines the behavior after switching on in connection with DCC, CAN or Selectrix. |
Normally the functions are deactivated at the start. Only when the first </t>
  </si>
  <si>
    <t xml:space="preserve">Voer de startwaarde van de ingang in |
|
De startwaarde bepaalt het gedrag na het inschakelen in combinatie met DCC, CAN of Selectrix. |
Normaal zijn de functies bij de start gedeactiveerd. Alleen als het eerste </t>
  </si>
  <si>
    <t xml:space="preserve">Entrer la valeur de départ de l'entrée |
|
La valeur de départ détermine le comportement après la mise en marche en liaison avec DCC, CAN ou Selectrix. |
Normalement, les fonctions sont désactivées au démarrage. Seulement lorsque le premier </t>
  </si>
  <si>
    <t> commando door de centrale wordt gestuurd wordt de lijn geactiveerd. |
Als een bepaalde functie bij het inschakelen al een gedefinieerde waarde zou moeten hebben kan dit worden opgegeven via de startwaarde. De meeste functies hebben een ingang waarmee ze kunnen worden in- of uitgeschakeld. Hier wordt een 1 gespecificeerd voor het inschakelen. |
Voor functies met meerdere ingangen (bijv. Signalen) wordt de waarde bit-gecodeerd. Hier wordt de eerste ingang geactiveerd met een 1, de tweede ingang met een 2 en de derde ingang met een 4. |
|
Startwaarde: (geen invoer indien niet vereist)</t>
  </si>
  <si>
    <t> commande est activée par le centre de contrôle et la ligne est activée. |
Si une certaine fonction doit déjà avoir une valeur définie lorsque le système est allumé, cela peut être spécifié via la valeur de départ. La plupart des fonctions ont une entrée avec laquelle elles peuvent être activées ou désactivées. Un 1 est spécifié ici pour la mise sous tension. |
Pour les fonctions avec plusieurs entrées (par exemple des signaux), la valeur est codée en bits. Ici, la première entrée est activée avec un 1, la deuxième entrée avec un 2 et la troisième entrée avec un 4. |
|
Valeur de départ: (Aucune entrée si non requise)</t>
  </si>
  <si>
    <t>Error: The number of input channels used is too large! |A maximum of 250 are available. However, the configuration contains</t>
  </si>
  <si>
    <t>Fout: het aantal gebruikte ingangskanalen is te groot! |Maximaal 250 zijn beschikbaar. De configuratie bevat echter</t>
  </si>
  <si>
    <t>Erreur: le nombre de canaux d'entrée utilisés est trop important! |Un maximum de 250 sont disponibles. Cependant, la configuration contient</t>
  </si>
  <si>
    <t>The input channels are used to read DCC, Selectrix and CAN data. |
They are also required as internal buffers.</t>
  </si>
  <si>
    <t>De ingangskanalen worden gebruikt om DCC-, Selectrix- en CAN-gegevens te lezen. |
Ze zijn ook vereist als interne buffers.</t>
  </si>
  <si>
    <t>Les canaux d'entrée sont utilisés pour lire les données DCC, Selectrix et CAN. |
Ils sont également requis comme tampons internes.</t>
  </si>
  <si>
    <t>Errors on the 'Config' page: |
The 'Minimum time until next change' must be less than or equal to the maximum time. |
Warning: If nothing is entered, the standard values ​​of 50/150 will be used. This can also lead to a conflict.</t>
  </si>
  <si>
    <t>Fouten op de pagina 'Config': |
De 'Minimale tijd tot de volgende wijziging' moet kleiner zijn dan of gelijk zijn aan de maximale tijd. |
Waarschuwing: als er niets wordt ingevoerd, worden de standaardwaarden van 50/150 gebruikt. Dit kan ook tot een conflict leiden.</t>
  </si>
  <si>
    <t>Erreurs sur la page "Config": |
Le "Temps minimum avant la prochaine modification" doit être inférieur ou égal au temps maximum. |
Avertissement: Si rien n'est entré, les valeurs standard de 50/150 seront utilisées. Cela peut également conduire à un conflit.</t>
  </si>
  <si>
    <t>Attention: There is not a single row in the column "lighting, sound, or other effects" active! |
=&gt; The program will not control LEDs</t>
  </si>
  <si>
    <t>Let op: Er is geen enkele rij in de kolom "verlichting, geluid of andere effecten" actief! |
=&gt;  Het programma stuurt geen LED's aan</t>
  </si>
  <si>
    <t>Attention: Il n'y a pas une seule ligne dans la colonne "éclairage, son ou autres effets" active! |
=&gt;  Le programme ne contrôlera pas les LED</t>
  </si>
  <si>
    <t>Step 1: |
|
To recognize the USB connection, the Arduino must NOT be connected to the PC first. |
|
If there is no connection from the Arduino to the PC, press OK.</t>
  </si>
  <si>
    <t>Stap 1: |
|
Om de USB-verbinding te herkennen, mag de Arduino NIET eerst met de pc worden verbonden. |
|
Als er geen verbinding tussen de Arduino en de pc is, drukt u op OK.</t>
  </si>
  <si>
    <t>Étape 1: |
|
Pour reconnaître la connexion USB, l'Arduino ne doit PAS être connecté au PC en premier. |
|
S'il n'y a pas de connexion de l'Arduino au PC, appuyez sur OK.</t>
  </si>
  <si>
    <t> The Arduino can now be connected to the PC. |
|
When the Arduino is connected to the PC press OK. |
|
Usually a sound is heard when the PC has recognized the newly connected computer.</t>
  </si>
  <si>
    <t>De Arduino kan nu op de pc worden aangesloten. |
|
Als de Arduino op de pc is aangesloten, drukt u op OK. |
|
Meestal klinkt er een toon wanneer de pc de nieuw aangesloten computer heeft herkend.</t>
  </si>
  <si>
    <t> L'Arduino peut être connecté au PC. |
|
Lorsque l'Arduino est connecté au PC, appuyez sur OK. |
|
Généralement, un son est entendu lorsque le PC a reconnu l'ordinateur nouvellement connecté.</t>
  </si>
  <si>
    <t>Less connections were found in step 2 than in step 1 ;-( |
|
Could the Arduino be accidentally connected in step 1 and no longer connected in step 2? |
|
Do you want to try again?</t>
  </si>
  <si>
    <t>Er zijn minder verbindingen gevonden in stap 2 dan in stap 1 ;-( |
|
Kan de Arduino per ongeluk zijn verbonden in stap 1 en niet meer zijn verbonden in stap 2? |
|
Wilt u het opnieuw proberen?</t>
  </si>
  <si>
    <t>Moins de connexions ont été trouvées à l'étape 2 qu'à l'étape 1 ;-( |
|
L'Arduino pourrait-il être accidentellement connecté à l'étape 1 et ne plus être connecté à l'étape 2? |
|
Voulez-vous réessayer?</t>
  </si>
  <si>
    <t>No Arduino was found ;-( |
|
Maybe the Arduino, the cable or the USB connection is defective. |
|
Do you want to try again with other components and another USB connection?</t>
  </si>
  <si>
    <t>Er is geen Arduino gevonden ;-( |
|
Misschien is de Arduino, de kabel of de USB-verbinding defect. |
|
Wilt u het opnieuw proberen met andere componenten en een andere USB-verbinding?</t>
  </si>
  <si>
    <t>Aucun Arduino n'a été trouvé ;-( |
|
Peut-être que l'Arduino, le câble ou la connexion USB sont défectueux. |
|
Voulez-vous réessayer avec d'autres composants et une autre connexion USB?</t>
  </si>
  <si>
    <t>Fout: Er zijn verschillende nieuwe Arduinos gevonden! |
Dat kan het zijn</t>
  </si>
  <si>
    <t>Erreur: plusieurs nouveaux Arduinos ont été trouvés! |
Il se peut que</t>
  </si>
  <si>
    <t> Arduinos zijn verbonden? |
gebeurde via een USB-hub</t>
  </si>
  <si>
    <t> Arduinos ont été connectés? |
arrivé via un hub USB</t>
  </si>
  <si>
    <t> Arduino is nog niet ingesteld. |
|
Wilt u nu naar de poort zoeken?</t>
  </si>
  <si>
    <t> Arduino n'est pas encore défini. |
|
Voulez-vous rechercher le port maintenant?</t>
  </si>
  <si>
    <t> verbonden. |
|
Wilt u controleren of deze verbinding nog geldig is? |
|
Controle: de USB-verbinding is aangevinkt. Hierna moet de Arduino worden losgekoppeld en gekoppeld in de volgende dialoogvensters. |
|
Toepassen: De verbinding wordt zonder controle geaccepteerd en wordt altijd tijdens deze sessie gebruikt.</t>
  </si>
  <si>
    <t> connecté. |
|
Voulez-vous vérifier si cette connexion est toujours valide? |
|
Vérifier: La connexion USB est vérifiée. Pour ce faire, l'Arduino doit être débranché et branché dans la boîte de dialogue suivante. |
|
Appliquer: La connexion est acceptée sans vérification et est toujours utilisée pendant cette session.</t>
  </si>
  <si>
    <t>Error: The Arduino development environment is not or not installed in the standard directory. |
The program must be installed here depending on the operating system:</t>
  </si>
  <si>
    <t>Fout: De Arduino-ontwikkelomgeving is niet of niet geïnstalleerd in de standaardmap. |
Het programma moet hier worden geïnstalleerd, afhankelijk van het besturingssysteem:</t>
  </si>
  <si>
    <t>Erreur: l'environnement de développement Arduino n'est pas ou n'est pas installé dans le répertoire standard. |
Le programme doit être installé ici en fonction du système d'exploitation:</t>
  </si>
  <si>
    <t>Attention: The 'app' version of the Arduino IDE is not supported. |
The 'Windows Installer, for Windows XP and up' version must be installed. |
|
Should the Arduino website be opened so that the correct version can be downloaded?</t>
  </si>
  <si>
    <t>Let op: De 'app'-versie van de Arduino IDE wordt niet ondersteund. | 
De versie 'Windows Installer, voor Windows XP en hoger' moet zijn geïnstalleerd. |
|
Moet de Arduino-website worden geopend zodat de juiste versie kan worden gedownload?</t>
  </si>
  <si>
    <t>Attention: La version «app» de l'IDE Arduino n'est pas prise en charge. |
La version «Windows Installer, pour Windows XP et supérieur» doit être installée. |
|
Le site Web Arduino doit-il être ouvert pour que la version correcte puisse être téléchargée?</t>
  </si>
  <si>
    <t>No second Arduino is required for control via CAN bus. |
|
A CAN module (MCP2515) must be plugged in instead of the arduino</t>
  </si>
  <si>
    <t>Er is geen tweede Arduino vereist voor besturing via CAN-bus. |
|
Een CAN-module (MCP2515) moet worden aangesloten in plaats van de Arduino</t>
  </si>
  <si>
    <t>Aucun deuxième Arduino n'est requis pour le contrôle via le bus CAN. |
|
Un module CAN (MCP2515) doit être branché à la place de l'arduino</t>
  </si>
  <si>
    <t> Arduinos al geïnstalleerd? |
|
Het programma hoeft alleen de eerste keer naar de Arduino te worden geüpload. Daarna hoeft het niet meer te worden gewijzigd zolang er geen nieuwe versie van de MobaLedLib is (of aan</t>
  </si>
  <si>
    <t> ). |
|
Yes: This question is no longer asked. |
Install: The program is installed.</t>
  </si>
  <si>
    <t> ). |
|
Ja: deze vraag wordt niet meer gesteld. |
Installeren: het programma is geïnstalleerd.</t>
  </si>
  <si>
    <t>The program was successfully loaded onto the right Arduino. |
|
This process only has to be carried out once. In the future, only the program of the left (LED) Arduino will be changed. |
|
The USB cable must now be connected to the left Arduino. |
|
When this is done, press the "OK" button</t>
  </si>
  <si>
    <t>Het programma is met succes in de juiste Arduino geladen. |
|
Dit proces hoeft slechts eenmaal te worden uitgevoerd. In de toekomst zal alleen het programma van de linker (LED) Arduino worden gewijzigd. |
|
De USB-kabel moet nu worden aangesloten op de linker Arduino. |
|
Wanneer dit is gedaan, drukt u op de knop "OK"</t>
  </si>
  <si>
    <t>Le programme a été chargé avec succès sur l'Arduino droit. |
|
Ce processus ne doit être effectué qu'une seule fois. À l'avenir, seul le programme de l'Arduino gauche (LED) sera modifié. |
|
Le câble USB doit maintenant être connecté à l'Arduino gauche. |
|
Lorsque cela est fait, appuyez sur le bouton "OK"</t>
  </si>
  <si>
    <t>Er is een fout opgetreden ;-( |
|
Als de fout zich steeds opnieuw voordoet, kunt u een screenshot van het vorige scherm en een gedetailleerde beschrijving sturen naar |
MobaLedLib@gmx.de.</t>
  </si>
  <si>
    <t>Are the libraries to be installed now? |
|
Yes: The libraries are installed from the Internet |
|
No:   It is assumed that the libraries are available in a different directory (for experts): |
If a missing file is reported during compilation then it is probably due to a missing or outdated library. In this case the program has to be restarted and the libraries installed.</t>
  </si>
  <si>
    <t>Moeten de bibliotheken nu worden geïnstalleerd? |
|
Ja:     De bibliotheken worden geïnstalleerd via internet |
|
Nee: Er wordt aangenomen dat de bibliotheken beschikbaar zijn in een andere map (voor experts): |
           Als een ontbrekend bestand wordt gemeld tijdens de compilatie dan is het  |
           waarschijnlijk te wijten aan een ontbrekende of verouderde bibliotheek.|
 In dit geval moet het programma opnieuw worden opgestart en de bibliotheken worden geïnstalleerd.</t>
  </si>
  <si>
    <t>Les bibliothèques doivent-elles être installées maintenant? |
|
Oui:   Les bibliothèques sont installées à partir d'Internet |
|
Non: On suppose que les bibliothèques sont disponibles dans un répertoire différent (pour les experts): |
Si un fichier manquant est signalé lors de la compilation cela est probablement dû à une bibliothèque manquante ou obsolète. Dans ce cas, le programme doit être redémarré et les bibliothèques installées.</t>
  </si>
  <si>
    <t>Om het (verlichting) effect te selecteren, moet een regel in de |
tabel worden geselecteerd voordat de dialoogknop wordt ingedrukt.</t>
  </si>
  <si>
    <t>Pour sélectionner l'effet (d'éclairage), une ligne du tableau |
doit être sélectionnée avant d'appuyer sur le bouton de dialogue.</t>
  </si>
  <si>
    <t>Fout: de variabele 'USERPROFILE' is niet gedefinieerd ;-( |
|
Het programma staat achter 'C:</t>
  </si>
  <si>
    <t>Erreur: la variable 'USERPROFILE' n'est pas définie ;-( |
|
Le programme est après 'C:</t>
  </si>
  <si>
    <t>Het programma hoeft alleen na de installatie van MobaLedLib te worden gestart vanuit de bibliotheekmap. Het wordt gekopieerd naar de bovenstaande map zodat de bibliotheek ongewijzigd blijft. |
In het volgende wordt een koppeling op het bureaublad gemaakt waarmee het programma in de toekomst wordt gestart.</t>
  </si>
  <si>
    <t>opgeslagen. |
|
Deze fout treedt op wanneer het programma meerdere keren wordt gestart vanuit de map met extra's van de bibliotheek. |
Het programma hoeft alleen de eerste keer na installatie van MobaLedLib te worden gestart vanuit de bibliotheekmap. Het wordt gekopieerd naar de bovenstaande map zodat de bibliotheek ongewijzigd blijft. |
In het volgende wordt een koppeling op het bureaublad gemaakt waarmee het programma in de toekomst wordt gestart.</t>
  </si>
  <si>
    <t>Er zijn problemen opgetreden bij het maken van de koppeling ;-( |
Het programma kan nog steeds worden gestart vanaf de bovenstaande positie.</t>
  </si>
  <si>
    <t>Des problèmes sont survenus lors de la création du lien ;-( |
Le programme peut toujours être démarré à partir de la position ci-dessus.</t>
  </si>
  <si>
    <t>Een of meer lijnen kunnen worden verwijderd met de knop 'Lijnen verwijderen'. |
|
De te verwijderen lijnen worden gemarkeerd met de muis of het toetsenbord en de hoofdlettertoets en de knop 'Verwijderen' wordt ingedrukt. |
|
Tip: |
Door op het vinkje aan het begin van de regel te klikken, kunnen deze worden gedeactiveerd zonder ze onmiddellijk te verwijderen. |
Als alternatief kunnen lijnen worden verborgen met de knop 'Verbergen en weergeven'. Onzichtbare lijnen zijn niet opgenomen in de Arduino-configuratie. |
|
Wilt u de lijn echt verwijderen?</t>
  </si>
  <si>
    <t>Met de knop 'Lijnen verplaatsen' kunnen een of meer lijnen worden verplaatst. |
Hiermee kan de volgorde van de verlichting of andere effecten worden aangepast aan de fysiek opgegeven verbindingsvolgorde. |
|
De te verplaatsen lijnen worden gemarkeerd met de muis of het toetsenbord en de hoofdlettertoets en druk op de knop 'verplaatsen'. Vervolgens selecteert u de nieuwe positie van de lijnen met de muis. Een groene lijn geeft de doelpositie aan. |
De 'ESC'-toets kan worden gebruikt om de actie te annuleren. |
|
Waarschuwing: dit bericht wordt slechts eenmaal per programma-start weergegeven.</t>
  </si>
  <si>
    <t>Attention: To move rows, one or more cells must be selected in the data area of ​​the table. The corresponding lines can then be moved with the mouse. |
|
The selected area is (partly) outside the data area</t>
  </si>
  <si>
    <t>Let op: Om rijen te verplaatsen, moeten een of meer cellen worden geselecteerd in het gegevensgebied van de tabel. De bijbehorende lijnen kunnen vervolgens met de muis worden verplaatst. |
|
Het geselecteerde gebied bevindt zich (gedeeltelijk) buiten het gegevensgebied</t>
  </si>
  <si>
    <t>Attention: Pour déplacer des lignes, une ou plusieurs cellules doivent être sélectionnées dans la zone de données du tableau. Les lignes correspondantes peuvent ensuite être déplacées avec la souris. |
|
La zone sélectionnée est (en partie) en dehors de la zone de données</t>
  </si>
  <si>
    <t>Error: The Excel page was changed during a change in a cell. |
The changes cannot be checked ;-( |
|
The entries in a cell must be completed with Enter before the page is changed.</t>
  </si>
  <si>
    <t>gevonden! |
|
De kolomnamen mogen niet worden gewijzigd</t>
  </si>
  <si>
    <t>Should the standalone Exe program be used? |
|
Yes: the program will be downloaded automatically |
No:  Python must be installed manually</t>
  </si>
  <si>
    <t>Moet het zelfstandige Exe-programma worden gebruikt? |
|
Ja:      Het programma wordt automatisch gedownload |
Nee: Python moet handmatig worden geïnstalleerd</t>
  </si>
  <si>
    <t>Faut-il utiliser le programme Exe autonome? |
|
Oui:  Le programme sera téléchargé automatiquement |
Non: Python doit être installé manuellement</t>
  </si>
  <si>
    <t>The color selection program is downloaded from Github. An Internet connection is required. |
After this message has been confirmed, a command window is opened in which the download is carried out. |
|
Attention: It may take some time until the connection is established. No message can be seen during this time</t>
  </si>
  <si>
    <t>Het kleurselectieprogramma wordt gedownload van Github. Een internetverbinding is vereist. |
Nadat dit bericht is bevestigd, wordt een opdrachtvenster geopend waarin de download wordt uitgevoerd. |
|
Let op: het kan enige tijd duren voordat de verbinding tot stand is gebracht. Gedurende deze tijd kan geen bericht worden gezien</t>
  </si>
  <si>
    <t>Le programme de sélection des couleurs est téléchargé depuis Github. Une connexion Internet est requise. |
Une fois ce message confirmé, une fenêtre de commande s'ouvre dans laquelle le téléchargement est effectué. |
|
Attention: La connexion peut prendre un certain temps. Aucun message ne peut être vu pendant cette période</t>
  </si>
  <si>
    <t>The Python download page will open shortly. There you can download and install the latest version of Python for Windows. |
When installing, you must tick 'Add Python ... to Path'. |This check mark is on the first page below, right at the start of the installation . |
|
Then Excel must be closed otherwise Python will not be found. Possibly. The computer must also be restarted (Windows is great) |
Then the color selection function can be used.</t>
  </si>
  <si>
    <t>De Python-downloadpagina wordt binnenkort geopend. Daar kunt u de nieuwste versie van Python voor Windows downloaden en installeren. |
Bij installatie moet u 'Python toevoegen ... aan pad' aanvinken. |
Dit vinkje bevindt zich op de eerste pagina hieronder, direct aan het begin van de installatie.. |
|
Vervolgens moet Excel worden gesloten, anders wordt Python niet gevonden. Mogelijk moet de computer ook opnieuw worden opgestart (Windows is geweldig) |
Dan kan de kleurselectiefunctie worden gebruikt.</t>
  </si>
  <si>
    <t>La page de téléchargement de Python s'ouvrira sous peu. Vous pouvez y télécharger et installer la dernière version de Python pour Windows. |
Lors de l'installation, vous devez cocher 'Ajouter Python ... au chemin'. |
Cette coche se trouve sur la première page ci-dessous, juste au début de l'installation . |
|
Ensuite, Excel doit être fermé sinon Python ne sera pas trouvé. peut-être l'ordinateur doit également être redémarré (Windows est génial) |
Ensuite, la fonction de sélection des couleurs peut être utilisée.</t>
  </si>
  <si>
    <t>Moet de standaardkleurentabel worden geladen of moet de laatst gebruikte tabel worden gebruikt? |
|
Ja:      Standaardkleurentabel laden |
Nee: Laatste kleurentabel gebruiken</t>
  </si>
  <si>
    <t>La table de couleurs standard doit-elle être chargée ou la dernière table utilisée doit-elle être utilisée? |
|
Oui:  Charger la table de couleurs standard | 
Non: Utiliser la dernière table de couleurs</t>
  </si>
  <si>
    <t>The house does not yet contain any rooms |
Please select at least one room type</t>
  </si>
  <si>
    <t>Het huis bevat nog geen kamers |
Selecteer minimaal één kamertype</t>
  </si>
  <si>
    <t>La maison ne contient pas encore de chambres |
Veuillez sélectionner au moins un type de chambre</t>
  </si>
  <si>
    <t> Entrez ms. |
L'heure peut également contenir l'une des unités suivantes: |
Min, Sec, ms |
Attention: il doit y avoir un espace entre le nombre et l'unité. |
Exemple: 3 Sec</t>
  </si>
  <si>
    <t xml:space="preserve">Please enter </t>
  </si>
  <si>
    <t>Der Kanal</t>
  </si>
  <si>
    <t>Kanal</t>
  </si>
  <si>
    <t>Kanäle</t>
  </si>
  <si>
    <t>Die Adresse</t>
  </si>
  <si>
    <t>Adresse</t>
  </si>
  <si>
    <t>Adressen</t>
  </si>
  <si>
    <t>Button</t>
  </si>
  <si>
    <t>Dialog</t>
  </si>
  <si>
    <t>Lösche|
Tabelle</t>
  </si>
  <si>
    <t>Zeile|
einfügen</t>
  </si>
  <si>
    <t>Verschiebe|
Zeilen</t>
  </si>
  <si>
    <t>Lösche|
Zeilen</t>
  </si>
  <si>
    <t>Z. Arduino|
schicken</t>
  </si>
  <si>
    <t>Aus- oder|
Einblenden</t>
  </si>
  <si>
    <t>Alle |
Einblenden</t>
  </si>
  <si>
    <t>Kopiere|
Zeilen</t>
  </si>
  <si>
    <t>Help</t>
  </si>
  <si>
    <t>Insert|
line</t>
  </si>
  <si>
    <t>Send to|
Arduino</t>
  </si>
  <si>
    <t>Hide/|
Unhide</t>
  </si>
  <si>
    <t>Unhide|
All</t>
  </si>
  <si>
    <t>Copy|
lines</t>
  </si>
  <si>
    <t>Move|
lines</t>
  </si>
  <si>
    <t>Delete|
lines</t>
  </si>
  <si>
    <t>The channel</t>
  </si>
  <si>
    <t>channel</t>
  </si>
  <si>
    <t>channels</t>
  </si>
  <si>
    <t>The address</t>
  </si>
  <si>
    <t>address</t>
  </si>
  <si>
    <t>addresses</t>
  </si>
  <si>
    <t>Optionen</t>
  </si>
  <si>
    <t>Options</t>
  </si>
  <si>
    <t>Umstellung der Sprache</t>
  </si>
  <si>
    <t>Variable cible</t>
  </si>
  <si>
    <t>shutdown</t>
  </si>
  <si>
    <t>stopzetting</t>
  </si>
  <si>
    <t>fermeture</t>
  </si>
  <si>
    <t>Brightness when active</t>
  </si>
  <si>
    <t>Helderheid wanneer actief</t>
  </si>
  <si>
    <t>Luminosité lorsqu'elle est active</t>
  </si>
  <si>
    <t>duration</t>
  </si>
  <si>
    <t>duur</t>
  </si>
  <si>
    <t>durée</t>
  </si>
  <si>
    <t>Doelvariabele 1</t>
  </si>
  <si>
    <t>Variable cible 1</t>
  </si>
  <si>
    <t>Maximum sound number</t>
  </si>
  <si>
    <t>Maximaal geluidsnummer</t>
  </si>
  <si>
    <t>Nombre maximal de sons</t>
  </si>
  <si>
    <t>Brightness when deactivated</t>
  </si>
  <si>
    <t>Helderheid wanneer gedeactiveerd</t>
  </si>
  <si>
    <t>The time is given in milliseconds. However, "Sec" or "Min" can also be added. The maximum time is 17 minutes (1048560 ms).</t>
  </si>
  <si>
    <t>De tijd wordt gegeven in milliseconden. "Sec" of "Min" kan echter ook worden toegevoegd. De maximale tijd is 17 minuten (1048560 ms).</t>
  </si>
  <si>
    <t>Le temps est donné en millisecondes. Cependant, "Sec" ou "Min" peut également être ajouté. Le temps maximum est de 17 minutes (1048560 ms).</t>
  </si>
  <si>
    <t>The brightness is a number between 0 and 255.</t>
  </si>
  <si>
    <t>De helderheid is een getal tussen 0 en 255.</t>
  </si>
  <si>
    <t>La luminosité est un nombre compris entre 0 et 255.</t>
  </si>
  <si>
    <t>Maximum sound number | module MP3_F-16P: 14 | module JQ6500: 5</t>
  </si>
  <si>
    <t>Maximaal geluidsnummer | module MP3_F-16P: 14 | module JQ6500: 5</t>
  </si>
  <si>
    <t>Nombre maximal de sons | module MP3_F-16P: 14 | module JQ6500: 5</t>
  </si>
  <si>
    <t>Minimal time</t>
  </si>
  <si>
    <t>Minimale tijd</t>
  </si>
  <si>
    <t>Temps minimal</t>
  </si>
  <si>
    <t>Maximum time</t>
  </si>
  <si>
    <t>Maximale tijd</t>
  </si>
  <si>
    <t>Temps maximum</t>
  </si>
  <si>
    <t>After the last state, it starts again with the first state if the variable is set to 1.</t>
  </si>
  <si>
    <t>Na de laatste status begint het opnieuw met de eerste status als de variabele is ingesteld op 1.</t>
  </si>
  <si>
    <t>Après le dernier état, il recommence avec le premier état si la variable est définie sur 1.</t>
  </si>
  <si>
    <t>steps</t>
  </si>
  <si>
    <t>stappen</t>
  </si>
  <si>
    <t>pas</t>
  </si>
  <si>
    <t>Number of steps by which the volume should be reduced / increased</t>
  </si>
  <si>
    <t>Aantal stappen waarmee het volume moet worden verlaagd / verhoogd</t>
  </si>
  <si>
    <t>Nombre d'étapes par lesquelles le volume doit être réduit / augmenté</t>
  </si>
  <si>
    <t>Fashion</t>
  </si>
  <si>
    <t>mode</t>
  </si>
  <si>
    <t>One or more modes: CM_NORMAL, CF_INV_INPUT, CF_INV_ENABLE, CF_BINARY, CF_RESET_LONG, CF_UP_DOWN, CF_ROTATE, CF_PINGPONG, CF_SKIP0, CF_RANDOM, CF_LOCAL_VAR, CF_ONLY_LOCALVAR separated</t>
  </si>
  <si>
    <t>Een of meer modi: CM_NORMAL, CF_INV_INPUT, CF_INV_ENABLE, CF_BINARY, CF_RESET_LONG, CF_UP_DOWN, CF_ROTATE, CF_PINGPONG, CF_SKIP0, CF_RANDOM, CF_LOCAL_VAR, CF_ONLY_LOCALVAR gescheiden</t>
  </si>
  <si>
    <t>Un ou plusieurs modes: CM_NORMAL, CF_INV_INPUT, CF_INV_ENABLE, CF_BINARY, CF_RESET_LONG, CF_UP_DOWN, CF_ROTATE, CF_PINGPONG, CF_SKIP0, CF_RANDOM, CF_LOCAL_VAR, CF_ONLY_LOCALVAR séparés</t>
  </si>
  <si>
    <t>One or more modes: RM_NORMAL, RF_SLOW, RF_SEQ, RF_STAY_ON, RF_NOT_SAME separated via '|'</t>
  </si>
  <si>
    <t>Een of meer modi: RM_NORMAL, RF_SLOW, RF_SEQ, RF_STAY_ON, RF_NOT_SAME gescheiden via '|'</t>
  </si>
  <si>
    <t>Un ou plusieurs modes: RM_NORMAL, RF_SLOW, RF_SEQ, RF_STAY_ON, RF_NOT_SAME séparés par '|'</t>
  </si>
  <si>
    <t>period</t>
  </si>
  <si>
    <t>periode</t>
  </si>
  <si>
    <t>période</t>
  </si>
  <si>
    <t>The period is given in milliseconds. However, "Sec" or "Min" can also be added. The maximum period is two minutes (131070 ms).</t>
  </si>
  <si>
    <t>De periode wordt gegeven in milliseconden. "Sec" of "Min" kan echter ook worden toegevoegd. De maximale periode is twee minuten (131070 ms).</t>
  </si>
  <si>
    <t>La période est donnée en millisecondes. Cependant, "Sec" ou "Min" peut également être ajouté. La période maximale est de deux minutes (131070 ms).</t>
  </si>
  <si>
    <t>Minimal active time</t>
  </si>
  <si>
    <t>Minimale actieve tijd</t>
  </si>
  <si>
    <t>Temps actif minimal</t>
  </si>
  <si>
    <t>Maximum active time</t>
  </si>
  <si>
    <t>Maximale actieve tijd</t>
  </si>
  <si>
    <t>Temps actif maximum</t>
  </si>
  <si>
    <t>Number of inputs</t>
  </si>
  <si>
    <t>Aantal ingangen</t>
  </si>
  <si>
    <t>Nombre d'entrées</t>
  </si>
  <si>
    <t>Number of InCh variables used</t>
  </si>
  <si>
    <t>Aantal gebruikte InCh-variabelen</t>
  </si>
  <si>
    <t>Nombre de variables InCh utilisées</t>
  </si>
  <si>
    <t>break time</t>
  </si>
  <si>
    <t>pauzetijd</t>
  </si>
  <si>
    <t>temps de pause</t>
  </si>
  <si>
    <t>Active time</t>
  </si>
  <si>
    <t>Actieve tijd</t>
  </si>
  <si>
    <t>Temps actif</t>
  </si>
  <si>
    <t>Reset input variable</t>
  </si>
  <si>
    <t>Reset ingangsvariabele</t>
  </si>
  <si>
    <t>Réinitialiser la variable d'entrée</t>
  </si>
  <si>
    <t>LED number</t>
  </si>
  <si>
    <t>LED nummer</t>
  </si>
  <si>
    <t>Numéro de LED</t>
  </si>
  <si>
    <t>Number of LEDs used for fire simulation</t>
  </si>
  <si>
    <t>Aantal LED's gebruikt voor brandsimulatie</t>
  </si>
  <si>
    <t>Nombre de LED utilisées pour la simulation d'incendie</t>
  </si>
  <si>
    <t>Number of reserved LEDs</t>
  </si>
  <si>
    <t>Aantal gereserveerde LED's</t>
  </si>
  <si>
    <t>Nombre de LED réservées</t>
  </si>
  <si>
    <t>Number of reserved LEDs. These LEDs are skipped.</t>
  </si>
  <si>
    <t>Aantal gereserveerde LED's. Deze LED's worden overgeslagen.</t>
  </si>
  <si>
    <t>Nombre de LED réservées. Ces LED sont ignorées.</t>
  </si>
  <si>
    <t>Change of StartLedNr</t>
  </si>
  <si>
    <t>Wijziging van StartLedNr</t>
  </si>
  <si>
    <t>Changement de StartLedNr</t>
  </si>
  <si>
    <t>Changes the StartLedNr of the following command</t>
  </si>
  <si>
    <t>Wijzigt de StartLedNr van de volgende opdracht</t>
  </si>
  <si>
    <t>Modifie le StartLedNr de la commande suivante</t>
  </si>
  <si>
    <t>brightness</t>
  </si>
  <si>
    <t>helderheid</t>
  </si>
  <si>
    <t>luminosité</t>
  </si>
  <si>
    <t>Brightness of the fire simulation</t>
  </si>
  <si>
    <t>Helderheid van de brandsimulatie</t>
  </si>
  <si>
    <t>Luminosité de la simulation d'incendie</t>
  </si>
  <si>
    <t>Number of the enable input</t>
  </si>
  <si>
    <t>Nummer van de vrijgave-invoer</t>
  </si>
  <si>
    <t>Numéro de l'entrée de validation</t>
  </si>
  <si>
    <t>Number of the source LED</t>
  </si>
  <si>
    <t>Nummer van de bron-LED</t>
  </si>
  <si>
    <t>Numéro de la source LED</t>
  </si>
  <si>
    <t>The brightness values ​​are copied from this LED</t>
  </si>
  <si>
    <t>De helderheidswaarden worden van deze LED gekopieerd</t>
  </si>
  <si>
    <t>Les valeurs de luminosité sont copiées à partir de cette LED</t>
  </si>
  <si>
    <t>start value</t>
  </si>
  <si>
    <t>startwaarde</t>
  </si>
  <si>
    <t>valeur de départ</t>
  </si>
  <si>
    <t>(Brightness) value from which the schedule function is active</t>
  </si>
  <si>
    <t>(Helderheid) waarde van waaruit de planningsfunctie actief is</t>
  </si>
  <si>
    <t>Valeur (luminosité) à partir de laquelle la fonction de programmation est active</t>
  </si>
  <si>
    <t>full scale</t>
  </si>
  <si>
    <t>pleine échelle</t>
  </si>
  <si>
    <t>(Brightness) value from which the schedule function is no longer active</t>
  </si>
  <si>
    <t>(Helderheid) waarde waarvan de planningsfunctie niet langer actief is</t>
  </si>
  <si>
    <t>Valeur (luminosité) à partir de laquelle la fonction de planification n'est plus active</t>
  </si>
  <si>
    <t>Global variable number</t>
  </si>
  <si>
    <t>Wereldwijd variabel nummer</t>
  </si>
  <si>
    <t>Numéro de variable globale</t>
  </si>
  <si>
    <t>Brightness when input is deactivated</t>
  </si>
  <si>
    <t>Helderheid wanneer invoer is gedeactiveerd</t>
  </si>
  <si>
    <t>Luminosité lorsque l'entrée est désactivée</t>
  </si>
  <si>
    <t>Number of individual LEDs</t>
  </si>
  <si>
    <t>Aantal individuele LED's</t>
  </si>
  <si>
    <t>Nombre de LED individuelles</t>
  </si>
  <si>
    <t>Number of LEDs of a construction site warning light (3-15)</t>
  </si>
  <si>
    <t>Aantal LED's van een waarschuwingslampje op een bouwplaats (3-15)</t>
  </si>
  <si>
    <t>Nombre de LED d'un voyant de chantier (3-15)</t>
  </si>
  <si>
    <t>Minimum brightness of the LEDs</t>
  </si>
  <si>
    <t>Minimale helderheid van de LED's</t>
  </si>
  <si>
    <t>Luminosité minimale des LED</t>
  </si>
  <si>
    <t>Maximum brightness of the LEDs</t>
  </si>
  <si>
    <t>Maximale helderheid van de LED's</t>
  </si>
  <si>
    <t>Luminosité maximale des LED</t>
  </si>
  <si>
    <t>Lights on time</t>
  </si>
  <si>
    <t>Lichten op tijd</t>
  </si>
  <si>
    <t>Lumières à l'heure</t>
  </si>
  <si>
    <t>Wait between two lights</t>
  </si>
  <si>
    <t>Wacht tussen twee lichten</t>
  </si>
  <si>
    <t>Attendez entre deux lumières</t>
  </si>
  <si>
    <t>Waiting time at the end of the chaser</t>
  </si>
  <si>
    <t>Wachttijd aan het einde van de chaser</t>
  </si>
  <si>
    <t>Temps d'attente au bout du chaser</t>
  </si>
  <si>
    <t>Number of states</t>
  </si>
  <si>
    <t>Aantal staten</t>
  </si>
  <si>
    <t>Nombre d'états</t>
  </si>
  <si>
    <t>Number of states supported by the Charlieplexing module (between 2 and 11).</t>
  </si>
  <si>
    <t>Aantal staten ondersteund door de Charlieplexing-module (tussen 2 en 11).</t>
  </si>
  <si>
    <t>Nombre d'états pris en charge par le module Charlieplexing (entre 2 et 11).</t>
  </si>
  <si>
    <t>Minimum time to change color [4ms]</t>
  </si>
  <si>
    <t>Minimale tijd om van kleur te veranderen [4ms]</t>
  </si>
  <si>
    <t>Temps minimum pour changer de couleur [4 ms]</t>
  </si>
  <si>
    <t>Maximum time for color change [4ms]</t>
  </si>
  <si>
    <t>Maximale tijd voor kleurverandering [4ms]</t>
  </si>
  <si>
    <t>Durée maximale de changement de couleur [4 ms]</t>
  </si>
  <si>
    <t>Minimal random brightness</t>
  </si>
  <si>
    <t>Minimale willekeurige helderheid</t>
  </si>
  <si>
    <t>Luminosité aléatoire minimale</t>
  </si>
  <si>
    <t>Maximum random brightness</t>
  </si>
  <si>
    <t>Maximale willekeurige helderheid</t>
  </si>
  <si>
    <t>Luminosité aléatoire maximale</t>
  </si>
  <si>
    <t>Minimal random amount of red</t>
  </si>
  <si>
    <t>Minimale willekeurige hoeveelheid rood</t>
  </si>
  <si>
    <t>Quantité minimale de rouge aléatoire</t>
  </si>
  <si>
    <t>Maximum random amount of red</t>
  </si>
  <si>
    <t>Maximale willekeurige hoeveelheid rood</t>
  </si>
  <si>
    <t>Quantité aléatoire maximale de rouge</t>
  </si>
  <si>
    <t>Minimal random amount of green</t>
  </si>
  <si>
    <t>Minimale willekeurige hoeveelheid groen</t>
  </si>
  <si>
    <t>Quantité minimale aléatoire de vert</t>
  </si>
  <si>
    <t>Maximum random amount of green</t>
  </si>
  <si>
    <t>Maximale willekeurige hoeveelheid groen</t>
  </si>
  <si>
    <t>Quantité maximale de vert aléatoire</t>
  </si>
  <si>
    <t>Minimal random blue component</t>
  </si>
  <si>
    <t>Minimale willekeurige blauwe component</t>
  </si>
  <si>
    <t>Composante bleue aléatoire minimale</t>
  </si>
  <si>
    <t>Maximum random blue component</t>
  </si>
  <si>
    <t>Maximale willekeurige blauwe component</t>
  </si>
  <si>
    <t>Composante bleue aléatoire maximale</t>
  </si>
  <si>
    <t>Red in black / white TV</t>
  </si>
  <si>
    <t>Rood in zwart / wit tv</t>
  </si>
  <si>
    <t>TV rouge en noir / blanc</t>
  </si>
  <si>
    <t>Share of green in black and white TV</t>
  </si>
  <si>
    <t>Aandeel groen in zwart-wit tv</t>
  </si>
  <si>
    <t>Part du vert dans la télévision en noir et blanc</t>
  </si>
  <si>
    <t>Blue content in black and white TV</t>
  </si>
  <si>
    <t>Blauwe inhoud in zwart-wit tv</t>
  </si>
  <si>
    <t>Contenu bleu sur un téléviseur noir et blanc</t>
  </si>
  <si>
    <t>Probability that the lamp starts</t>
  </si>
  <si>
    <t>Waarschijnlijk dat de lamp start</t>
  </si>
  <si>
    <t>Probabilité que la lampe démarre</t>
  </si>
  <si>
    <t>0 = lamp does not start, 1 = starts very rarely, 255 = starts immediately</t>
  </si>
  <si>
    <t>0 = lamp start niet, 1 = start zeer zelden, 255 = start onmiddellijk</t>
  </si>
  <si>
    <t>0 = la lampe ne démarre pas, 1 = démarre très rarement, 255 = démarre immédiatement</t>
  </si>
  <si>
    <t>Probability that the lamp goes out again</t>
  </si>
  <si>
    <t>Waarschijnlijk gaat de lamp weer uit</t>
  </si>
  <si>
    <t>Probabilité que la lampe s'éteigne à nouveau</t>
  </si>
  <si>
    <t>0 = lamp stays on, 1 = flashes only briefly, 255 = lamp stays on very long until the next dropout occurs</t>
  </si>
  <si>
    <t>0 = lamp blijft branden, 1 = knippert slechts kort, 255 = lamp blijft erg lang branden tot de volgende uitval optreedt</t>
  </si>
  <si>
    <t>0 = la lampe reste allumée, 1 = clignote seulement brièvement, 255 = la lampe reste allumée très longtemps jusqu'à ce que le prochain décrochage se produise</t>
  </si>
  <si>
    <t>Red glow of the starter</t>
  </si>
  <si>
    <t>Rode gloed van de starter</t>
  </si>
  <si>
    <t>Lueur rouge du démarreur</t>
  </si>
  <si>
    <t>Values&gt; 5 are not useful</t>
  </si>
  <si>
    <t>Waarden&gt; 5 zijn niet nuttig</t>
  </si>
  <si>
    <t>Les valeurs&gt; 5 ne sont pas utiles</t>
  </si>
  <si>
    <t>Start number of the counter</t>
  </si>
  <si>
    <t>Startnummer van de teller</t>
  </si>
  <si>
    <t>Numéro de départ du compteur</t>
  </si>
  <si>
    <t>"Brightness value" ADKey1</t>
  </si>
  <si>
    <t>"Helderheidswaarde" ADKey1</t>
  </si>
  <si>
    <t>"Valeur de luminosité" ADKey1</t>
  </si>
  <si>
    <t>The values ​​can be determined with the color test program.</t>
  </si>
  <si>
    <t>De waarden kunnen worden bepaald met het kleurentestprogramma.</t>
  </si>
  <si>
    <t>Les valeurs peuvent être déterminées avec le programme de test de couleur.</t>
  </si>
  <si>
    <t>"Brightness value" ADKey2</t>
  </si>
  <si>
    <t>"Helderheidswaarde" ADKey2</t>
  </si>
  <si>
    <t>"Valeur de luminosité" ADKey2</t>
  </si>
  <si>
    <t>"Brightness value" ADKey</t>
  </si>
  <si>
    <t>"Helderheidswaarde" ADKey</t>
  </si>
  <si>
    <t>"Valeur de luminosité" ADKey</t>
  </si>
  <si>
    <t>Minimum time before attempting ignition</t>
  </si>
  <si>
    <t>Minimale tijd voordat u een ontsteking probeert</t>
  </si>
  <si>
    <t>Temps minimum avant de tenter l'allumage</t>
  </si>
  <si>
    <t>Maximum time to attempt ignition</t>
  </si>
  <si>
    <t>Maximale tijd om ontsteking te proberen</t>
  </si>
  <si>
    <t>Temps maximum pour tenter l'allumage</t>
  </si>
  <si>
    <t>Input Text
English</t>
  </si>
  <si>
    <t>Input Text
Dutch</t>
  </si>
  <si>
    <t>Input Text
French</t>
  </si>
  <si>
    <t>Hint
English</t>
  </si>
  <si>
    <t>Hint
Dutch</t>
  </si>
  <si>
    <t>Hint
French</t>
  </si>
  <si>
    <t>LED die, geregeld door “InCh”, permanent aan of uit is.</t>
  </si>
  <si>
    <t>LED qui, contrôlée par «InCh», est allumée ou éteinte en permanence.</t>
  </si>
  <si>
    <t>LED die, geregeld door "InCh", permanent aan of uit is. | De functie kan worden gebruikt om afzonderlijke LED's of maximaal drie LED's te schakelen. | De helderheid in de status "Uit" en "Aan" kan afzonderlijk worden ingesteld.</t>
  </si>
  <si>
    <t>LED qui, contrôlée par «InCh», est allumée ou éteinte en permanence. | La fonction peut être utilisée pour commuter des LED individuelles ou jusqu'à trois LED. | La luminosité à l'état «Off» et «On» peut être réglée séparément.</t>
  </si>
  <si>
    <t>This function simulates a "busy" house.</t>
  </si>
  <si>
    <t>Deze functie simuleert een "druk" huis.</t>
  </si>
  <si>
    <t>Cette fonction simule une maison "occupée".</t>
  </si>
  <si>
    <t>This function simulates a "busy" house. Only a few of the rooms in this house happen to be illuminated. The color and brightness of the lighting can be specified individually. You can also flicker certain effects such as TVs or configure an open fireplace for individual rooms. The switch-on behavior can also be adjusted (neon tube flickering or slowly lighting gas lamps).</t>
  </si>
  <si>
    <t>Deze functie simuleert een "druk" huis. Slechts een paar van de kamers in dit huis zijn toevallig verlicht. De kleur en helderheid van de verlichting kunnen afzonderlijk worden ingesteld. U kunt ook bepaalde effecten flikkeren, zoals tv's of een open haard voor individuele kamers configureren. Het inschakelgedrag kan ook worden aangepast (neonbuis flikkert of langzaam gaslampen verlicht).</t>
  </si>
  <si>
    <t>Cette fonction simule une maison "occupée". Seules quelques-unes des pièces de cette maison sont éclairées. La couleur et la luminosité de l'éclairage peuvent être spécifiées individuellement. Vous pouvez également faire clignoter certains effets tels que les téléviseurs ou configurer une cheminée à foyer ouvert pour des pièces individuelles. Le comportement d'allumage peut également être ajusté (scintillement du tube néon ou allumage lent des lampes à gaz).</t>
  </si>
  <si>
    <t>Simulates the switch-on behavior and flickering of gas-powered street lamps.</t>
  </si>
  <si>
    <t>Simuleert het inschakelgedrag en het flikkeren van straatlantaarns op gas.</t>
  </si>
  <si>
    <t>Simule le comportement d'allumage et le scintillement des lampadaires à gaz.</t>
  </si>
  <si>
    <t>The lanterns do not come on at the same time but randomly one after the other and then slowly become brighter until they reach full brightness. Random flickering is also implemented. | The lamps are controlled by WS2811 chips. With light bulbs, all three outputs are connected in parallel, with LED lamps an IC controls three lamps. In the configuration, the order ..1., ..2., ..3. be used. This ensures that the program uses the outputs of a WS2811 chip one after the other and does not switch to the next channel. The appended "D" to the lamp names means "dark". These lamps shine darker than the others.</t>
  </si>
  <si>
    <t>De lantaarns gaan niet tegelijkertijd aan, maar willekeurig na elkaar en worden dan langzaam helderder totdat ze de volledige helderheid bereiken. Willekeurig flikkeren is ook geïmplementeerd. | De lampen worden bestuurd door WS2811-chips. Met gloeilampen zijn alle drie uitgangen parallel verbonden, met LED-lampen bestuurt een IC drie lampen. In de configuratie, de volgorde ..1., ..2., ..3. kan worden gebruikt. Dit zorgt ervoor dat het programma de uitgangen van een WS2811-chip na elkaar gebruikt en niet naar het volgende kanaal schakelt. De toegevoegde "D" aan de lampnamen betekent "donker". Deze lampen schijnen donkerder dan de anderen.</t>
  </si>
  <si>
    <t>Les lanternes ne s'allument pas en même temps mais au hasard les unes après les autres, puis s'éclaircissent lentement jusqu'à atteindre leur pleine luminosité. Un scintillement aléatoire est également implémenté. | Les lampes sont contrôlées par des puces WS2811. Avec les ampoules, les trois sorties sont connectées en parallèle, avec les lampes LED, un IC contrôle trois lampes. Dans la configuration, la commande ..1., ..2., ..3. peut être utilisé. Cela garantit que le programme utilise les sorties d'une puce WS2811 l'une après l'autre et ne passe pas au canal suivant. Le "D" ajouté aux noms des lampes signifie "sombre". Ces lampes brillent plus foncées que les autres.</t>
  </si>
  <si>
    <t>With the macro "Set_ColTab ()" you can individually adjust the colors and brightness of the lamps.</t>
  </si>
  <si>
    <t>Met de macro "Set_ColTab ()" kunt u de kleuren en helderheid van de lampen afzonderlijk aanpassen.</t>
  </si>
  <si>
    <t>Avec la macro "Set_ColTab ()" vous pouvez ajuster individuellement les couleurs et la luminosité des lampes.</t>
  </si>
  <si>
    <t>With the macro "Set_ColTab ()" you can individually adjust the colors and brightness of the lamps. The CheckColor program from Harold is started with which you can change the colors and brightness and send it live to the Arduino.</t>
  </si>
  <si>
    <t>Met de macro "Set_ColTab ()" kunt u de kleuren en helderheid van de lampen afzonderlijk aanpassen. Het CheckColor-programma van Harold is gestart waarmee u de kleuren en helderheid kunt wijzigen en live naar de Arduino kunt sturen.</t>
  </si>
  <si>
    <t>Avec la macro "Set_ColTab ()" vous pouvez ajuster individuellement les couleurs et la luminosité des lampes. Le programme CheckColor par Harold est démarré avec lequel vous pouvez changer les couleurs et la luminosité et l'envoyer en direct à l'Arduino.</t>
  </si>
  <si>
    <t>Defines the simulation of the color TV channel 1</t>
  </si>
  <si>
    <t>Bepaalt de simulatie van het kleuren-tv-kanaal 1</t>
  </si>
  <si>
    <t>Définit la simulation de la chaîne TV couleur 1</t>
  </si>
  <si>
    <t>Defines the simulation of the color TV channel. The frequencies of the image changes, the brightness changes and the color changes can thus be set. It can be used to simulate action films, static content, football broadcasts, ... It is also possible that the settings are selected using DCC commands.</t>
  </si>
  <si>
    <t>Bepaalt de simulatie van het kleuren-tv-kanaal. De frequenties van het beeld veranderen, de helderheid verandert en de kleur verandert dus. Het kan worden gebruikt om actiefilms, statische inhoud, voetbaluitzendingen te simuleren, ... Het is ook mogelijk dat de instellingen worden geselecteerd met behulp van DCC-opdrachten.</t>
  </si>
  <si>
    <t>Définit la simulation de la chaîne TV couleur. Les fréquences de l'image changent, la luminosité change et les changements de couleur peuvent ainsi être réglés. Il peut être utilisé pour simuler des films d'action, du contenu statique, des émissions de football, ... Il est également possible que les paramètres soient sélectionnés à l'aide des commandes DCC.</t>
  </si>
  <si>
    <t>Defines the simulation of the color TV channel 2</t>
  </si>
  <si>
    <t>Bepaalt de simulatie van het kleuren-tv-kanaal 2</t>
  </si>
  <si>
    <t>Définit la simulation de la chaîne TV couleur 2</t>
  </si>
  <si>
    <t>Defines the simulation of the black and white TV channel 1</t>
  </si>
  <si>
    <t>Bepaalt de simulatie van het zwart-witte tv-kanaal 1</t>
  </si>
  <si>
    <t>Définit la simulation de la chaîne de télévision en noir et blanc 1</t>
  </si>
  <si>
    <t>Defines the simulation of the black and white TV channel. This enables the frequency of the image changes, the brightness changes and the proportions of the colors used to be set. This enables the typical blue light of an old television to be created. It is also possible that the settings are selected using DCC commands. So you can also switch between color and black and white programs.</t>
  </si>
  <si>
    <t>Bepaalt de simulatie van het zwart-witte tv-kanaal. Hiermee kunnen de frequentie van de afbeelding, de helderheid en de verhoudingen van de kleuren worden ingesteld. Hierdoor kan het typische blauwe licht van een oude televisie worden gecreëerd. Het is ook mogelijk dat de instellingen worden geselecteerd met behulp van DCC-opdrachten. U kunt dus ook schakelen tussen kleurprogramma's en zwart-witprogramma's.</t>
  </si>
  <si>
    <t>Définit la simulation de la chaîne de télévision en noir et blanc. Les fréquences de l'image changent, la luminosité change et les proportions des couleurs utilisées peuvent être définies. Cela permet de créer la lumière bleue typique d'un vieux téléviseur. Il est également possible que les paramètres soient sélectionnés à l'aide des commandes DCC. Vous pouvez donc également basculer entre les programmes couleur et noir et blanc.</t>
  </si>
  <si>
    <t>Defines the simulation of the black and white TV channel 2</t>
  </si>
  <si>
    <t>Bepaalt de simulatie van het zwart-witte tv-kanaal 2</t>
  </si>
  <si>
    <t>Définit la simulation de la chaîne de télévision en noir et blanc 2</t>
  </si>
  <si>
    <t>Defines the simulation of the defective fluorescent tube</t>
  </si>
  <si>
    <t>Bepaalt de simulatie van de defecte fluorescerende buis</t>
  </si>
  <si>
    <t>Définit la simulation du tube fluorescent défectueux</t>
  </si>
  <si>
    <t>A defective fluorescent tube can show very different flickering. The flickering can be influenced with this macro. With the room types "NEON_DEF_D", "NEON_DEF1D" - "NEON_DEF3D" the lamp is used in a house. The parameters can be changed before each "House ()" line. If there are several different defective lamps in a house, then the house must be divided.</t>
  </si>
  <si>
    <t>Een defecte fluorescerende buis kan heel verschillende flikkeringen vertonen. Het flikkeren kan met deze macro worden beïnvloed. Met de kamertypen "NEON_DEF_D", "NEON_DEF1D" - "NEON_DEF3D" wordt de lamp in een huis gebruikt. De parameters kunnen vóór elke regel "Huis ()" worden gewijzigd. Als er meerdere verschillende defecte lampen in een huis zijn, moet het huis worden verdeeld.</t>
  </si>
  <si>
    <t>Un tube fluorescent défectueux peut présenter un scintillement très différent. Le scintillement peut être influencé avec cette macro. Avec les types de pièces "NEON_DEF_D", "NEON_DEF1D" - "NEON_DEF3D", la lampe est utilisée dans une maison. Les paramètres peuvent être modifiés avant chaque ligne "Maison ()". S'il y a plusieurs lampes défectueuses différentes dans une maison, alors la maison doit être divisée.</t>
  </si>
  <si>
    <t>This macro saves an event (e.g. pressing a key) for a certain time with the option to cancel.</t>
  </si>
  <si>
    <t>Deze macro slaat een gebeurtenis op (bijvoorbeeld een toets indrukken) voor een bepaalde tijd met de optie om te annuleren.</t>
  </si>
  <si>
    <t>Cette macro enregistre un événement (par exemple en appuyant sur une touche) pendant un certain temps avec la possibilité d'annuler.</t>
  </si>
  <si>
    <t>This macro stores an event (e.g. key press) for a certain time. For example, the smoke generator can be activated in a "burning" house. The output can be deactivated before the time expires by pressing the button a second time.</t>
  </si>
  <si>
    <t>Deze macro slaat een gebeurtenis (bijvoorbeeld toetsaanslag) gedurende een bepaalde tijd op. De rookgenerator kan bijvoorbeeld worden geactiveerd in een "brandend" huis. De uitgang kan worden gedeactiveerd voordat de tijd afloopt door een tweede keer op de knop te drukken.</t>
  </si>
  <si>
    <t>Cette macro stocke un événement (par exemple, une pression sur une touche) pendant un certain temps. Par exemple, le générateur de fumée peut être activé dans une maison "en feu". La sortie peut être désactivée avant l'expiration du délai en appuyant une seconde fois sur le bouton.</t>
  </si>
  <si>
    <t>This macro saves an event (e.g. pressing a key) for a certain time without the option to cancel.</t>
  </si>
  <si>
    <t>Deze macro bewaart een gebeurtenis (bijvoorbeeld een toets indrukken) voor een bepaalde tijd zonder de optie om te annuleren.</t>
  </si>
  <si>
    <t>Cette macro enregistre un événement (par exemple en appuyant sur une touche) pendant un certain temps sans l'option d'annulation.</t>
  </si>
  <si>
    <t>This macro stores an event (e.g. key press) for a certain time. For example, the smoke generator can be activated in a "burning" house. The output cannot be deactivated before the time expires.</t>
  </si>
  <si>
    <t>Deze macro slaat een gebeurtenis (bijvoorbeeld toetsaanslag) gedurende een bepaalde tijd op. De rookgenerator kan bijvoorbeeld worden geactiveerd in een "brandend" huis. De uitgang kan niet worden gedeactiveerd voordat de tijd is verstreken.</t>
  </si>
  <si>
    <t>Cette macro stocke un événement (par exemple, une pression sur une touche) pendant un certain temps. Par exemple, le générateur de fumée peut être activé dans une maison "en feu". La sortie ne peut pas être désactivée avant l'expiration du délai.</t>
  </si>
  <si>
    <t>Indicator with adjustable period.</t>
  </si>
  <si>
    <t>Indicator met instelbare periode.</t>
  </si>
  <si>
    <t>Indicateur à période réglable.</t>
  </si>
  <si>
    <t>Turn signal with inverse output and adjustable period.</t>
  </si>
  <si>
    <t>Richtingaanwijzer met omgekeerde uitgang en instelbare periode.</t>
  </si>
  <si>
    <t>Clignotant avec sortie inverse et période réglable.</t>
  </si>
  <si>
    <t>Turn signal with adjustable period in which the output alternates light and dark but not completely off.</t>
  </si>
  <si>
    <t>Richtingaanwijzer met instelbare periode waarin de uitgang licht en donker afwisselt, maar niet volledig uit.</t>
  </si>
  <si>
    <t>Clignotant avec période réglable pendant laquelle la sortie alterne clair et foncé mais pas complètement éteint.</t>
  </si>
  <si>
    <t>Turn signal with adjustable times and brightness values.</t>
  </si>
  <si>
    <t>Richtingaanwijzer met instelbare tijden en helderheidswaarden.</t>
  </si>
  <si>
    <t>Clignotant avec temps et valeurs de luminosité réglables.</t>
  </si>
  <si>
    <t>Turn signal with adjustable times and brightness values. In addition, the brightness can be determined in the deactivated state.</t>
  </si>
  <si>
    <t>Richtingaanwijzer met instelbare tijden en helderheidswaarden. Bovendien kan de helderheid in de gedeactiveerde toestand worden bepaald.</t>
  </si>
  <si>
    <t>Clignotant avec temps et valeurs de luminosité réglables. De plus, la luminosité peut être déterminée à l'état désactivé.</t>
  </si>
  <si>
    <t>This function generates the typical double flash of a blue light in emergency vehicles.</t>
  </si>
  <si>
    <t>Deze functie genereert de typische dubbele flits van een blauw licht in hulpvoertuigen.</t>
  </si>
  <si>
    <t>Cette fonction génère le double flash typique d'une lumière bleue dans les véhicules d'urgence.</t>
  </si>
  <si>
    <t>This function generates the typical double flash of a blue light with a slightly different frequency than BlueLight1.</t>
  </si>
  <si>
    <t>Deze functie genereert de typische dubbele flits van een blauw licht met een iets andere frequentie dan BlueLight1.</t>
  </si>
  <si>
    <t>Cette fonction génère le double flash typique d'une lumière bleue avec une fréquence légèrement différente de BlueLight1.</t>
  </si>
  <si>
    <t>This function generates the typical double flash of a blue light in emergency vehicles with a slightly different frequency than BlueLight1. This causes the flash lights to shift towards each other.</t>
  </si>
  <si>
    <t>Deze functie genereert de typische dubbele flits van een blauw licht in hulpvoertuigen met een iets andere frequentie dan BlueLight1. Hierdoor schuiven de flitslichten naar elkaar toe.</t>
  </si>
  <si>
    <t>Cette fonction génère le double flash typique d'une lumière bleue dans les véhicules d'urgence avec une fréquence légèrement différente de BlueLight1. Cela provoque le déplacement des lampes flash l'une vers l'autre.</t>
  </si>
  <si>
    <t>This macro generates the blinking pattern of a wind turbine.</t>
  </si>
  <si>
    <t>Deze macro genereert het knipperpatroon van een windturbine.</t>
  </si>
  <si>
    <t>Cette macro génère le motif de clignotement d'une éolienne.</t>
  </si>
  <si>
    <t>This macro generates the blinking pattern of a wind turbine. The light is on for a second, then off for half a second, and then on again for a second. This is followed by a pause of 1.5 seconds.</t>
  </si>
  <si>
    <t>Deze macro genereert het knipperpatroon van een windturbine. Het licht is een seconde aan, dan een halve seconde uit en daarna weer een seconde lang. Dit wordt gevolgd door een pauze van 1,5 seconden.</t>
  </si>
  <si>
    <t>Cette macro génère le motif de clignotement d'une éolienne. La lumière est allumée pendant une seconde, puis éteinte pendant une demi-seconde, puis rallumée pendant une seconde. Ceci est suivi d'une pause de 1,5 seconde.</t>
  </si>
  <si>
    <t>Genereert de alternerende knipperende lampen in St. Andrew's Cross.</t>
  </si>
  <si>
    <t>Génère les lampes clignotantes alternées à St. Andrew's Cross.</t>
  </si>
  <si>
    <t>Deze functie kan worden gebruikt om de afwisselend knipperende lampen in St. Andrew's Cross te bedienen. "Cx" bepaalt het eerste gebruikte kanaal (1, 2 of 3). Dit knippert afwisselend naar het volgende kanaal. De helderheid van de LED's verandert langzaam zodat het typische "zachte" knipperen optreedt.</t>
  </si>
  <si>
    <t>Cette fonction peut être utilisée pour contrôler les lampes clignotantes en alternance à St. Andrew's Cross. "Cx" détermine le premier canal utilisé (1, 2 ou 3). Il clignote alternativement sur le canal suivant. La luminosité des LED change lentement de sorte que le clignotement "doux" typique se produit.</t>
  </si>
  <si>
    <t>Genereert de alternerende knipperende lampen in St. Andrew's Cross voor demonstratiedoeleinden met een RGB-led.</t>
  </si>
  <si>
    <t>Génère les lampes clignotantes alternées à St. Andrew's Cross à des fins de démonstration avec une LED RVB.</t>
  </si>
  <si>
    <t>This creates the pattern of two traffic lights for an intersection with 6 RGB LEDs.</t>
  </si>
  <si>
    <t>Dit creëert het patroon van twee verkeerslichten voor een kruising met 6 RGB-LED's.</t>
  </si>
  <si>
    <t>Cela crée le motif de deux feux de circulation pour une intersection avec 6 LED RVB.</t>
  </si>
  <si>
    <t>This creates the pattern of two traffic lights for an intersection with 6 RGB LEDs. (Slow fade)</t>
  </si>
  <si>
    <t>Dit creëert het patroon van twee verkeerslichten voor een kruising met 6 RGB-LED's. (Langzaam vervagen)</t>
  </si>
  <si>
    <t>Cela crée le motif de deux feux de circulation pour une intersection avec 6 LED RVB. (Fondu lent)</t>
  </si>
  <si>
    <t>This creates the pattern of two traffic lights for an intersection.</t>
  </si>
  <si>
    <t>Cela crée le modèle de deux feux de circulation pour une intersection.</t>
  </si>
  <si>
    <t>The "Flash ()" function creates a random flash of a photographer.</t>
  </si>
  <si>
    <t>La fonction "Flash ()" crée un flash aléatoire d'un photographe.</t>
  </si>
  <si>
    <t>Construction site light with 6 individual LEDs (WS2811)</t>
  </si>
  <si>
    <t>Bouwplaatsverlichting met 6 afzonderlijke LED's (WS2811)</t>
  </si>
  <si>
    <t>Éclairage de chantier avec 6 LED individuelles (WS2811)</t>
  </si>
  <si>
    <t>Construction site light in which the speed, the pause between two lights, the brightness in the off and on state and a pas duration can be specified at the end. The LEDs are individually controlled with WS2811 modules.</t>
  </si>
  <si>
    <t>Bouwwerflicht waarin aan het einde de snelheid, de pauze tussen twee lichten, de helderheid bij uit- en ingeschakeldheid en een passduur kunnen worden opgegeven. De LED's worden individueel geregeld met WS2811-modules.</t>
  </si>
  <si>
    <t>Éclairage de chantier dans lequel la vitesse, la pause entre deux lumières, la luminosité à l'état éteint et allumé et une durée pas peuvent être spécifiées à la fin. Les LED sont contrôlées individuellement avec des modules WS2811.</t>
  </si>
  <si>
    <t>Construction site light with 3 to 15 individual LEDs (WS2811)</t>
  </si>
  <si>
    <t>Bouwplaatsverlichting met 3 tot 15 afzonderlijke LED's (WS2811)</t>
  </si>
  <si>
    <t>Éclairage de chantier avec 3 à 15 LED individuelles (WS2811)</t>
  </si>
  <si>
    <t>Construction site light in which the speed, the pause between two lights, the brightness in the off and on state and a pause time can be specified at the end. The LEDs are individually controlled with WS2811 modules.</t>
  </si>
  <si>
    <t>Bouwwerflicht waarin aan het einde de snelheid, de pauze tussen twee lichten, de helderheid in uit en aan en een pauzetijd kunnen worden opgegeven. De LED's worden individueel geregeld met WS2811-modules.</t>
  </si>
  <si>
    <t>Éclairage de chantier dans lequel la vitesse, la pause entre deux lumières, la luminosité à l'état éteint et allumé et un temps de pause peuvent être spécifiés à la fin. Les LED sont contrôlées individuellement avec des modules WS2811.</t>
  </si>
  <si>
    <t>Activates the reading in of the brightness values ​​via an LDR.</t>
  </si>
  <si>
    <t>Activeert het inlezen van de helderheidswaarden via een LDR.</t>
  </si>
  <si>
    <t>Active la lecture des valeurs de luminosité via un LDR.</t>
  </si>
  <si>
    <t>The brightness values ​​can be used with the "Schedule" command for brightness-controlled activation of the lamps.</t>
  </si>
  <si>
    <t>De helderheidswaarden kunnen worden gebruikt met de opdracht "Schema" voor helderheidsgestuurde activering van de lampen.</t>
  </si>
  <si>
    <t>Les valeurs de luminosité peuvent être utilisées avec la commande "Planification" pour une activation de la luminosité contrôlée des lampes.</t>
  </si>
  <si>
    <t>Display of the brightness values ​​for test purposes.</t>
  </si>
  <si>
    <t>Weergave van de helderheidswaarden voor testdoeleinden.</t>
  </si>
  <si>
    <t>Affichage des valeurs de luminosité à des fins de test.</t>
  </si>
  <si>
    <t>With this parameter, the brightness values ​​are displayed on the serial monitor of the Arduino IDE (baud rate 115200). It can be used to determine which values ​​should be used in the "Schedule" function. Attention: The serial monitor must be closed when data is sent to the Arduino.</t>
  </si>
  <si>
    <t>Met deze parameter worden de helderheidswaarden weergegeven op de seriële monitor van de Arduino IDE (baudrate 115200). Het kan worden gebruikt om te bepalen welke waarden moeten worden gebruikt in de functie "Schema". Let op: de seriële monitor moet worden gesloten wanneer gegevens naar de Arduino worden verzonden.</t>
  </si>
  <si>
    <t>Avec ce paramètre, les valeurs de luminosité sont affichées sur le moniteur série de l'Arduino IDE (débit en bauds 115200). Il peut être utilisé pour déterminer quelles valeurs doivent être utilisées dans la fonction "Planification". Attention: Le moniteur série doit être fermé lorsque des données sont envoyées à l'Arduino.</t>
  </si>
  <si>
    <t>A welding light can be simulated with the "Welding ()" function.</t>
  </si>
  <si>
    <t>Een laslicht kan worden gesimuleerd met de functie "Welding ()".</t>
  </si>
  <si>
    <t>Une lampe de soudage peut être simulée avec la fonction "Welding ()".</t>
  </si>
  <si>
    <t>A welding light can be simulated with the "Welding ()" function. This light flickers bright white for a while and then goes out for a while. After the welding process, the "welding point" glows red briefly. This function should be controlled by a higher-level function ("The worker wants a break sometimes").</t>
  </si>
  <si>
    <t>Een laslicht kan worden gesimuleerd met de functie "Welding ()". Dit licht flikkert een tijdje helderwit en dooft vervolgens een tijdje uit. Na het lasproces licht het "laspunt" kort rood op. Deze functie moet worden bestuurd door een hogere functie ("De werknemer wil soms een pauze").</t>
  </si>
  <si>
    <t>Une lampe de soudage peut être simulée avec la fonction "Welding ()". Cette lumière scintille d'un blanc brillant pendant un certain temps, puis s'éteint pendant un certain temps. Après le processus de soudage, le «point de soudage» s'allume brièvement en rouge. Cette fonction doit être contrôlée par une fonction de niveau supérieur ("Le travailleur veut parfois une pause").</t>
  </si>
  <si>
    <t>A randomly active welding light can be simulated with the "RandWelding ()" function.</t>
  </si>
  <si>
    <t>Een willekeurig actief laslicht kan worden gesimuleerd met de functie "RandWelding ()".</t>
  </si>
  <si>
    <t>Une lumière de soudage active de manière aléatoire peut être simulée avec la fonction "RandWelding ()".</t>
  </si>
  <si>
    <t>This function controls the welding light at random. The "MinTime" and "MaxTime" times determine the random start time. "MinOn" and "MaxOn" indicate how long it takes to work on a workpiece.</t>
  </si>
  <si>
    <t>Met deze functie wordt het laslicht willekeurig geregeld. De tijden "MinTime" en "MaxTime" bepalen de willekeurige starttijd. "MinOn" en "MaxOn" geven aan hoe lang het duurt om aan een werkstuk te werken.</t>
  </si>
  <si>
    <t>Cette fonction contrôle la lumière de soudage au hasard. Les heures "MinTime" et "MaxTime" déterminent l'heure de début aléatoire. "MinOn" et "MaxOn" indiquent combien de temps il faut pour travailler sur une pièce.</t>
  </si>
  <si>
    <t>Larger fires can be simulated with the "Fire ()" function.</t>
  </si>
  <si>
    <t>Grotere branden kunnen worden gesimuleerd met de functie "Vuur ()".</t>
  </si>
  <si>
    <t>Les incendies plus importants peuvent être simulés avec la fonction "Fire ()".</t>
  </si>
  <si>
    <t>Simulation of a broken neon light from Misha</t>
  </si>
  <si>
    <t>Simulatie van een gebroken neonlicht van Misha</t>
  </si>
  <si>
    <t>Simulation d'un néon brisé de Misha</t>
  </si>
  <si>
    <t>Logical links of several input variables to one output variable</t>
  </si>
  <si>
    <t>Logische koppelingen van verschillende invoervariabelen naar één uitvoervariabele</t>
  </si>
  <si>
    <t>Liens logiques de plusieurs variables d'entrée vers une variable de sortie</t>
  </si>
  <si>
    <t>The "Counter ()" function can be used for various (counter) tasks.</t>
  </si>
  <si>
    <t>De functie "Teller ()" kan worden gebruikt voor verschillende (teller) taken.</t>
  </si>
  <si>
    <t>La fonction "Counter ()" peut être utilisée pour diverses tâches (counter).</t>
  </si>
  <si>
    <t>Various functions can be implemented with the counter function. These are not only counters but also functions such as flip-flops, mono-flops, ... The command is controlled via a mode parameter. Details can be found in "MobaLedLib A brief overview.docx"</t>
  </si>
  <si>
    <t>Verschillende functies kunnen worden geïmplementeerd met de tellerfunctie. Dit zijn niet alleen tellers, maar ook functies zoals flip-flops, mono-flops, ... Het commando wordt bestuurd via een modusparameter. Details zijn te vinden in "MobaLedLib Een kort overzicht.docx"</t>
  </si>
  <si>
    <t>Diverses fonctions peuvent être implémentées avec la fonction compteur. Ce ne sont pas seulement des compteurs mais aussi des fonctions telles que des tongs, des mono-flops, ... La commande est contrôlée via un paramètre de mode. Les détails peuvent être trouvés dans "MobaLedLib A brief overview.docx"</t>
  </si>
  <si>
    <t>The "RandMux ()" function randomly activates one of the outputs.</t>
  </si>
  <si>
    <t>De functie "RandMux ()" activeert willekeurig een van de uitgangen.</t>
  </si>
  <si>
    <t>La fonction "RandMux ()" active aléatoirement une des sorties.</t>
  </si>
  <si>
    <t>The outputs are defined by the numbers "DstVar1" to "DstVarN". "DstVar1" is activated if "InCh" is not activated. When "InCh" is active, "DstVar2" to "DestVarN" are activated randomly. "MinTime" determines how long an output is minimally active. "MaxTime" describes the maximum time that the output should remain active. The program determines a random point in time between these two corner points at which a random other channel is activated. This function can be used, for example, to switch between different lighting effects for a disco. Details can be found in "MobaLedLib A brief overview.docx"</t>
  </si>
  <si>
    <t>De uitgangen worden gedefinieerd door de nummers "DstVar1" tot "DstVarN". "DstVar1" is geactiveerd als "InCh" niet is geactiveerd. Wanneer "InCh" actief is, worden "DstVar2" tot "DestVarN" willekeurig geactiveerd. "MinTime" bepaalt hoe lang een uitgang minimaal actief is. "MaxTime" beschrijft de maximale tijd dat de uitgang actief moet blijven. Het programma bepaalt een willekeurig tijdstip tussen deze twee hoekpunten waarop een willekeurig ander kanaal wordt geactiveerd. Deze functie kan bijvoorbeeld worden gebruikt om te schakelen tussen verschillende lichteffecten voor een disco. Details zijn te vinden in "MobaLedLib Een kort overzicht.docx"</t>
  </si>
  <si>
    <t>Les sorties sont définies par les nombres "DstVar1" à "DstVarN". "DstVar1" est activé si "InCh" n'est pas activé. Lorsque "InCh" est actif, "DstVar2" à "DestVarN" sont activés de manière aléatoire. "MinTime" détermine la durée pendant laquelle une sortie est active de façon minimale. "MaxTime" décrit la durée maximale pendant laquelle la sortie doit rester active. Le programme détermine un point temporel aléatoire entre ces deux points d'angle auquel un autre canal aléatoire est activé. Cette fonction peut être utilisée, par exemple, pour basculer entre différents effets d'éclairage pour une discothèque. Les détails peuvent être trouvés dans "MobaLedLib A brief overview.docx"</t>
  </si>
  <si>
    <t>The "Random ()" function activates an output after a random time.</t>
  </si>
  <si>
    <t>De functie "Random ()" activeert een uitgang na een willekeurige tijd.</t>
  </si>
  <si>
    <t>La fonction "Random ()" active une sortie après un temps aléatoire.</t>
  </si>
  <si>
    <t>The "Random ()" function activates an output after a random time. The duty cycle can also be random. , This allows you to control an effect at random. One application for this is the flash light of a photographer who is supposed to flash every now and then. With the parameters "MinTime" and "MaxTime" it is determined in which time range the function should be activated. The duration is specified via "MinOn" and "MaxOn".</t>
  </si>
  <si>
    <t>De functie "Random ()" activeert een uitgang na een willekeurige tijd. De taakcyclus kan ook willekeurig zijn. , Hiermee kunt u een effect willekeurig regelen. Een toepassing hiervoor is het flitslicht van een fotograaf die zo nu en dan moet flitsen. Met de parameters "MinTime" en "MaxTime" wordt bepaald in welk tijdsbereik de functie moet worden geactiveerd. De duur wordt gespecificeerd via "MinOn" en "MaxOn".</t>
  </si>
  <si>
    <t>La fonction "Random ()" active une sortie après un temps aléatoire. Le rapport cyclique peut également être aléatoire. , Cela vous permet de contrôler un effet au hasard. Une application pour cela est la lumière du flash d'un photographe qui est censé flasher de temps en temps. Les paramètres "MinTime" et "MaxTime" déterminent dans quelle plage de temps la fonction doit être activée. La durée est spécifiée via "MinOn" et "MaxOn".</t>
  </si>
  <si>
    <t>The "RandCntMux ()" function activates the next output after a random time.</t>
  </si>
  <si>
    <t>De functie "RandCntMux ()" activeert de volgende uitvoer na een willekeurige tijd.</t>
  </si>
  <si>
    <t>La fonction "RandCntMux ()" active la sortie suivante après un temps aléatoire.</t>
  </si>
  <si>
    <t>This function is similar to the "RandMux ()" function. Here, however, the outputs are activated one after the other when the next random time is reached.</t>
  </si>
  <si>
    <t>Deze functie is vergelijkbaar met de functie "RandMux ()". Hier worden de uitgangen echter na elkaar geactiveerd wanneer de volgende willekeurige tijd is bereikt.</t>
  </si>
  <si>
    <t>Cette fonction est similaire à la fonction "RandMux ()". Ici, cependant, les sorties sont activées l'une après l'autre lorsque la prochaine heure aléatoire est atteinte.</t>
  </si>
  <si>
    <t>With the "CopyLED ()" command the brightness of the three colors of the "SrcLED" is copied into the "LED".</t>
  </si>
  <si>
    <t>Met de opdracht "CopyLED ()" wordt de helderheid van de drie kleuren van de "SrcLED" naar de "LED" gekopieerd.</t>
  </si>
  <si>
    <t>Avec la commande "CopyLED ()", la luminosité des trois couleurs du "SrcLED" est copiée dans la "LED".</t>
  </si>
  <si>
    <t>With the "CopyLED ()" command the brightness of the three colors of the "SrcLED" is copied into the "LED". This is useful, for example, at a traffic light at an intersection. Here the opposite traffic lights should show the same picture. If two RGB LEDs are supposed to show the same thing, then you can also do this through the electrical wiring.</t>
  </si>
  <si>
    <t>Met de opdracht "CopyLED ()" wordt de helderheid van de drie kleuren van de "SrcLED" naar de "LED" gekopieerd. Dit is bijvoorbeeld handig bij een verkeerslicht op een kruispunt. Hier moeten de tegenovergestelde verkeerslichten dezelfde afbeelding tonen. Als twee RGB-LED's hetzelfde moeten weergeven, kunt u dit ook doen via de elektrische bedrading.</t>
  </si>
  <si>
    <t>Avec la commande "CopyLED ()", la luminosité des trois couleurs du "SrcLED" est copiée dans la "LED". Cela est utile, par exemple, à un feu de circulation à une intersection. Ici, les feux de circulation opposés devraient montrer la même image. Si deux LED RVB sont censées montrer la même chose, vous pouvez également le faire via le câblage électrique.</t>
  </si>
  <si>
    <t>With the "Schedule" macro, a schedule for switching on and off several lights can be created.</t>
  </si>
  <si>
    <t>Met de macro "Schema" kan een schema voor het in- en uitschakelen van meerdere lichten worden gemaakt.</t>
  </si>
  <si>
    <t>Avec la macro "Planification", un programme pour allumer et éteindre plusieurs lumières peut être créé.</t>
  </si>
  <si>
    <t>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t>
  </si>
  <si>
    <t>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t>
  </si>
  <si>
    <t>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t>
  </si>
  <si>
    <t>Reserve memory for a new HSV group.</t>
  </si>
  <si>
    <t>Reserveer geheugen voor een nieuwe HSV-groep.</t>
  </si>
  <si>
    <t>Réservez de la mémoire pour un nouveau groupe HSV.</t>
  </si>
  <si>
    <t>Effects which use HSV colors and not RGB colors require storage space for the HSV values. There may be Several lines are required to control an LED, this command must be in front of each group of related HSV lines.</t>
  </si>
  <si>
    <t>Effecten die HSV-kleuren gebruiken en geen RGB-kleuren, vereisen opslagruimte voor de HSV-waarden. Misschien wel Er zijn meerdere lijnen nodig om een ​​LED te besturen, dit commando moet voor elke groep gerelateerde HSV-lijnen staan.</t>
  </si>
  <si>
    <t>Les effets qui utilisent des couleurs HSV et non des couleurs RVB nécessitent un espace de stockage pour les valeurs HSV. Il peut y avoir Plusieurs lignes sont nécessaires pour contrôler une LED, cette commande doit être en face de chaque groupe de lignes HSV associées.</t>
  </si>
  <si>
    <t>Generates a variable in which 256 different states can be saved.</t>
  </si>
  <si>
    <t>Genereert een variabele waarin 256 verschillende toestanden kunnen worden opgeslagen.</t>
  </si>
  <si>
    <t>Génère une variable dans laquelle 256 états différents peuvent être enregistrés.</t>
  </si>
  <si>
    <t>With the macro "New_Local_Var ()" a variable of the type "ControlVar_t" is created. It can take values ​​between 0 and 255 and has additional flags with which changes can be recognized.</t>
  </si>
  <si>
    <t>Met de macro "New_Local_Var ()" wordt een variabele van het type "ControlVar_t" gemaakt. Het kan waarden tussen 0 en 255 aannemen en heeft extra vlaggen waarmee veranderingen kunnen worden herkend.</t>
  </si>
  <si>
    <t>Avec la macro "New_Local_Var ()", une variable de type "ControlVar_t" est créée. Il peut prendre des valeurs comprises entre 0 et 255 et possède des indicateurs supplémentaires avec lesquels les modifications peuvent être reconnues.</t>
  </si>
  <si>
    <t>With the "Use_GlobalVar ()" function, your own program parts can exchange data with the library's internal functions.</t>
  </si>
  <si>
    <t>Met de functie "Use_GlobalVar ()" kunnen uw eigen programmaonderdelen gegevens uitwisselen met de interne functies van de bibliotheek.</t>
  </si>
  <si>
    <t>Avec la fonction "Use_GlobalVar ()", vos propres parties de programme peuvent échanger des données avec les fonctions internes de la bibliothèque.</t>
  </si>
  <si>
    <t>This command fills a temporary 8 bit variable with the values ​​from several logical variables.</t>
  </si>
  <si>
    <t>Deze opdracht vult een tijdelijke 8-bits variabele met de waarden van verschillende logische variabelen.</t>
  </si>
  <si>
    <t>Cette commande remplit une variable 8 bits temporaire avec les valeurs de plusieurs variables logiques.</t>
  </si>
  <si>
    <t>This command fills a temporary 8 bit variable with the values ​​from several logical variables. The variable is set to 0 when the first logical variable is active. It is set to 1 when the second logical variable has been activated ... | required to control a signal via several DCC addresses. In contrast to the "New_Local_Var ()" function and the "Use_GlobalVar ()" function, no additional memory is required here. This is possible because the same memory can be used multiple times. In the other two cases it must be saved whether the input changes because only then should an action be triggered. With this function the change of the input variables is used.</t>
  </si>
  <si>
    <t>Deze opdracht vult een tijdelijke 8-bits variabele met de waarden van verschillende logische variabelen. De variabele is ingesteld op 0 wanneer de eerste logische variabele actief is. Het is ingesteld op 1 wanneer de tweede logische variabele is geactiveerd ... | vereist om een ​​signaal te besturen via verschillende DCC-adressen. In tegenstelling tot de functie "New_Local_Var ()" en de functie "Use_GlobalVar ()", is hier geen extra geheugen vereist. Dit is mogelijk omdat hetzelfde geheugen meerdere keren kan worden gebruikt. In de andere twee gevallen moet worden opgeslagen of de invoer verandert, want alleen dan moet een actie worden geactiveerd. Met deze functie wordt de wijziging van de invoervariabelen gebruikt.</t>
  </si>
  <si>
    <t>Cette commande remplit une variable 8 bits temporaire avec les valeurs de plusieurs variables logiques. La variable est définie sur 0 lorsque la première variable logique est active. Il est mis à 1 lorsque la deuxième variable logique a été activée ... | Pour contrôler un signal via plusieurs adresses DCC, contrairement à la fonction "New_Local_Var ()" et à la fonction "Use_GlobalVar ()", aucune mémoire supplémentaire n'est requise ici. Cela est possible car la même mémoire peut être utilisée plusieurs fois. Dans les deux autres cas, il faut enregistrer si l'entrée change car ce n'est qu'alors qu'une action doit être déclenchée. Avec cette fonction, le changement des variables d'entrée est utilisé.</t>
  </si>
  <si>
    <t>This command fills a temporary 8 bit variable with the binary values ​​from several logical variables.</t>
  </si>
  <si>
    <t>Deze opdracht vult een tijdelijke 8-bits variabele met de binaire waarden van verschillende logische variabelen.</t>
  </si>
  <si>
    <t>Cette commande remplit une variable temporaire de 8 bits avec les valeurs binaires de plusieurs variables logiques.</t>
  </si>
  <si>
    <t>LEDs can be reserved with this entry.</t>
  </si>
  <si>
    <t>LED's kunnen worden gereserveerd met dit item.</t>
  </si>
  <si>
    <t>Les LED peuvent être réservées avec cette entrée.</t>
  </si>
  <si>
    <t>LEDs that currently have no function but are already in the LED chain can be skipped with this line.</t>
  </si>
  <si>
    <t>LED's die momenteel geen functie hebben maar zich al in de LED-keten bevinden, kunnen met deze regel worden overgeslagen.</t>
  </si>
  <si>
    <t>Les LED qui n'ont actuellement aucune fonction mais qui sont déjà dans la chaîne de LED peuvent être ignorées avec cette ligne.</t>
  </si>
  <si>
    <t>Manipulation of the LED number</t>
  </si>
  <si>
    <t>Manipulatie van het LED-nummer</t>
  </si>
  <si>
    <t>Manipulation du numéro de LED</t>
  </si>
  <si>
    <t>This means that the StartLedNr can be changed for the following command. Positive and negative values ​​are possible.</t>
  </si>
  <si>
    <t>Dit betekent dat de StartLedNr kan worden gewijzigd voor de volgende opdracht. Positieve en negatieve waarden zijn mogelijk.</t>
  </si>
  <si>
    <t>Cela signifie que StartLedNr peut être modifié pour la commande suivante. Des valeurs positives et négatives sont possibles.</t>
  </si>
  <si>
    <t>Controls the states of a Charlieplexing module using a button.</t>
  </si>
  <si>
    <t>Regelt de status van een Charlieplexing-module met een knop.</t>
  </si>
  <si>
    <t>Contrôle les états d'un module Charlieplexing à l'aide d'un bouton.</t>
  </si>
  <si>
    <t>With the Charlieplexing module, up to 12 LEDs can be controlled via 4 cables. That will e.g. used for signals or traffic lights so that the cables fit into the mast. Control via a button is suitable e.g. for the MS2. Up to 11 buttons can be used.</t>
  </si>
  <si>
    <t>Met de Charlieplexing-module kunnen maximaal 12 LED's worden aangestuurd via 4 kabels. Dat zal b.v. gebruikt voor signalen of verkeerslichten zodat de kabels in de mast passen. Bediening via een knop is geschikt, b.v. voor de MS2. Er kunnen maximaal 11 knoppen worden gebruikt.</t>
  </si>
  <si>
    <t>Avec le module Charlieplexing, jusqu'à 12 LED peuvent être contrôlées via 4 câbles. Ce sera par exemple utilisé pour les signaux ou les feux de signalisation afin que les câbles s'insèrent dans le mât. Le contrôle via un bouton convient par exemple pour le MS2. Vous pouvez utiliser jusqu'à 11 boutons.</t>
  </si>
  <si>
    <t>Controls the states of a Charlieplexing module in binary.</t>
  </si>
  <si>
    <t>Regelt de status van een Charlieplexing-module in binair getal.</t>
  </si>
  <si>
    <t>Contrôle les états d'un module Charlieplexing en binaire.</t>
  </si>
  <si>
    <t>With the Charlieplexing module, up to 12 LEDs can be controlled via 4 cables. That will e.g. used for signals or traffic lights so that the cables fit into the mast. The binary control is used in many control centers. Fewer channels are used than with push button control.</t>
  </si>
  <si>
    <t>Met de Charlieplexing-module kunnen maximaal 12 LED's worden aangestuurd via 4 kabels. Dat zal b.v. gebruikt voor signalen of verkeerslichten zodat de kabels in de mast passen. De binaire besturing wordt in veel besturingscentra gebruikt. Er worden minder kanalen gebruikt dan met drukknopbediening.</t>
  </si>
  <si>
    <t>Avec le module Charlieplexing, jusqu'à 12 LED peuvent être contrôlées via 4 câbles. Ce sera par exemple utilisé pour les signaux ou les feux de signalisation afin que les câbles s'insèrent dans le mât. Le contrôle binaire est utilisé dans de nombreux centres de contrôle. Moins de canaux sont utilisés qu'avec la commande par bouton-poussoir.</t>
  </si>
  <si>
    <t>Entry signal with 3 RGB LEDs for test purposes (HP0, HP1, HP2). It is controlled via three buttons.</t>
  </si>
  <si>
    <t>Ingangssignaal met 3 RGB-LED's voor testdoeleinden (HP0, HP1, HP2). Het wordt bediend via drie knoppen.</t>
  </si>
  <si>
    <t>Signal d'entrée avec 3 LED RGB à des fins de test (HP0, HP1, HP2). Il est contrôlé via trois boutons.</t>
  </si>
  <si>
    <t>Entry signal with 3 individual LEDs which are controlled via a WS2811 module. (HP0, HP1, HP2). It is controlled via three buttons.</t>
  </si>
  <si>
    <t>Ingangssignaal met 3 individuele LED's die worden bestuurd via een WS2811-module. (HP0, HP1, HP2). Het wordt bediend via drie knoppen.</t>
  </si>
  <si>
    <t>Signal d'entrée avec 3 LED individuelles contrôlées via un module WS2811. (HP0, HP1, HP2). Il est contrôlé via trois boutons.</t>
  </si>
  <si>
    <t>Exit signal with 6 RGB LEDs for test purposes (HP0, HP1, HP2, HP0 SH1). It is controlled by four buttons.</t>
  </si>
  <si>
    <t>Uitgangssignaal met 6 RGB-LED's voor testdoeleinden (HP0, HP1, HP2, HP0 SH1). Het wordt bestuurd door vier knoppen.</t>
  </si>
  <si>
    <t>Signal de sortie avec 6 LED RVB à des fins de test (HP0, HP1, HP2, HP0 SH1). Il est contrôlé par quatre boutons.</t>
  </si>
  <si>
    <t>Exit signal with 6 individual LEDs which are controlled via two WS2811 modules. (HP0, HP1, HP2, HP0 SH1). It is controlled by four buttons.</t>
  </si>
  <si>
    <t>Uitgangssignaal met 6 afzonderlijke LED's die worden bestuurd via twee WS2811-modules. (HP0, HP1, HP2, HP0 SH1). Het wordt bestuurd door vier knoppen.</t>
  </si>
  <si>
    <t>Signal de sortie avec 6 LED individuelles contrôlées via deux modules WS2811. (HP0, HP1, HP2, HP0 SH1). Il est contrôlé par quatre boutons.</t>
  </si>
  <si>
    <t>Entry signal with 3 RGB LEDs for test purposes (HP0, HP1, HP2). It is controlled via two binary inputs. This makes it particularly suitable for Selectrix.</t>
  </si>
  <si>
    <t>Ingangssignaal met 3 RGB-LED's voor testdoeleinden (HP0, HP1, HP2). Het wordt bestuurd via twee binaire ingangen. Dit maakt het bijzonder geschikt voor Selectrix.</t>
  </si>
  <si>
    <t>Signal d'entrée avec 3 LED RGB à des fins de test (HP0, HP1, HP2). Il est contrôlé via deux entrées binaires. Cela le rend particulièrement adapté à Selectrix.</t>
  </si>
  <si>
    <t>Entry signal with 3 individual LEDs which are controlled via a WS2811 module. (HP0, HP1, HP2). It is controlled via two binary inputs. This makes it particularly suitable for Selectrix.</t>
  </si>
  <si>
    <t>Ingangssignaal met 3 individuele LED's die worden bestuurd via een WS2811-module. (HP0, HP1, HP2). Het wordt bestuurd via twee binaire ingangen. Dit maakt het bijzonder geschikt voor Selectrix.</t>
  </si>
  <si>
    <t>Signal d'entrée avec 3 LED individuelles contrôlées via un module WS2811. (HP0, HP1, HP2). Il est contrôlé via deux entrées binaires. Cela le rend particulièrement adapté à Selectrix.</t>
  </si>
  <si>
    <t>Exit signal with 6 RGB LEDs for test purposes (HP0, HP1, HP2, HP0 SH1). It is controlled via two binary inputs. This makes it particularly suitable for Selectrix.</t>
  </si>
  <si>
    <t>Uitgangssignaal met 6 RGB-LED's voor testdoeleinden (HP0, HP1, HP2, HP0 SH1). Het wordt bestuurd via twee binaire ingangen. Dit maakt het bijzonder geschikt voor Selectrix.</t>
  </si>
  <si>
    <t>Signal de sortie avec 6 LED RVB à des fins de test (HP0, HP1, HP2, HP0 SH1). Il est contrôlé via deux entrées binaires. Cela le rend particulièrement adapté à Selectrix.</t>
  </si>
  <si>
    <t>Exit signal with 6 individual LEDs which are controlled via two WS2811 modules. (HP0, HP1, HP2, HP0 SH1). It is controlled via two binary inputs. This makes it particularly suitable for Selectrix.</t>
  </si>
  <si>
    <t>Uitgangssignaal met 6 afzonderlijke LED's die worden bestuurd via twee WS2811-modules. (HP0, HP1, HP2, HP0 SH1). Het wordt bestuurd via twee binaire ingangen. Dit maakt het bijzonder geschikt voor Selectrix.</t>
  </si>
  <si>
    <t>Signal de sortie avec 6 LED individuelles contrôlées via deux modules WS2811. (HP0, HP1, HP2, HP0 SH1). Il est contrôlé via deux entrées binaires. Cela le rend particulièrement adapté à Selectrix.</t>
  </si>
  <si>
    <t>This macro corresponds to a stairwell light switch.</t>
  </si>
  <si>
    <t>Deze macro komt overeen met een lichtschakelaar in het trappenhuis.</t>
  </si>
  <si>
    <t>Cette macro correspond à un interrupteur d'éclairage de cage d'escalier.</t>
  </si>
  <si>
    <t>The output variable "DstVar" becomes 1 if the "InCh" input is active. The output remains active for “Duration” milliseconds after the input has been deactivated. The macro corresponds to a static, retriggerable mono flop. The time can also be specified by adding "Sec" or "Min". The maximum time is 17 minutes.</t>
  </si>
  <si>
    <t>De uitgangsvariabele "DstVar" wordt 1 als de "InCh" -ingang actief is. De uitgang blijft actief gedurende “Duur” milliseconden nadat de ingang is gedeactiveerd. De macro komt overeen met een statische, opnieuw activeerbare monoflop. De tijd kan ook worden opgegeven door "Sec" of "Min" toe te voegen. De maximale tijd is 17 minuten.</t>
  </si>
  <si>
    <t>La variable de sortie "DstVar" devient 1 si l'entrée "InCh" est active. La sortie reste active pendant «Durée» millisecondes après la désactivation de l'entrée. La macro correspond à un mono flop statique redéclenchable. Le temps peut également être spécifié en ajoutant "Sec" ou "Min". Le temps maximum est de 17 minutes.</t>
  </si>
  <si>
    <t>A mono flop is a function that activates the output for a certain time.</t>
  </si>
  <si>
    <t>Een monoflop is een functie die de uitvoer gedurende een bepaalde tijd activeert.</t>
  </si>
  <si>
    <t>Un flop mono est une fonction qui active la sortie pendant un certain temps.</t>
  </si>
  <si>
    <t>A mono flop is a function that activates the output for a certain time when a change from zero to one (positive edge) was detected at the input. The time is extended with every further edge, but not if the input is permanently active.</t>
  </si>
  <si>
    <t>Een monoflop is een functie die de uitgang gedurende een bepaalde tijd activeert wanneer een verandering van nul naar één (positieve flank) werd gedetecteerd aan de ingang. De tijd wordt verlengd met elke verdere flank, maar niet als de invoer permanent actief is.</t>
  </si>
  <si>
    <t>Un flop mono est une fonction qui active la sortie pendant un certain temps lorsqu'un changement de zéro à un (front positif) a été détecté à l'entrée. Le temps est prolongé à chaque front supplémentaire, mais pas si l'entrée est active en permanence.</t>
  </si>
  <si>
    <t>Is a mono flop that can be reset if the input is active for more than 1.5 seconds.</t>
  </si>
  <si>
    <t>Is een monoflop die kan worden gereset als de ingang langer dan 1,5 seconde actief is.</t>
  </si>
  <si>
    <t>Est un flop mono qui peut être réinitialisé si l'entrée est active pendant plus de 1,5 seconde.</t>
  </si>
  <si>
    <t>As with the previous function, the duration can be extended.</t>
  </si>
  <si>
    <t>Net als bij de vorige functie kan de duur worden verlengd.</t>
  </si>
  <si>
    <t>Comme pour la fonction précédente, la durée peut être prolongée.</t>
  </si>
  <si>
    <t>A flip-flop can assume two states (0 or 1) which are controlled via two inputs.</t>
  </si>
  <si>
    <t>Een flip-flop kan twee toestanden aannemen (0 of 1) die worden bestuurd via twee ingangen.</t>
  </si>
  <si>
    <t>Une bascule peut prendre deux états (0 ou 1) qui sont contrôlés via deux entrées.</t>
  </si>
  <si>
    <t>The output of a "toggle flip-flop" is switched on each positive edge at the input.</t>
  </si>
  <si>
    <t>De uitgang van een "toggle flip-flop" wordt op elke positieve flank aan de ingang geschakeld.</t>
  </si>
  <si>
    <t>La sortie d'une "bascule à bascule" est commutée sur chaque front positif à l'entrée.</t>
  </si>
  <si>
    <t>The output of a "toggle flip-flop" is switched on each positive edge at the input. This function also has a "reset" input with which the flip-flop can be set to zero. If this input is not required, it can be assigned "SI_0".</t>
  </si>
  <si>
    <t>De uitgang van een "toggle flip-flop" wordt op elke positieve flank aan de ingang geschakeld. Deze functie heeft ook een "reset" -ingang waarmee de flip-flop op nul kan worden ingesteld. Als deze invoer niet vereist is, kan deze "SI_0" worden toegewezen.</t>
  </si>
  <si>
    <t>La sortie d'une "bascule à bascule" est commutée sur chaque front positif à l'entrée. Cette fonction possède également une entrée "reset" avec laquelle la bascule peut être mise à zéro. Si cette entrée n'est pas requise, elle peut être affectée "SI_0".</t>
  </si>
  <si>
    <t>This mono flop has an inverse output.</t>
  </si>
  <si>
    <t>Deze monoflop heeft een omgekeerde output.</t>
  </si>
  <si>
    <t>Ce flop mono a une sortie inverse.</t>
  </si>
  <si>
    <t>This mono flop has an inverse output. This means that the output is active at the beginning (1) and is deactivated with a positive edge at "InCh". As with the normal MF, the time can be extended with a rising edge.</t>
  </si>
  <si>
    <t>Deze monoflop heeft een omgekeerde output. Dit betekent dat de uitgang actief is aan het begin (1) en wordt gedeactiveerd met een positieve flank bij "InCh". Net als bij de normale MF kan de tijd worden verlengd met een stijgende flank.</t>
  </si>
  <si>
    <t>Ce flop mono a une sortie inverse. Cela signifie que la sortie est active au début (1) et est désactivée avec un front positif à "InCh". Comme avec le MF normal, le temps peut être prolongé avec un front montant.</t>
  </si>
  <si>
    <t>This mono flop has an inverse output and can be deleted with a long key press.</t>
  </si>
  <si>
    <t>Deze monoflop heeft een omgekeerde uitgang en kan worden verwijderd met een lange druk op de toets.</t>
  </si>
  <si>
    <t>Ce flop mono a une sortie inverse et peut être supprimé en appuyant longuement sur une touche.</t>
  </si>
  <si>
    <t>The properties "Inverse" and "Reset" are combined here if the input is active for longer than 1.5 seconds.</t>
  </si>
  <si>
    <t>De eigenschappen "Omgekeerd" en "Reset" worden hier gecombineerd als de ingang langer dan 1,5 seconde actief is.</t>
  </si>
  <si>
    <t>Les propriétés "Inverse" et "Reset" sont combinées ici si l'entrée est active pendant plus de 1,5 seconde.</t>
  </si>
  <si>
    <t>This flip-flop is active at the beginning.</t>
  </si>
  <si>
    <t>Deze flip-flop is vanaf het begin actief.</t>
  </si>
  <si>
    <t>Cette bascule est active au début.</t>
  </si>
  <si>
    <t>This flip-flop is active at the beginning and is reset by a timeout.</t>
  </si>
  <si>
    <t>Deze flip-flop is vanaf het begin actief en wordt gereset door een time-out.</t>
  </si>
  <si>
    <t>Cette bascule est active au début et est réinitialisée par un timeout.</t>
  </si>
  <si>
    <t>MonoFlop with two outputs that are connected inversely to each other.</t>
  </si>
  <si>
    <t>MonoFlop avec deux sorties connectées inversement.</t>
  </si>
  <si>
    <t>MonoFlop with reset for a long pulse and two outputs that are connected inversely to each other.</t>
  </si>
  <si>
    <t>RS flip-flop with two outputs that are connected inversely to each other.</t>
  </si>
  <si>
    <t>Flip-flop RS avec deux sorties connectées inversement.</t>
  </si>
  <si>
    <t>RGB LED which flashes as a function indicator in changing rainbow colors.</t>
  </si>
  <si>
    <t>RGB LED die knippert als een functie-indicator in veranderende regenboogkleuren.</t>
  </si>
  <si>
    <t>LED RGB qui clignote comme indicateur de fonction dans les couleurs changeantes de l'arc-en-ciel.</t>
  </si>
  <si>
    <t>RGB LED which flashes as a function indicator in changing rainbow colors. Minimum and maximum brightness can be specified.</t>
  </si>
  <si>
    <t>RGB LED die knippert als een functie-indicator in veranderende regenboogkleuren. Minimale en maximale helderheid kunnen worden opgegeven.</t>
  </si>
  <si>
    <t>LED RGB qui clignote comme indicateur de fonction dans les couleurs changeantes de l'arc-en-ciel. La luminosité minimale et maximale peut être spécifiée.</t>
  </si>
  <si>
    <t>Play the previous sound file</t>
  </si>
  <si>
    <t>Speel het vorige geluidsbestand af</t>
  </si>
  <si>
    <t>Lire le fichier son précédent</t>
  </si>
  <si>
    <t>Play the next sound file</t>
  </si>
  <si>
    <t>Speel het volgende geluidsbestand af</t>
  </si>
  <si>
    <t>Lire le fichier son suivant</t>
  </si>
  <si>
    <t>Stops sound playback</t>
  </si>
  <si>
    <t>Stopt het afspelen van geluid</t>
  </si>
  <si>
    <t>Arrête la lecture du son</t>
  </si>
  <si>
    <t>Sound playback in a loop</t>
  </si>
  <si>
    <t>Geluid afspelen in een lus</t>
  </si>
  <si>
    <t>Lecture du son en boucle</t>
  </si>
  <si>
    <t>Reduce volume</t>
  </si>
  <si>
    <t>Volume verlagen</t>
  </si>
  <si>
    <t>Réduisez le volume</t>
  </si>
  <si>
    <t>Increase volume</t>
  </si>
  <si>
    <t>Volume verhogen</t>
  </si>
  <si>
    <t>Augmentez le volume</t>
  </si>
  <si>
    <t>Play sound file 1</t>
  </si>
  <si>
    <t>Geluidsbestand afspelen 1</t>
  </si>
  <si>
    <t>Lire le fichier son 1</t>
  </si>
  <si>
    <t>Play sound file 2</t>
  </si>
  <si>
    <t>Geluidsbestand afspelen 2</t>
  </si>
  <si>
    <t>Lire le fichier son 2</t>
  </si>
  <si>
    <t>Play sound file 3</t>
  </si>
  <si>
    <t>Geluidsbestand afspelen 3</t>
  </si>
  <si>
    <t>Lire le fichier son 3</t>
  </si>
  <si>
    <t>Play sound file 4</t>
  </si>
  <si>
    <t>Geluidsbestand afspelen 4</t>
  </si>
  <si>
    <t>Lire le fichier son 4</t>
  </si>
  <si>
    <t>Play sound file 5</t>
  </si>
  <si>
    <t>Geluidsbestand afspelen 5</t>
  </si>
  <si>
    <t>Lire le fichier son 5</t>
  </si>
  <si>
    <t>Play sound file 6</t>
  </si>
  <si>
    <t>Geluidsbestand afspelen 6</t>
  </si>
  <si>
    <t>Lire le fichier son 6</t>
  </si>
  <si>
    <t>Play sound file 7</t>
  </si>
  <si>
    <t>Geluidsbestand afspelen 7</t>
  </si>
  <si>
    <t>Lire le fichier son 7</t>
  </si>
  <si>
    <t>Play sound file 8</t>
  </si>
  <si>
    <t>Geluidsbestand afspelen 8</t>
  </si>
  <si>
    <t>Lire le fichier son 8</t>
  </si>
  <si>
    <t>Play sound file 9</t>
  </si>
  <si>
    <t>Geluidsbestand afspelen 9</t>
  </si>
  <si>
    <t>Lire le fichier son 9</t>
  </si>
  <si>
    <t>Play sound file 10</t>
  </si>
  <si>
    <t>Geluidsbestand afspelen 10</t>
  </si>
  <si>
    <t>Lire le fichier son 10</t>
  </si>
  <si>
    <t>Play sound file 11</t>
  </si>
  <si>
    <t>Geluidsbestand afspelen 11</t>
  </si>
  <si>
    <t>Lire le fichier son 11</t>
  </si>
  <si>
    <t>Play sound file 12</t>
  </si>
  <si>
    <t>Geluidsbestand afspelen 12</t>
  </si>
  <si>
    <t>Lire le fichier son 12</t>
  </si>
  <si>
    <t>Play sound file 13</t>
  </si>
  <si>
    <t>Geluidsbestand afspelen 13</t>
  </si>
  <si>
    <t>Lire le fichier son 13</t>
  </si>
  <si>
    <t>Play sound file 14</t>
  </si>
  <si>
    <t>Geluidsbestand afspelen 14</t>
  </si>
  <si>
    <t>Lire le fichier son 14</t>
  </si>
  <si>
    <t>Play random sound file</t>
  </si>
  <si>
    <t>Speel een willekeurig geluidsbestand af</t>
  </si>
  <si>
    <t>Lire un fichier son aléatoire</t>
  </si>
  <si>
    <t>Play next sound file from N with reset input</t>
  </si>
  <si>
    <t>Speel het volgende geluidsbestand van N met reset-invoer</t>
  </si>
  <si>
    <t>Lire le fichier son suivant à partir de N avec entrée de réinitialisation</t>
  </si>
  <si>
    <t>Handmatige oproep van een geluidsfunctie op basis van individuele helderheidswaarden.</t>
  </si>
  <si>
    <t>Appel manuel d'une fonction sonore en fonction des valeurs de luminosité individuelles.</t>
  </si>
  <si>
    <t>Handmatige oproep van een geluidsfunctie op basis van individuele helderheidswaarden. Bij sommige geluidsmodules zijn individuele waarden vereist om de functies te besturen vanwege toleranties. De waarden kunnen worden bepaald met het kleurentestprogramma.</t>
  </si>
  <si>
    <t>Appel manuel d'une fonction sonore en fonction des valeurs de luminosité individuelles. Avec certains modules sonores, des valeurs individuelles sont nécessaires pour contrôler les fonctions en raison des tolérances. Les valeurs peuvent être déterminées avec le programme de test de couleur.</t>
  </si>
  <si>
    <t>Handmatige oproep van een geluidsfunctie voor de JQ6500-module op basis van individuele helderheidswaarden.</t>
  </si>
  <si>
    <t>Appel manuel d'une fonction sonore pour le module JQ6500 en fonction des valeurs de luminosité individuelles.</t>
  </si>
  <si>
    <t>Handmatige oproep van een geluidsfunctie voor de JQ6500-module op basis van individuele helderheidswaarden. Bij sommige geluidsmodules zijn individuele waarden vereist om de functies te besturen vanwege toleranties. De waarden kunnen worden bepaald met het kleurentestprogramma.</t>
  </si>
  <si>
    <t>Appel manuel d'une fonction sonore pour le module JQ6500 en fonction des valeurs de luminosité individuelles. Avec certains modules sonores, des valeurs individuelles sont nécessaires pour contrôler les fonctions en raison des tolérances. Les valeurs peuvent être déterminées avec le programme de test de couleur.</t>
  </si>
  <si>
    <t>*** Sound functions for the JQ6500 sound module with another WS2811 ***</t>
  </si>
  <si>
    <t>*** Geluidsfuncties voor de JQ6500-geluidsmodule met een andere WS2811 ***</t>
  </si>
  <si>
    <t>*** Fonctions sonores pour le module de son JQ6500 avec un autre WS2811 ***</t>
  </si>
  <si>
    <t> Sound functions for the JQ6500 sound module with WS2811 module in which the blue and green channels are exchanged</t>
  </si>
  <si>
    <t> Geluidsfuncties voor de JQ6500-geluidsmodule met WS2811-module waarin de blauwe en groene kanalen worden uitgewisseld</t>
  </si>
  <si>
    <t> Fonctions sonores du module de son JQ6500 avec module WS2811 dans lequel les canaux bleu et vert sont échangés</t>
  </si>
  <si>
    <t>Kurzbeschreibung
English</t>
  </si>
  <si>
    <t>Ausführliche Beschreibung
English</t>
  </si>
  <si>
    <t>Kurzbeschreibung
Dutch</t>
  </si>
  <si>
    <t>Ausführliche Beschreibung
Dutch</t>
  </si>
  <si>
    <t>Kurzbeschreibung
French</t>
  </si>
  <si>
    <t>Ausführliche Beschreibung
French</t>
  </si>
  <si>
    <t>Example</t>
  </si>
  <si>
    <t>Change of language</t>
  </si>
  <si>
    <t>Verandering van taal</t>
  </si>
  <si>
    <t>Changement de langue</t>
  </si>
  <si>
    <t>Indicates that the LEDs are being controlled</t>
  </si>
  <si>
    <t>Indique que les LED sont contrôlées</t>
  </si>
  <si>
    <t>Animated house with 7 rooms. Between 2 and 5 rooms are lit at random.</t>
  </si>
  <si>
    <t>Geanimeerd huis met 7 kamers. Tussen 2 en 5 kamers worden willekeurig verlicht.</t>
  </si>
  <si>
    <t>Maison animée de 7 pièces. Entre 2 et 5 pièces sont éclairées au hasard.</t>
  </si>
  <si>
    <t>6 (gas) street lamps which light up one after the other at random. The brightness of the lamps slowly increases. Sometimes a lamp flickers. The 3rd lamp is "defective". It shines weaker. This line uses RGB LEDs for test purposes.</t>
  </si>
  <si>
    <t>6 (gas) straatlantaarns die willekeurig na elkaar oplichten. De helderheid van de lampen neemt langzaam toe. Soms flikkert een lamp. De 3e lamp is "defect". Het schijnt zwakker. Deze lijn gebruikt RGB-LED's voor testdoeleinden.</t>
  </si>
  <si>
    <t>6 (gas) street lamps which light up one after the other at random. The brightness of the lamps slowly increases. Sometimes a lamp flickers. The 3rd lamp is "defective". It shines weaker. This line uses individual LEDs which are controlled via WS2811 modules.</t>
  </si>
  <si>
    <t>6 (gas) straatlantaarns die willekeurig na elkaar oplichten. De helderheid van de lampen neemt langzaam toe. Soms flikkert een lamp. De 3e lamp is "defect". Het schijnt zwakker. Deze lijn maakt gebruik van individuele LED's die worden bestuurd via WS2811-modules.</t>
  </si>
  <si>
    <t>St. Andrew's cross with two alternately flashing lamps. This line uses RGB LEDs for test purposes.</t>
  </si>
  <si>
    <t>St. Andreaskruis met twee afwisselend knipperende lampen. Deze lijn gebruikt RGB-LED's voor testdoeleinden.</t>
  </si>
  <si>
    <t>Croix de Saint-André avec deux lampes clignotantes en alternance. Cette ligne utilise des LED RVB à des fins de test.</t>
  </si>
  <si>
    <t>St. Andrew's cross with two alternately flashing lamps. This line uses individual LEDs which are controlled via a WS2811 module.</t>
  </si>
  <si>
    <t>St. Andreaskruis met twee afwisselend knipperende lampen. Deze lijn maakt gebruik van individuele LED's die worden bestuurd via een WS2811-module.</t>
  </si>
  <si>
    <t>Example of a site light with 6 lamps. This line uses RGB LEDs for test purposes.</t>
  </si>
  <si>
    <t>Example of a site light with 6 lamps. This line uses individual LEDs which are controlled via WS2811 modules.</t>
  </si>
  <si>
    <t>Example of a traffic light at a simple intersection. This line uses RGB LEDs for test purposes.</t>
  </si>
  <si>
    <t>Voorbeeld van een verkeerslicht op een eenvoudig kruispunt. Deze lijn gebruikt RGB-LED's voor testdoeleinden.</t>
  </si>
  <si>
    <t>Example of a traffic light at a simple intersection. This line uses individual LEDs which are controlled via WS2811 modules.</t>
  </si>
  <si>
    <t>Voorbeeld van een verkeerslicht op een eenvoudig kruispunt. Deze lijn maakt gebruik van individuele LED's die worden bestuurd via WS2811-modules.</t>
  </si>
  <si>
    <t>Entry signal with three states (Hp0, Hp1, Hp2). This line uses RGB LEDs for test purposes.</t>
  </si>
  <si>
    <t>Ingangssignaal met drie toestanden (Hp0, Hp1, Hp2). Deze lijn gebruikt RGB-LED's voor testdoeleinden.</t>
  </si>
  <si>
    <t>Signal d'entrée à trois états (Hp0, Hp1, Hp2). Cette ligne utilise des LED RVB à des fins de test.</t>
  </si>
  <si>
    <t>Entry signal with three states (Hp0, Hp1, Hp2). This line uses individual LEDs which are controlled via a WS2811 module.</t>
  </si>
  <si>
    <t>Ingangssignaal met drie toestanden (Hp0, Hp1, Hp2). Deze lijn maakt gebruik van individuele LED's die worden bestuurd via een WS2811-module.</t>
  </si>
  <si>
    <t>Signal d'entrée à trois états (Hp0, Hp1, Hp2). Cette ligne utilise des LED individuelles qui sont contrôlées via un module WS2811.</t>
  </si>
  <si>
    <t>Exit signal with four states (Hp0, Hp1, Hp2, HP0 SH1). This line uses RGB LEDs for test purposes.</t>
  </si>
  <si>
    <t>Uitgangssignaal met vier toestanden (Hp0, Hp1, Hp2, HP0 SH1). Deze lijn gebruikt RGB-LED's voor testdoeleinden.</t>
  </si>
  <si>
    <t>Signal de sortie avec quatre états (Hp0, Hp1, Hp2, HP0 SH1). Cette ligne utilise des LED RVB à des fins de test.</t>
  </si>
  <si>
    <t>Exit signal with four states (Hp0, Hp1, Hp2, HP0 SH1). This line uses individual LEDs which are controlled via a WS2811 module.</t>
  </si>
  <si>
    <t>Uitgangssignaal met vier toestanden (Hp0, Hp1, Hp2, HP0 SH1). Deze lijn maakt gebruik van individuele LED's die worden bestuurd via een WS2811-module.</t>
  </si>
  <si>
    <t>Signal de sortie avec quatre états (Hp0, Hp1, Hp2, HP0 SH1). Cette ligne utilise des LED individuelles qui sont contrôlées via un module WS2811.</t>
  </si>
  <si>
    <t>Example of several houses which can be switched on and off via the control center.</t>
  </si>
  <si>
    <t>Voorbeeld van meerdere huizen die via het bedieningscentrum kunnen worden in- en uitgeschakeld.</t>
  </si>
  <si>
    <t>Exemple de plusieurs maisons pouvant être allumées et éteintes via le centre de contrôle.</t>
  </si>
  <si>
    <t>Office building with neon lights. In two rooms (NEON_LIGHTL) several lamps are installed which ignite one after the other. The 4th room is not so brightly lit.</t>
  </si>
  <si>
    <t>Kantoorgebouw met neonlichten. In twee kamers (NEON_LIGHTL) zijn meerdere lampen geïnstalleerd die na elkaar ontbranden. De 4e kamer is niet zo fel verlicht.</t>
  </si>
  <si>
    <t>Immeuble de bureaux avec néons. Dans deux pièces (NEON_LIGHTL) plusieurs lampes sont installées qui s'allument l'une après l'autre. La 4ème chambre n'est pas si brillamment éclairée.</t>
  </si>
  <si>
    <t>Town house with shop window. In the example, the shop window is connected to position 2 in the LED chain. Therefore it is skipped via the "SKIP_ROOM" function and switched with the following line.</t>
  </si>
  <si>
    <t>Herenhuis met etalage. In het voorbeeld is de etalage verbonden met positie 2 in de LED-keten. Daarom wordt het overgeslagen via de functie "SKIP_ROOM" en geschakeld met de volgende regel.</t>
  </si>
  <si>
    <t>Maison de ville avec vitrine. Dans l'exemple, la vitrine est connectée en position 2 dans la chaîne LED. Par conséquent, il est ignoré via la fonction "SKIP_ROOM" et commuté avec la ligne suivante.</t>
  </si>
  <si>
    <t>Changes the Start LedNr so that the following command can address the shop window which is located electrically in the house.</t>
  </si>
  <si>
    <t>Wijzigt de Start LedNr zodat het volgende commando de etalage kan aanspreken die zich elektrisch in het huis bevindt.</t>
  </si>
  <si>
    <t>The shop window lighting is not switched off completely at night so that the burglars do not trip.</t>
  </si>
  <si>
    <t>De verlichting van de etalages wordt 's nachts niet volledig uitgeschakeld, zodat de inbrekers niet struikelen.</t>
  </si>
  <si>
    <t>L'éclairage de la vitrine n'est pas complètement éteint la nuit afin que les cambrioleurs ne trébuchent pas.</t>
  </si>
  <si>
    <t>Corrects the Start LedNr again.</t>
  </si>
  <si>
    <t>Corrigeert de Start LedNr opnieuw.</t>
  </si>
  <si>
    <t>Corrige à nouveau le Start LedNr.</t>
  </si>
  <si>
    <t>Automatic activation of the lights in the dark</t>
  </si>
  <si>
    <t>Automatische activering van de lichten in het donker</t>
  </si>
  <si>
    <t>Activates the reading of the brightness sensor in the .ino file</t>
  </si>
  <si>
    <t>Activeert het lezen van de helderheidssensor in het .ino-bestand</t>
  </si>
  <si>
    <t>Activates a debug output with which the measured and filtered "darkness" is displayed with the serial monitor.</t>
  </si>
  <si>
    <t>Activeert een debug-output waarmee de gemeten en gefilterde "duisternis" wordt weergegeven met de seriële monitor.</t>
  </si>
  <si>
    <t>Active une sortie de débogage avec laquelle "l'obscurité" mesurée et filtrée est affichée avec le moniteur série.</t>
  </si>
  <si>
    <t>Determines how long the transition from day to night is when a switch is used instead of an LDR.</t>
  </si>
  <si>
    <t>Bepaalt hoe lang de overgang van dag naar nacht is wanneer een schakelaar wordt gebruikt in plaats van een LDR.</t>
  </si>
  <si>
    <t>The following constants define the</t>
  </si>
  <si>
    <t>De volgende constanten definiëren de</t>
  </si>
  <si>
    <t>Les constantes suivantes définissent le</t>
  </si>
  <si>
    <t>Input channel numbers with those</t>
  </si>
  <si>
    <t>Entrez les numéros de canal avec ceux</t>
  </si>
  <si>
    <t>the lights are controlled. Be here</t>
  </si>
  <si>
    <t>used large numbers hoping</t>
  </si>
  <si>
    <t>utilisé de grands nombres en espérant</t>
  </si>
  <si>
    <t>that there are no conflicts with other parts</t>
  </si>
  <si>
    <t>dat er geen conflicten zijn met andere delen</t>
  </si>
  <si>
    <t>qu'il n'y a pas de conflits avec d'autres parties</t>
  </si>
  <si>
    <t>of the program there.</t>
  </si>
  <si>
    <t>van het programma daar.</t>
  </si>
  <si>
    <t>Definition of a traffic light which can be put into night mode (yellow flashing) by input.</t>
  </si>
  <si>
    <t>Definitie van een verkeerslicht dat door invoer in nachtmodus kan worden gezet (geel knipperend).</t>
  </si>
  <si>
    <t>Définition d'un feu de circulation pouvant être mis en mode nuit (clignotant jaune) par entrée.</t>
  </si>
  <si>
    <t>Several lines determine which one</t>
  </si>
  <si>
    <t>Plusieurs lignes déterminent laquelle</t>
  </si>
  <si>
    <t>"Darkness values" the inputs of the following</t>
  </si>
  <si>
    <t>"Valeurs de l'obscurité" les entrées des éléments suivants</t>
  </si>
  <si>
    <t>Lines are activated. The last two numbers</t>
  </si>
  <si>
    <t>Les lignes sont activées. Les deux derniers chiffres</t>
  </si>
  <si>
    <t>Determine when the INCH? Be switched.</t>
  </si>
  <si>
    <t>House with several rooms which is switched via INCH0.</t>
  </si>
  <si>
    <t>Woning met meerdere kamers die via INCH0 wordt geschakeld.</t>
  </si>
  <si>
    <t>House which is switched via INCH1.</t>
  </si>
  <si>
    <t>Huis dat wordt geschakeld via INCH1.</t>
  </si>
  <si>
    <t>Maison commutée via INCH1.</t>
  </si>
  <si>
    <t>House which is switched via INCH2.</t>
  </si>
  <si>
    <t>Huis dat wordt geschakeld via INCH2.</t>
  </si>
  <si>
    <t>Maison commutée via INCH2.</t>
  </si>
  <si>
    <t>Illumination of the store which shines with full brightness during the day and with reduced brightness late at night.</t>
  </si>
  <si>
    <t>Verlichting van de winkel die overdag met volledige helderheid schijnt en 's avonds laat met verminderde helderheid.</t>
  </si>
  <si>
    <t>The street lights are controlled via INCH4. They are switched on quite early (see above).</t>
  </si>
  <si>
    <t>De straatverlichting wordt aangestuurd via INCH4. Ze zijn vrij vroeg ingeschakeld (zie hierboven).</t>
  </si>
  <si>
    <t>Les réverbères sont contrôlés via INCH4. Ils sont allumés assez tôt (voir ci-dessus).</t>
  </si>
  <si>
    <t>Traffic lights which are switched off at night via INCH5.</t>
  </si>
  <si>
    <t>Verkeerslichten die 's nachts via INCH5 worden uitgeschakeld.</t>
  </si>
  <si>
    <t>Feux de circulation éteints la nuit via INCH5.</t>
  </si>
  <si>
    <t>Example of sound output with a Mp3-TF-16P sound module via a control center</t>
  </si>
  <si>
    <t>Voorbeeld van geluidsuitvoer met een Mp3-TF-16P-geluidsmodule via een controlecentrum</t>
  </si>
  <si>
    <t>Play the sound file 1</t>
  </si>
  <si>
    <t>Play the sound file 2</t>
  </si>
  <si>
    <t>Play the sound file 3</t>
  </si>
  <si>
    <t>Play the sound file 4</t>
  </si>
  <si>
    <t>Play the sound file 5</t>
  </si>
  <si>
    <t>Play the sound file 6</t>
  </si>
  <si>
    <t>Play the sound file 7</t>
  </si>
  <si>
    <t>Play the sound file 8</t>
  </si>
  <si>
    <t>Play the sound file 9</t>
  </si>
  <si>
    <t>Play the sound file 10</t>
  </si>
  <si>
    <t>Play the sound file 11</t>
  </si>
  <si>
    <t>Play the sound file 12</t>
  </si>
  <si>
    <t>Play the sound file 13</t>
  </si>
  <si>
    <t>Play the sound file 14</t>
  </si>
  <si>
    <t>Play the next sound file in the range 1-5</t>
  </si>
  <si>
    <t>Speel het volgende geluidsbestand in het bereik 1-5</t>
  </si>
  <si>
    <t>Lire le fichier son suivant dans la plage 1-5</t>
  </si>
  <si>
    <t>Play a random sound file in the range of 1-14</t>
  </si>
  <si>
    <t>Speel een willekeurig geluidsbestand af tussen 1-14</t>
  </si>
  <si>
    <t>Lire un fichier son aléatoire dans la plage de 1 à 14</t>
  </si>
  <si>
    <t>Decrease the volume</t>
  </si>
  <si>
    <t>Verlaag het volume</t>
  </si>
  <si>
    <t>Diminuez le volume</t>
  </si>
  <si>
    <t>Increase the volume</t>
  </si>
  <si>
    <t>Verhoog het volume</t>
  </si>
  <si>
    <t>play pause</t>
  </si>
  <si>
    <t>endless loop</t>
  </si>
  <si>
    <t>boucle sans fin</t>
  </si>
  <si>
    <t>Choosing the play mode (whatever that means)</t>
  </si>
  <si>
    <t>Example of sound output with a JQ6500 sound module via a control center. This sound module can only address 5 sounds directly. However, it saves the last volume set. The module is controlled by the red channel of a WS2811 module. Warning, there are WS2811 modules with interchanged connections. The macros used must be adjusted here (use macros with "_BG_".)</t>
  </si>
  <si>
    <t>Voorbeeld van geluidsuitvoer met een JQ6500-geluidsmodule via een controlecentrum. Deze geluidsmodule kan slechts 5 geluiden direct adresseren. Het slaat echter de laatste ingestelde volume op. De module wordt bestuurd door het rode kanaal van een WS2811-module. Waarschuwing, er zijn WS2811-modules met verwisselde verbindingen. De gebruikte macro's moeten hier worden aangepast (gebruik macro's met "_BG_".)</t>
  </si>
  <si>
    <t>Exemple de sortie sonore avec un module de son JQ6500 via un centre de contrôle. Ce module audio ne peut adresser que 5 sons directement. Cependant, il enregistre le dernier ensemble de volumes. Le module est contrôlé par le canal rouge d'un module WS2811. Attention, il existe des modules WS2811 avec des connexions échangées. Les macros utilisées doivent être ajustées ici (utilisez des macros avec "_BG_".)</t>
  </si>
  <si>
    <t>Play the next sound file in area 1-3</t>
  </si>
  <si>
    <t>Speel het volgende geluidsbestand af in gebied 1-3</t>
  </si>
  <si>
    <t>Lire le fichier son suivant dans la zone 1-3</t>
  </si>
  <si>
    <t>Play a random sound file in the range of 1 - 5</t>
  </si>
  <si>
    <t>Speel een willekeurig geluidsbestand af tussen 1 - 5</t>
  </si>
  <si>
    <t>Lire un fichier son aléatoire dans la plage de 1 à 5</t>
  </si>
  <si>
    <t>Changed behavior of the defective tube: Long pause between start attempts, lamp stays on for a long time. The behavior can be switched via DCC.</t>
  </si>
  <si>
    <t>Veranderd gedrag van de defecte buis: lange pauze tussen startpogingen, lamp blijft lang branden. Het gedrag kan worden geschakeld via DCC.</t>
  </si>
  <si>
    <t>Comportement modifié du tube défectueux: longue pause entre les tentatives de démarrage, la lampe reste allumée pendant longtemps. Le comportement peut être changé via DCC.</t>
  </si>
  <si>
    <t>House with a broken neon lamp</t>
  </si>
  <si>
    <t>Maison avec une lampe au néon cassée</t>
  </si>
  <si>
    <t>Activates the black and white mode. (Is activated by default and can be switched off via DCC)</t>
  </si>
  <si>
    <t>Activeert de zwart-witmodus. (Is standaard geactiveerd en kan worden uitgeschakeld via DCC)</t>
  </si>
  <si>
    <t>Active le mode noir et blanc. (Est activé par défaut et peut être désactivé via DCC)</t>
  </si>
  <si>
    <t>Color TV with football game (high proportion of green) Only one "Set_TV ..." line per channel may be activated. If several are active, the last line is used.</t>
  </si>
  <si>
    <t>Kleuren-tv met voetbalspel (hoog aandeel groen) Er kan slechts één "Set_TV ..." -regel per kanaal worden geactiveerd. Als er meerdere actief zijn, wordt de laatste regel gebruikt.</t>
  </si>
  <si>
    <t>TV couleur avec match de football (forte proportion de vert) Une seule ligne "Set_TV ..." par canal peut être activée. Si plusieurs sont actifs, la dernière ligne est utilisée.</t>
  </si>
  <si>
    <t>House with a TV</t>
  </si>
  <si>
    <t>Huis met tv</t>
  </si>
  <si>
    <t>Maison avec TV</t>
  </si>
  <si>
    <t>Click in the line in which the pattern is to be entered and then press the "OK" button. |
If the correct line is already activated, this dialog can be closed directly with "Enter".|
|
Attention: Existing entries in the column "Lighting, sound, or other effects" will be overwritten.</t>
  </si>
  <si>
    <t>Click in the line from which the pattern is to be read and then press the "OK" button. |
If the correct line is already activated, this dialog can be closed directly with "Enter".|
|
Warning: Only lines that contain the "Pattern" command can be imported.</t>
  </si>
  <si>
    <t>Raum mit mittel hellem Neon Licht simuliert über eine einzelne LED an Kanal 1 (R)</t>
  </si>
  <si>
    <t>Raum mit mehreren simulierten Neon Lichtern generiert über eine einzelne LED an Kanal 1 (R)</t>
  </si>
  <si>
    <t>Langsam heller werdendes Gaslicht simuliert über eine einzelne LED an Kanal 1 (R)</t>
  </si>
  <si>
    <t>Langsam heller werdendes dunkles Gaslicht simuliert über eine einzelne LED an Kanal 1 (R)</t>
  </si>
  <si>
    <t>Chambre avec néon moyen lumineux simulé via une seule LED sur le canal 1 (R)</t>
  </si>
  <si>
    <t>Salle avec plusieurs néons simulés générés via une seule LED sur le canal 1 (R)</t>
  </si>
  <si>
    <t>Slowly brightening gas light simulated via a single LED on channel 1 (R)</t>
  </si>
  <si>
    <t>Éclairage au gaz à luminosité lente simulé via une seule LED sur le canal 1 (R)</t>
  </si>
  <si>
    <t>Slowly getting brighter dark gas light simulated via a single LED on channel 1 (R)</t>
  </si>
  <si>
    <t>Obtention lente d'une lumière de gaz sombre plus brillante simulée via une seule LED sur le canal 1 (R)</t>
  </si>
  <si>
    <t xml:space="preserve">Select the target line for the newly created LED pattern in the Prog_Generator.|_x000D_
</t>
  </si>
  <si>
    <t>Activement</t>
  </si>
  <si>
    <t>Filtre</t>
  </si>
  <si>
    <t>type</t>
  </si>
  <si>
    <t>Start- waarde</t>
  </si>
  <si>
    <t>Valeur |
de départ</t>
  </si>
  <si>
    <t>Verdeler nummer</t>
  </si>
  <si>
    <t>Slot nummer</t>
  </si>
  <si>
    <t>Distributienummer</t>
  </si>
  <si>
    <t>Connector nummer</t>
  </si>
  <si>
    <t>Met deze kolom kunt u een regel deactiveren (voor testdoeleinden). Lijnen die verborgen zijn met de knop "Verbergen of Tonen" of het automatische filter worden ook niet gebruikt.</t>
  </si>
  <si>
    <t>Avec cette colonne, vous pouvez désactiver une ligne (à des fins de test). Les lignes masquées avec le bouton "Masquer ou afficher" ou le filtre automatique ne sont pas non plus utilisées.</t>
  </si>
  <si>
    <t>Deze kolom kan worden gebruikt om op bepaalde groepen te filteren. Voor elke groep kan hier dezelfde waarde worden ingevoerd. Vervolgens kunt u bepaalde groepen activeren met het autofilter.</t>
  </si>
  <si>
    <t>Cette colonne peut être utilisée pour filtrer par certains groupes. La même valeur peut être entrée ici pour chaque groupe. Ensuite, vous pouvez activer certains groupes avec le filtre automatique.</t>
  </si>
  <si>
    <t>Invoertype: Aan/Uit, Rood, Groen</t>
  </si>
  <si>
    <t>Alle tekst voor documentatie moet hier worden ingevoerd, zodat u later de weg kunt vinden. 
U kunt een nieuwe regel starten met Alt+Enter.</t>
  </si>
  <si>
    <t>In deze kolom kan een nummer of een aanduiding van de verdeler worden ingevoerd waarop de LED's zijn aangesloten.</t>
  </si>
  <si>
    <t>Hier kunt u het nummer van het slot op het verdeelbord invoeren dat door de aangesloten module wordt gebruikt.</t>
  </si>
  <si>
    <t>De functies voor het aansturen van de LED's of andere verbruikers worden hier ingevoerd met een dubbele klik of de "Dialoog" knop.</t>
  </si>
  <si>
    <t>Ici, les fonctions de contrôle des LED ou des autres consommateurs sont entrées avec un double clic ou le bouton "Dialogue" Attention: Les entrées ne doivent être modifiées que manuellement par des experts.</t>
  </si>
  <si>
    <t>Het aantal LED's dat door deze lijn wordt bestuurd, wordt hier automatisch ingevoerd. 
Waarschuwing: Verander dit niet met de hand!</t>
  </si>
  <si>
    <t>Deze kolom bevat het aantal gebruikte ingangskanalen. Het wordt automatisch geschreven door het programma.
Waarschuwing: Verander dit niet met de hand!</t>
  </si>
  <si>
    <t>Het bevat het aantal lokaal gebruikte InCh-kanalen. Het wordt automatisch geschreven door het programma.
Waarschuwing: Verander dit niet met de hand!</t>
  </si>
  <si>
    <t>Een besturingsingang van de besturingscentrale kan zijn |
een aan / uit-schakelaar of geïnterpreteerd worden als een drukknop (rood / groen)
|
* Aan / uit-schakelaar wordt gebruikt b.v. voor huizen. |
|
* Drukknoppen worden bijvoorbeeld gebruikt voor geluiden.|
|
Met de drukknop kunnen twee verschillende acties worden geactiveerd via een adres. In plaats van "Rood" en "Groen", "Gebogen" of "Recht", kan ook 0 of 1 worden weergegeven, afhankelijk van het besturingscentrale.</t>
  </si>
  <si>
    <t>De geselecteerde kolom mag alleen worden gewijzigd door ervaren gebruikers. |
Er is geen op dialoog gebaseerde invoer mogelijk.</t>
  </si>
  <si>
    <t xml:space="preserve">Moet de LED-groep via </t>
  </si>
  <si>
    <t>Het kanaal</t>
  </si>
  <si>
    <t>Le canal</t>
  </si>
  <si>
    <t>kanaal</t>
  </si>
  <si>
    <t>canal</t>
  </si>
  <si>
    <t>kanalen</t>
  </si>
  <si>
    <t>L'adresse</t>
  </si>
  <si>
    <t>adres</t>
  </si>
  <si>
    <t>adresse</t>
  </si>
  <si>
    <t>adressen</t>
  </si>
  <si>
    <t>adresses</t>
  </si>
  <si>
    <t>Début</t>
  </si>
  <si>
    <t>Dialoog</t>
  </si>
  <si>
    <t>Dialogue</t>
  </si>
  <si>
    <t>Delete |
Table</t>
  </si>
  <si>
    <t>Verwijder |
Tabel</t>
  </si>
  <si>
    <t>Supprimer |
Table</t>
  </si>
  <si>
    <t>Invoegen |
regel</t>
  </si>
  <si>
    <t>Insérer |
Ligne</t>
  </si>
  <si>
    <t>Verplaats |
regels</t>
  </si>
  <si>
    <t>Déplace- |
ment lignes</t>
  </si>
  <si>
    <t>Verwijder |
regel</t>
  </si>
  <si>
    <t>Supprimer |
Ligne</t>
  </si>
  <si>
    <t>Verzenden|
-&gt; Arduino</t>
  </si>
  <si>
    <t>Envoyer|
 à Arduino</t>
  </si>
  <si>
    <t>Verbergen/|
weergeven</t>
  </si>
  <si>
    <t>Masquer/|
afficher</t>
  </si>
  <si>
    <t>Alles |
tonen</t>
  </si>
  <si>
    <t>Tout |
afficher</t>
  </si>
  <si>
    <t>Kopieer |
regels</t>
  </si>
  <si>
    <t>Copier |
lignes</t>
  </si>
  <si>
    <t>opties</t>
  </si>
  <si>
    <t>Aide</t>
  </si>
  <si>
    <t>A number or a designation of the distributor board to which the LEDs are connected can be entered in this column.</t>
  </si>
  <si>
    <t>Room that is randomly lit with custom Color 3, 4, or 5</t>
  </si>
  <si>
    <t>Delete room</t>
  </si>
  <si>
    <t>Verwijder kamer</t>
  </si>
  <si>
    <t>This is probably the most frequently used function on a model train. With her, a "busy" house is replicated. Only a few of the rooms in this house happen to be illuminated. The color and brightness of the lighting can be specified individually. You can also configure certain effects such as flickering TVs or open fireplace for individual rooms. The switch-on behavior can also be adjusted (neon tube flickering or slowly lighting gas lamps).</t>
  </si>
  <si>
    <t>Even if no control via a traincontroller is currently required, the data can be entered in one of the tables. The columns for the address then simply remain empty. They can be added later if necessary.</t>
  </si>
  <si>
    <t>The DCC address between 1 and 10240 is entered here. Attention not all traincontroller support addresses&gt; 9999.</t>
  </si>
  <si>
    <t>A control input from the traincontroller can either be |
on / off switch or interpreted as a button (red / green). |
|
* On / off switch is used e.g. for houses. |
* Buttons are used for sounds, for example
|
With the push button, two different actions can be triggered via one address.|
Instead of "Red" and "Green", "Turn" or "Straight", 0 or 1 can also be displayed depending on the control center.</t>
  </si>
  <si>
    <t>A control input from the traincontroller can either be |
On / off switch or interpreted as a button (red / green). |
|
* On / off switch is used e.g. for houses. |
* Buttons are used for sounds, for example.
|
If the button function is activated, each time the corresponding bit is changed, a button press is generated.</t>
  </si>
  <si>
    <t>The color test program is carried out in a separate window. It is used to  change the colors and brightness of the LEDs live. The program sends the corresponding control commands to the Arduino via USB. This controls the LEDs.|
The colors in the houses can be adjusted with the color test program.|
|
The color test program must be ended for further entries in Excel.|
|
Attention: It takes up to 20 seconds until the program is loaded ...</t>
  </si>
  <si>
    <t xml:space="preserve"> ||The entries in a cell must be completed with Enter before the page is changed.</t>
  </si>
  <si>
    <t>This column can be used to filter by certain groups. By entering the same value for each group you could activate certain groups with the autofilter.</t>
  </si>
  <si>
    <t>The DCC address between 1 and 10240 is entered here. Attention not all traincontrollers support addresses&gt; 9999.</t>
  </si>
  <si>
    <t>The functions for controlling the LEDs or other consumers are entered here with a double click or the "Dialog"button.
Attention: The entries should only be changed manually by experts.</t>
  </si>
  <si>
    <t>This column contains the number of input channels used. It is written automatically by the program.
Warning: do not change manually.</t>
  </si>
  <si>
    <t>The number of LEDs controlled by this line is automatically entered here.
Warning: do not change manually</t>
  </si>
  <si>
    <t>It contains the number of InCh channels used locally. It is written automatically by the program.
Warning: don't change manually.</t>
  </si>
  <si>
    <t>It contains the number of InCh channels used locally. It is written automatically by the program.
Warning: do not change manually.</t>
  </si>
  <si>
    <t>The number of LEDs controlled by this line is automatically entered here.
Warning: do not change manually.</t>
  </si>
  <si>
    <t>Le nombre de LED contrôlées par cette ligne est automatiquement saisi ici.
Attention: ne changez pas manuellement.</t>
  </si>
  <si>
    <t xml:space="preserve">This column contains the number of input channels used. It is written automatically by the program.
Warning: do not change manually. </t>
  </si>
  <si>
    <t>Cette colonne contient le nombre de canaux d'entrée utilisés. Il est écrit automatiquement par le programme.
Attention: ne changez pas manuellement.</t>
  </si>
  <si>
    <t xml:space="preserve"> Enter address</t>
  </si>
  <si>
    <t> used. The program automatically adds the range (example: 23 - 24) |
You only have to enter the start value without '- 24'.</t>
  </si>
  <si>
    <t xml:space="preserve"> must between </t>
  </si>
  <si>
    <t xml:space="preserve"> moet tussen </t>
  </si>
  <si>
    <t xml:space="preserve"> doit entre </t>
  </si>
  <si>
    <t xml:space="preserve"> and </t>
  </si>
  <si>
    <t xml:space="preserve"> en </t>
  </si>
  <si>
    <t xml:space="preserve"> et </t>
  </si>
  <si>
    <t>Please enter the bit position [1..8] |
|
The bit position must be specified at the traincontroler to control the function. |
Caution: With some functions, several bits are occupied. The input defines the first bit used. |
|
Bit positions:</t>
  </si>
  <si>
    <t> command is received from the traincontroller the line is activated. |
If a certain function should already have a defined value when the system is switched on, this can be specified via the start value. Most functions have an input with which they can be switched on or off. A 1 is specified here for switching on. |
For functions with multiple inputs (e.g. signals), the value is bit-coded. Here the first input is activated with a 1, the second input with a 2 and the third input with a 4. |
|
Start value: (No entry if not required)</t>
  </si>
  <si>
    <t xml:space="preserve"> in InCnt column is invalid</t>
  </si>
  <si>
    <t>' was created</t>
  </si>
  <si>
    <t>' is gemaakt</t>
  </si>
  <si>
    <t>' a été créé</t>
  </si>
  <si>
    <t xml:space="preserve">Step 2: |
|
Now the </t>
  </si>
  <si>
    <t xml:space="preserve">Stap 2: |
|
Nu de </t>
  </si>
  <si>
    <t xml:space="preserve">Étape 2: |
|
Maintenant, le </t>
  </si>
  <si>
    <t xml:space="preserve">Error: Several new Arduinos have been found! |
Is it possible that </t>
  </si>
  <si>
    <t> Arduinos have been connected via an USB hub?</t>
  </si>
  <si>
    <t xml:space="preserve"> verbonden. |
|
Tijdens deze sessie is de </t>
  </si>
  <si>
    <t xml:space="preserve"> connecté. |
|
Au cours de cette session, le </t>
  </si>
  <si>
    <t xml:space="preserve">De USB-poort naar de </t>
  </si>
  <si>
    <t xml:space="preserve">Le port USB du </t>
  </si>
  <si>
    <t xml:space="preserve">The USB port the </t>
  </si>
  <si>
    <t> Arduino is connected to is not yet set. |
|
Do you want to search for the port now?</t>
  </si>
  <si>
    <t xml:space="preserve">USB-poort voor </t>
  </si>
  <si>
    <t xml:space="preserve">Port USB pour </t>
  </si>
  <si>
    <t xml:space="preserve">Define USB port for </t>
  </si>
  <si>
    <t>The Arduino was last time connected to port COM</t>
  </si>
  <si>
    <t>N Cancel</t>
  </si>
  <si>
    <t>' not found</t>
  </si>
  <si>
    <t>' niet gevonden</t>
  </si>
  <si>
    <t>' introuvable</t>
  </si>
  <si>
    <t>If there are any problems,               "</t>
  </si>
  <si>
    <t xml:space="preserve">           to the PC.                    "</t>
  </si>
  <si>
    <t>If everything goes well, the window      "</t>
  </si>
  <si>
    <t>is closed without an other message.      "</t>
  </si>
  <si>
    <t>(nobody reads it anyway).                "</t>
  </si>
  <si>
    <t>thay are displayed.                      "</t>
  </si>
  <si>
    <t>Attention: The right Arduino has         "</t>
  </si>
  <si>
    <t>Attention: The left Arduino              "</t>
  </si>
  <si>
    <t xml:space="preserve">           has to be connected           "                 </t>
  </si>
  <si>
    <t>Attention: The right Arduino and         "</t>
  </si>
  <si>
    <t>. |
|
Should it be checked whether this connection is still valid?
|
Check: The USB connection is checked. To do this, the Arduino must be unplugged and plugged in the following dialog.
|
Apply: The connection is accepted without checking and is always used during this session.</t>
  </si>
  <si>
    <t xml:space="preserve">           an MCP2515 CAN module is      "</t>
  </si>
  <si>
    <t xml:space="preserve">           used.                         "</t>
  </si>
  <si>
    <t xml:space="preserve">Error in the program </t>
  </si>
  <si>
    <t xml:space="preserve">Fout in het programma </t>
  </si>
  <si>
    <t xml:space="preserve">Erreur dans le programme </t>
  </si>
  <si>
    <t xml:space="preserve">Error </t>
  </si>
  <si>
    <t xml:space="preserve">Fout </t>
  </si>
  <si>
    <t xml:space="preserve">Erreur </t>
  </si>
  <si>
    <t>An error has occurred ;-( |
|
For troubleshooting you can undo the last changes and try again. |
|
Communication problems can be recognized by this message: |
   avrdude: ser_open (): can't open device "\\ . \ COM</t>
  </si>
  <si>
    <t>Er is een fout opgetreden ;-( |
|
Voor het oplossen van problemen kunt u de laatste wijzigingen ongedaan maken en het opnieuw proberen. |
|
Communicatieproblemen zijn te herkennen aan dit bericht: |
   avrdude: ser_open (): kan apparaat niet openen "\\ . \ COM</t>
  </si>
  <si>
    <t xml:space="preserve">Program successfully uploaded. Compiling and uploading took </t>
  </si>
  <si>
    <t xml:space="preserve">Programma succesvol geüpload. Compileren en uploaden heeft plaatsgevonden </t>
  </si>
  <si>
    <t>No program needed for right Arduino</t>
  </si>
  <si>
    <t>Kein Programm für rechten Arduino benötigt</t>
  </si>
  <si>
    <t xml:space="preserve">Program for </t>
  </si>
  <si>
    <t xml:space="preserve">Programma voor </t>
  </si>
  <si>
    <t xml:space="preserve">Programme pour </t>
  </si>
  <si>
    <t xml:space="preserve">Was the program of the right </t>
  </si>
  <si>
    <t xml:space="preserve">Was het programma van rechts </t>
  </si>
  <si>
    <t xml:space="preserve">Le programme de droite </t>
  </si>
  <si>
    <t xml:space="preserve"> Arduinos already installed? |
|
The program only needs to be uploaded to the Arduino the first time. After that it doesn't have to be changed as long as there is no new version of the MobaLedLib (or changed to </t>
  </si>
  <si>
    <t>Reconnect to the left Arduino</t>
  </si>
  <si>
    <t xml:space="preserve">Libraries successfully installed. (Duration: </t>
  </si>
  <si>
    <t xml:space="preserve">Bibliotheken met succes geïnstalleerd. (Duur: </t>
  </si>
  <si>
    <t xml:space="preserve">Les bibliothèques ont été installées avec succès. (Durée: </t>
  </si>
  <si>
    <t>To select the (lighting) effect, a line in the table must be selected before the dialog button is pressed.</t>
  </si>
  <si>
    <t>' is not in the directory</t>
  </si>
  <si>
    <t>' staat niet in de directory</t>
  </si>
  <si>
    <t>' n'est pas dans le répertoire</t>
  </si>
  <si>
    <t>' from the directory</t>
  </si>
  <si>
    <t>' uit de map</t>
  </si>
  <si>
    <t>' du répertoire</t>
  </si>
  <si>
    <t>' occurred</t>
  </si>
  <si>
    <t>' plaatsgevonden</t>
  </si>
  <si>
    <t>' s'est produit</t>
  </si>
  <si>
    <t>Error: The variable 'USERPROFILE' is not defined ;-( |
|
The program is copied to 'C:</t>
  </si>
  <si>
    <t>' already exists in the directory</t>
  </si>
  <si>
    <t>' bestaat al in de map</t>
  </si>
  <si>
    <t>' existe déjà dans le répertoire</t>
  </si>
  <si>
    <t>' beveiligd.</t>
  </si>
  <si>
    <t>' sécurisé.</t>
  </si>
  <si>
    <t>The existing program was stored with the name '</t>
  </si>
  <si>
    <t>' to the disk.</t>
  </si>
  <si>
    <t>The program only needs to be started from the library directory the first time after installing then MobaLedLib. It is copied into the above directory so that the library remains unchanged. |In the following a link is created on the desktop via which the program will be started in the future.</t>
  </si>
  <si>
    <t>The program is stored using the name  '</t>
  </si>
  <si>
    <t xml:space="preserve"> to the disk. |
|
This error occurs when the program is started several times from the extras directory of the library. |
The program only has to be started from the library directory the first time after installing MobaLedLib. It is copied into the above directory so that the library remains unchanged. |
In the following a link is created on the desktop via which the program will be started in the future.</t>
  </si>
  <si>
    <t>The program was copyed to the directory</t>
  </si>
  <si>
    <t>on the disk.</t>
  </si>
  <si>
    <t>on the desktop</t>
  </si>
  <si>
    <t>There were problems creating the link ;-( |
The program can be started from the above position.</t>
  </si>
  <si>
    <t>With the 'Move Lines' button one or more lines can be moved. |
This allows to adapt the order of the lighting or other effects to be to the given physically connection order. |
|
The lines to be moved are marked with the mouse or keyboard and the capitalization key. Then the 'move' button is pressed. Then the new position of the lines is seleced with the mouse. A green line marks the target position. |
The 'ESC' key can be used to cancel the action. |
|
Warning: This message is only displayed once per program start.</t>
  </si>
  <si>
    <t xml:space="preserve"> ! |
|
The column names must not be changed</t>
  </si>
  <si>
    <t>Error: Column name not found</t>
  </si>
  <si>
    <t>' does not exist in the file:</t>
  </si>
  <si>
    <t>' bestaat niet in het bestand:</t>
  </si>
  <si>
    <t>' n'existe pas dans le fichier:</t>
  </si>
  <si>
    <t xml:space="preserve">The older Python version </t>
  </si>
  <si>
    <t xml:space="preserve"> is currently installed. There may be problems with existing Python programs when installing a newer Python interpreter.</t>
  </si>
  <si>
    <t xml:space="preserve">For the color selection program you either need the Python version </t>
  </si>
  <si>
    <t>Should the standard color table be loaded or should the last table be used? |
|
Yes: Load standard color table |
No:  Use last color table</t>
  </si>
  <si>
    <t>Öffnet das Profil von Hardi im Stummi Forum.|
|
Dort findet man, wenn man im Forum angemeldet ist, einen Link zur Email Adresse des Autors zum senden einer E-Mail oder PN.|
|
Alternativ kann auch eine Mail an 'MobaLedlib@gmx.de' geschickt werden wenn es Fragen oder Anregungen zu dem Programm oder zur MobaLedLib gibt.</t>
  </si>
  <si>
    <t xml:space="preserve">Please enter a value between </t>
  </si>
  <si>
    <t xml:space="preserve">Voer een waarde in tussen </t>
  </si>
  <si>
    <t xml:space="preserve">Veuillez saisir une valeur entre </t>
  </si>
  <si>
    <t xml:space="preserve">too small! |
The minimum permissible value is: </t>
  </si>
  <si>
    <t xml:space="preserve">te klein! |
De minimaal toegestane waarde is: </t>
  </si>
  <si>
    <t xml:space="preserve">trop petite! |
La valeur minimale autorisée est: </t>
  </si>
  <si>
    <t xml:space="preserve">too large! |
The maximum permissible value is: </t>
  </si>
  <si>
    <t xml:space="preserve">te groot! |
De maximaal toelaatbare waarde is: </t>
  </si>
  <si>
    <t xml:space="preserve">trop grande! |
La valeur maximale autorisée est: </t>
  </si>
  <si>
    <t>' is</t>
  </si>
  <si>
    <t>' est</t>
  </si>
  <si>
    <t xml:space="preserve">Alstublieft geef een tijd tussen </t>
  </si>
  <si>
    <t xml:space="preserve"> ms en </t>
  </si>
  <si>
    <t xml:space="preserve"> ms and </t>
  </si>
  <si>
    <t xml:space="preserve"> ms et </t>
  </si>
  <si>
    <t xml:space="preserve"> ms. |
The time may also contain one of the following units: |
Min, Sec, ms |
Warning: there must be a space between the number and the unit. | 
Example: 3 Sec</t>
  </si>
  <si>
    <t xml:space="preserve">Please enter a time between </t>
  </si>
  <si>
    <t>' is invalid</t>
  </si>
  <si>
    <t>' is ongeldig</t>
  </si>
  <si>
    <t>' n'est pas valide</t>
  </si>
  <si>
    <t>' available ;-(</t>
  </si>
  <si>
    <t>' beschikbaar ;-(</t>
  </si>
  <si>
    <t>' disponible ;-(</t>
  </si>
  <si>
    <t>' Function</t>
  </si>
  <si>
    <t>' functie</t>
  </si>
  <si>
    <t>' fonction</t>
  </si>
  <si>
    <t>' was not found</t>
  </si>
  <si>
    <t>' is niet gevonden</t>
  </si>
  <si>
    <t>' n'a pas été trouvé</t>
  </si>
  <si>
    <t>Italian</t>
  </si>
  <si>
    <t>Spain</t>
  </si>
  <si>
    <t>' does not exist</t>
  </si>
  <si>
    <t>' was not found in the sheet '</t>
  </si>
  <si>
    <t>This page contains global settings of the program</t>
  </si>
  <si>
    <t>Standard times of the House () function:</t>
  </si>
  <si>
    <t>Minimum time until the next change:</t>
  </si>
  <si>
    <t>Maximum time until the next change:</t>
  </si>
  <si>
    <t>Offset for DCC address:</t>
  </si>
  <si>
    <t>Activate LED color test mode:</t>
  </si>
  <si>
    <t>Attention: only for experts:</t>
  </si>
  <si>
    <t>Additional libraries required:</t>
  </si>
  <si>
    <t>Libraries installed elsewhere:</t>
  </si>
  <si>
    <t>Definiert wie lange es minimal dauert bis eine Änderung der aktiven Räume eines Hauses auftritt. 0..255 [sek]
Wenn nichts eingetragen ist wird 50 Sekunden verwendet.
Diesen und den folgenden Parameter kann man zu Testzwecken verkleinern wenn man die House() Beleuchtung im "Zeitraffer" betrachten will.</t>
  </si>
  <si>
    <t>Definiert wie lange es maximal dauert bis eine Änderung der aktiven Räume eines Hauses auftritt. 1..255 [sek]
Wenn nichts eingetragen ist wird 150 Sekunden verwendet.
Wenn die Min und Max Zeit gleich groß sind, dann wird genau nach dieser Zeit die nächste Änderung ausgelöst.
Die Maximale Zeit darf nicht kleiner als die Minimale Zeit sein. 0 ist auch nicht erlaubt.</t>
  </si>
  <si>
    <t xml:space="preserve">Über diesen Parameter kann ein Offset zur DCC Adresse addiert werden. 
Ein Offset von 4 ist z.B. bei Roco Zentralen sinnvoll. 
Erklährung:
Roco nummeriert die Weichen ab Modul 0 (mit jeweils 4 Weichen), andere DCC-Zentralenhersteller erst ab Modul 1. Diese unterschiedliche Zählweise ist historisch aus einer Schwäche der Spezifikation NMRA S-9.2.1 gewachsen, wo keine der beiden Zählweisen grundsätzlich als „falsch“ bezeichnet werden konnte.
Dieser Offset kann auch über das "ROCO Maintenance Tool" angegeben werden. </t>
  </si>
  <si>
    <t xml:space="preserve">Wenn der Farbtest Mode aktiviert ist (1), dann können die Farben der LEDs von diesem Programm aus Live verstellt werden. 
</t>
  </si>
  <si>
    <t>Liste der zusätzlich benötigten Bibliotheken</t>
  </si>
  <si>
    <t>Wenn wenn der Benutzer die Bibliotheken nicht im Standardverzeichnis intalliert hat, dann wird hier "Ja" eingetragen. Es erfolgt keine weitere Überprüfung der Bibliotheken innerhalb einer Sitzung. Beim nächsten Programmstart muss die Frage erneut beantwortet werden.</t>
  </si>
  <si>
    <t>Config Sh</t>
  </si>
  <si>
    <t>If the color test mode is activated (1), the colors of the LEDs can be adjusted live from this program.</t>
  </si>
  <si>
    <t>List of additionally required libraries</t>
  </si>
  <si>
    <t>If the user did not install the libraries in the standard directory, "Yes" is entered here. There is no further review of the libraries within a session. The next time the program is started, the question must be answered again.</t>
  </si>
  <si>
    <t>Defines how long it takes until a change in the active rooms of a house occurs. 0..255 [sec]
If nothing is entered, 50 seconds will be used. 
This and the following parameters can be reduced for test purposes if you want to view the House () lighting in "time-lapse".</t>
  </si>
  <si>
    <t>Defines how long it takes until a change in the active rooms of a house occurs. 1..255 [sec]
If nothing is entered, 150 seconds is used. If the min and max time are the same, then the next change is triggered exactly after this time.
The maximum time must not be less than the minimum time. 0 is also not allowed.</t>
  </si>
  <si>
    <t>An offset to the DCC address can be added via this parameter. An offset of 4 is e.g. useful with Roco control panels. 
Explanation:
Roco numbers the turnouts from module 0 (with 4 turnouts each), other DCC control center manufacturers start from module 1. This different counting method has historically grown out of a weakness in the specification NMRA S-9.2.1, where neither of the two counting methods is generally considered to be "Wrong" could be called.
This offset can also be specified using the "ROCO Maintenance Tool".</t>
  </si>
  <si>
    <t>No</t>
  </si>
  <si>
    <t>aucun</t>
  </si>
  <si>
    <t>Ja</t>
  </si>
  <si>
    <t>Yes</t>
  </si>
  <si>
    <t>ja</t>
  </si>
  <si>
    <t>oui</t>
  </si>
  <si>
    <t>Deze pagina bevat algemene instellingen van het programma</t>
  </si>
  <si>
    <t>Cette page contient les paramètres globaux du programme</t>
  </si>
  <si>
    <t>Standaardtijden van de functie Huis ():</t>
  </si>
  <si>
    <t>Horaires standard de la fonction House ():</t>
  </si>
  <si>
    <t>Minimale tijd tot de volgende wijziging:</t>
  </si>
  <si>
    <t>Temps minimum jusqu'au prochain changement:</t>
  </si>
  <si>
    <t>Maximale tijd tot de volgende wijziging:</t>
  </si>
  <si>
    <t>Temps maximum jusqu'au prochain changement:</t>
  </si>
  <si>
    <t>Offset voor DCC-adres:</t>
  </si>
  <si>
    <t>Décalage pour l'adresse DCC:</t>
  </si>
  <si>
    <t>Activeer de LED-kleurentestmodus:</t>
  </si>
  <si>
    <t>Activer le mode de test de couleur LED:</t>
  </si>
  <si>
    <t>Let op: alleen voor experts:</t>
  </si>
  <si>
    <t>Attention: uniquement pour les experts:</t>
  </si>
  <si>
    <t>Aanvullende bibliotheken vereist:</t>
  </si>
  <si>
    <t>Bibliothèques supplémentaires requises:</t>
  </si>
  <si>
    <t>Bibliotheken elders geïnstalleerd:</t>
  </si>
  <si>
    <t>Bibliothèques installées ailleurs:</t>
  </si>
  <si>
    <t>Als de kleurentestmodus is geactiveerd (1), kunnen de kleuren van de LED's live worden aangepast vanuit dit programma.</t>
  </si>
  <si>
    <t>Si le mode de test des couleurs est activé (1), les couleurs des LED peuvent être ajustées en direct à partir de ce programme.</t>
  </si>
  <si>
    <t>Lijst met extra vereiste bibliotheken</t>
  </si>
  <si>
    <t>Liste des bibliothèques supplémentaires requises</t>
  </si>
  <si>
    <t>Als de gebruiker de bibliotheken niet in de standaardmap heeft geïnstalleerd, wordt hier "Ja" ingevoerd. Er is geen verdere beoordeling van de bibliotheken binnen een sessie. De volgende keer dat het programma wordt gestart, moet de vraag opnieuw worden beantwoord.</t>
  </si>
  <si>
    <t>Si l'utilisateur n'a pas installé les bibliothèques dans le répertoire standard, "Oui" est entré ici. Il n'y a pas d'autre examen des bibliothèques dans une session. Au prochain démarrage du programme, il faudra répondre à nouveau à la question.</t>
  </si>
  <si>
    <t>Bepaalt hoe lang het duurt voordat een verandering in de actieve kamers van een huis optreedt. 0..255 [sec]
Als er niets wordt ingevoerd, worden 50 seconden gebruikt. 
Dit en de volgende parameters kunnen voor testdoeleinden worden verminderd als u de verlichting van House () in "time-lapse" wilt bekijken.</t>
  </si>
  <si>
    <t>Définit le temps qu'il faut pour qu'un changement dans les pièces actives d'une maison se produise. 0..255 [sec]
Si rien n'est entré, 50 secondes seront utilisées.
Ceci et les paramètres suivants peuvent être réduits à des fins de test si vous souhaitez afficher l'éclairage House () en "time-lapse".</t>
  </si>
  <si>
    <t>Bepaalt hoe lang het duurt voordat een verandering in de actieve kamers van een huis optreedt. 1..255 [sec]
Als er niets wordt ingevoerd, wordt 150 seconden gebruikt. Als de min en max tijd hetzelfde zijn, wordt de volgende wijziging precies na deze tijd geactiveerd. 
De maximale tijd mag niet korter zijn dan de minimale tijd. 0 is ook niet toegestaan.</t>
  </si>
  <si>
    <t>Définit le temps qu'il faut pour qu'un changement dans les pièces actives d'une maison se produise. 1..255 [sec]
Si rien n'est entré, 150 secondes sont utilisées. Si les temps min et max sont identiques, le changement suivant est déclenché exactement après ce temps.
Le temps maximum ne doit pas être inférieur au temps minimum. 0 n'est pas non plus autorisé.</t>
  </si>
  <si>
    <t>Via deze parameter kan een offset naar het DCC-adres worden toegevoegd. Een offset van 4 is b.v. handig met Roco-bedieningspanelen.
Verklaring:
Roco nummert de wissels van module 0 (met elk 4 wissels), andere fabrikanten van DCC-besturingscentra starten vanaf module 1. Deze andere telmethode is historisch gegroeid uit een zwakte in de specificatie NMRA S-9.2.1, waarbij geen van beide de twee telmethoden worden over het algemeen als "fout" beschouwd.
Deze offset kan ook worden opgegeven met de "ROCO Maintenance Tool".</t>
  </si>
  <si>
    <t>Un décalage par rapport à l'adresse DCC peut être ajouté via ce paramètre. 
Un décalage de 4 est par exemple utile avec les panneaux de contrôle Roco. 
Explication:
Roco numérote les aiguillages du module 0 (avec 4 aiguillages chacun), d'autres fabricants de centres de contrôle DCC commencent à partir du module 1. Cette méthode de comptage différente est historiquement issue d'une faiblesse de la spécification NMRA S-9.2.1, où aucun des les deux méthodes de comptage sont généralement considérées comme «incorrectes», ce décalage peut également être spécifié à l'aide de «l'outil de maintenance ROCO».</t>
  </si>
  <si>
    <t>Then back to the Pattern_Configurator</t>
  </si>
  <si>
    <t xml:space="preserve">Het invoeren van een configuratieregel is heel eenvoudig met de knop Dialoog. |
Het programma toont de belangrijkste informatie voor elke stap. |
|
De gegevens kunnen ook op elk gewenst moment rechtstreeks in de tabel worden ingevoerd.|
|
Eerst moet de rij in de tabel worden geselecteerd. De volgorde van de regels moet overeenkomen met de opstelling van de LED's. De eerste regel in de tabel bestuurt de eerste LED-groep op het systeem. De tweede groep is geconfigureerd met de tweede |
regel, enzovoort ... |
_x000D_
Net als een thuis kan een groep uit meerdere LED's of slechts één LED bestaan. In plaats van LED's kunnen ook andere effecten, zoals geluid, servo's, etc. worden bestuurd. De term LED wordt hier altijd gebruikt. |_x000D_
Als de volgorde niet correct is, kunnen de regels later worden verplaatst. </t>
  </si>
  <si>
    <t>Annulation</t>
  </si>
  <si>
    <t>Controler</t>
  </si>
  <si>
    <t>Numéro connecteur :</t>
  </si>
  <si>
    <t>Simulation d'un feu sombre</t>
  </si>
  <si>
    <t>Compteur: 0</t>
  </si>
  <si>
    <t>Temps individuel</t>
  </si>
  <si>
    <t>Supprimer l'espace</t>
  </si>
  <si>
    <t>Installation programme.</t>
  </si>
  <si>
    <t>Nano Normal (ancien bootloader)</t>
  </si>
  <si>
    <t>Appuyer</t>
  </si>
  <si>
    <t>Attendez annulation</t>
  </si>
  <si>
    <t>Activé</t>
  </si>
  <si>
    <t>Le nombre de LED contrôlées par cette ligne est automatiquement saisi ici. Attention: ne changez pas manuellement</t>
  </si>
  <si>
    <t>Cette colonne contient le nombre de canaux d'entrée utilisés. Il est écrit automatiquement par le programme Attention: ne changez pas manuellement.</t>
  </si>
  <si>
    <t>Il contient le nombre de canaux InCh utilisés localement. Il est écrit automatiquement par le programme Attention: ne changez pas manuellement.</t>
  </si>
  <si>
    <t xml:space="preserve">Doit être contrôlé? |
|
Oui:  l'effet peut être commuté via un centre de contrôle. |
        L'adresse pour contrôler le Fonction interrogée. |
        C'est par exemple dans une maison ou un signal sinueux. |
|
Non: l'effet est actif en permanence. Vous pouvez par |
        exemple à sélectionnez un feu de circulation. |
        Contrôle sur </t>
  </si>
  <si>
    <t xml:space="preserve"> Rangé.</t>
  </si>
  <si>
    <t>droit</t>
  </si>
  <si>
    <t>Une erreur s'est produite ;-( |
|
Pour le dépannage, vous pouvez annuler les dernières modifications et réessayer. |
|
Les problèmes de communication peuvent être reconnus par ce message: |
avrdude: ser_open (): impossible d'ouvrir le périphérique "\\ . \ COM</t>
  </si>
  <si>
    <t xml:space="preserve">Programme téléchargé avec succès. La compilation et le téléchargement sont corrects </t>
  </si>
  <si>
    <t>Aucun programme nécessaire pour l'Arduino sur la droite</t>
  </si>
  <si>
    <t> Arduinos déjà installés? |
|
Le programme ne doit être téléchargé sur l'Arduino que la première fois. Après cela, il ne doit pas être modifié tant qu'il n'y a pas de nouvelle version de MobaLedLib (ou sur</t>
  </si>
  <si>
    <t>est converti ). |
|
Oui: Cette question n'est plus posée. |
Installer: Le programme est installé.</t>
  </si>
  <si>
    <t>Erreur de répertoire de bibliothèque non présent</t>
  </si>
  <si>
    <t>sauvé!|
|
Cette erreur se produit lorsque le programme est démarré plusieurs fois à partir du répertoire extras de la bibliothèque. |
Le programme ne doit être démarré qu'à partir du répertoire de la bibliothèque la première fois après l'installation de MobaLedLib. Il est copié dans le répertoire ci-dessus afin que la bibliothèque reste inchangée. |
Dans ce qui suit, un lien est créé sur le bureau via lequel le programme sera démarré à l'avenir.</t>
  </si>
  <si>
    <t>doit être démarré sur le bureau</t>
  </si>
  <si>
    <t>Une ou plusieurs lignes peuvent être supprimées avec le bouton "Supprimer les lignes". |
|
Les lignes à supprimer sont marquées avec la souris ou le clavier et la touche de majuscule enfoncé, puis appui sur le bouton "Supprimer" . |
|
Astuce: |
En cliquant sur la coche au début de la ligne, vous pouvez les désactiver sans les supprimer immédiatement. |
Sinon, les lignes peuvent être masquées avec le bouton "Masquer et afficher". Les lignes invisibles ne sont pas incluses dans la configuration Arduino. |
|
Voulez-vous vraiment supprimer la ligne?</t>
  </si>
  <si>
    <t>Le bouton "Déplacer les lignes" permet de déplacer une ou plusieurs lignes. |
Cela permet d'adapter l'ordre de l'éclairage ou d'autres effets à l'ordre physique de connexion . |
|
Les lignes à déplacer sont marquées avec la souris ou le clavier et la touche de majuscule et appuyez sur le bouton «déplacer». Ensuite, vous sélectionnez la nouvelle position des lignes avec la souris. Une ligne verte marque la position cible. |
La touche "ESC" peut être utilisée pour annuler l'action. |
|
Avertissement: Ce message ne s'affiche qu'une fois par démarrage de programme.</t>
  </si>
  <si>
    <t>Erreur: la page Excel a été modifiée lors d'un changement dans une cellule. |
Les modifications ne peuvent pas être vérifiées ;-( |
|
Les entrées dans une cellule doivent être validées avec Entrée avant de modifier la page.</t>
  </si>
  <si>
    <t xml:space="preserve"> trouver! |
|
Les noms des colonnes ne doivent pas être modifiés</t>
  </si>
  <si>
    <t>Erreur lors du changement de répertoire:</t>
  </si>
  <si>
    <t>Erreur lors de la création fermeture du fichier:</t>
  </si>
  <si>
    <t>L'ancienne version de Python est utilisée</t>
  </si>
  <si>
    <t>Lampes à gaz: Les réverbères à gaz sont activés au hasard, l'une après l'autre. Ils n'atteignent leur pleine luminosité qu'après un certain temps et scintillent parfois.</t>
  </si>
  <si>
    <t>Les réverbères sont important dans une ville virtuelle. Ils illuminent les rues sombres et créent une atmosphère chaleureuse, surtout lorsqu'il s'agit de lampes à gaz. Les lampes s'allument de façon aléatoire en devenant progressivement plus lumineuses jusqu'à un éclairage maximum. De plus, un scintillement aléatoire est mis en œuvre qui est du à des fluctuations de la pression du gaz ou par des rafales de vent.</t>
  </si>
  <si>
    <t> validez.</t>
  </si>
  <si>
    <t>hors game</t>
  </si>
  <si>
    <t>S'il vous plaît un temps entre</t>
  </si>
  <si>
    <t>Erreur lors de la lecture du nom de la chaîne existante '</t>
  </si>
  <si>
    <t xml:space="preserve">Canaux </t>
  </si>
  <si>
    <t>6 lampadaires (à gaz) s'allumant au hasard l'un après l'autre. La luminosité des lampes augmente lentement. Parfois, une lampe scintille. La 3ème lampe est "défectueuse" brille plus faiblement. Cette ligne utilise des LED RVB à des fins de test.</t>
  </si>
  <si>
    <t>6 lampadaires (à gaz) s'allumant au hasard l'un après l'autre. La luminosité des lampes augmente lentement. Parfois, une lampe scintille. La 3ème lampe est "défectueuse" brille plus faiblement. Cette ligne utilise des LED individuelles contrôlées via des modules WS2811.</t>
  </si>
  <si>
    <t>Croix de Saint-André avec deux lampes clignotantes en alternance. Cette ligne utilise des LED individuelles  contrôlées via un module WS2811.</t>
  </si>
  <si>
    <t>Exemple d'une signalisation de chantier avec 6 lampes. Cette ligne utilise des LED RVB à des fins de test.</t>
  </si>
  <si>
    <t>Exemple d'une signalisation de chantier avec 6 lampes. Cette ligne utilise des LED individuelles  contrôlées via des modules WS2811.</t>
  </si>
  <si>
    <t>Exemple d'un feu de circulation à une intersection classique. Cette ligne utilise des LED RVB à des fins de test.</t>
  </si>
  <si>
    <t>Exemple d'un feu de circulation à une intersection classique. Cette ligne utilise des LED individuelles qui sont contrôlées via des modules WS2811.</t>
  </si>
  <si>
    <t>Modifie le Start LedNr afin que la commande suivante puisse adresser la vitrine connectée électriquement dans la maison.</t>
  </si>
  <si>
    <t>Activation automatique des lumières avec l'obscurité</t>
  </si>
  <si>
    <t>Active la lecture du capteur de luminosité avec le fichier .ino</t>
  </si>
  <si>
    <t>Détermine la durée de la transition entre le jour et la nuit lorsqu'un commutateur est utilisé à la place d'un LDR.</t>
  </si>
  <si>
    <t>les lumières sont contrôlées.Etre présent</t>
  </si>
  <si>
    <t>ce programme là.</t>
  </si>
  <si>
    <t>Déterminer quand le INCH? Est interrompu</t>
  </si>
  <si>
    <t>Maison avec plusieurs pièces  commutée via INCH0.</t>
  </si>
  <si>
    <t>Éclairage du magasinbrillant avec une luminosité maximale  la journée et avec une luminosité réduite tard dans la nuit.</t>
  </si>
  <si>
    <t>Exemple de sortie sonore avec un module son Mp3-TF-16P via un centre de contrôle</t>
  </si>
  <si>
    <t xml:space="preserve">play pause </t>
  </si>
  <si>
    <t>Choisir le mode de lecture (cela signifie n'importe lequel)</t>
  </si>
  <si>
    <t>Version 0.96 by Misha (English, Dutch, French)
Translated with Goolgle!</t>
  </si>
  <si>
    <t>Translated with Goolgle!
Not checked</t>
  </si>
  <si>
    <r>
      <rPr>
        <b/>
        <sz val="11"/>
        <color rgb="FFFF0000"/>
        <rFont val="Calibri"/>
        <family val="2"/>
        <scheme val="minor"/>
      </rPr>
      <t xml:space="preserve">Leading and tailing space characters are importand. </t>
    </r>
    <r>
      <rPr>
        <b/>
        <sz val="11"/>
        <color theme="9" tint="-0.499984740745262"/>
        <rFont val="Calibri"/>
        <family val="2"/>
        <scheme val="minor"/>
      </rPr>
      <t xml:space="preserve">Also make sure that </t>
    </r>
    <r>
      <rPr>
        <b/>
        <sz val="11"/>
        <color rgb="FFFF0000"/>
        <rFont val="Calibri"/>
        <family val="2"/>
        <scheme val="minor"/>
      </rPr>
      <t>qouotes</t>
    </r>
    <r>
      <rPr>
        <b/>
        <sz val="11"/>
        <color theme="9" tint="-0.499984740745262"/>
        <rFont val="Calibri"/>
        <family val="2"/>
        <scheme val="minor"/>
      </rPr>
      <t xml:space="preserve"> are placed correctly at the beginning or end of a message.
The '|' is used to mark a new line.</t>
    </r>
  </si>
  <si>
    <t>Input Text
Italian</t>
  </si>
  <si>
    <t>Hint
Italian</t>
  </si>
  <si>
    <t>Input Text
Spanish</t>
  </si>
  <si>
    <t>Hint
Spanish</t>
  </si>
  <si>
    <t>spegnimento</t>
  </si>
  <si>
    <t>apagar</t>
  </si>
  <si>
    <t>Luminosità quando attiva</t>
  </si>
  <si>
    <t>Brillo cuando está activo</t>
  </si>
  <si>
    <t>durata</t>
  </si>
  <si>
    <t>duración</t>
  </si>
  <si>
    <t>Variabile target 1</t>
  </si>
  <si>
    <t>Variable objetivo 1</t>
  </si>
  <si>
    <t>Numero audio massimo</t>
  </si>
  <si>
    <t>Número de sonido máximo</t>
  </si>
  <si>
    <t>Luminosità quando disattivata</t>
  </si>
  <si>
    <t>Brillo cuando está desactivado</t>
  </si>
  <si>
    <t>Il tempo è espresso in millisecondi. Tuttavia, è possibile aggiungere anche "Sec" o "Min". Il tempo massimo è di 17 minuti (1048560 ms).</t>
  </si>
  <si>
    <t>El tiempo se da en milisegundos. Sin embargo, también se pueden agregar "Sec" o "Min". El tiempo máximo es de 17 minutos (1048560 ms).</t>
  </si>
  <si>
    <t>La luminosità è un numero compreso tra 0 e 255.</t>
  </si>
  <si>
    <t>El brillo es un número entre 0 y 255.</t>
  </si>
  <si>
    <t>Numero audio massimo | modulo MP3_F-16P: 14 | modulo JQ6500: 5</t>
  </si>
  <si>
    <t>Número de sonido máximo | módulo MP3_F-16P: 14 | módulo JQ6500: 5</t>
  </si>
  <si>
    <t>Tempo minimo</t>
  </si>
  <si>
    <t>Tiempo mínimo</t>
  </si>
  <si>
    <t>Tempo massimo</t>
  </si>
  <si>
    <t>Tiempo maximo</t>
  </si>
  <si>
    <t>Dopo l'ultimo stato, ricomincia dal primo stato se la variabile è impostata su 1.</t>
  </si>
  <si>
    <t>Después del último estado, comienza de nuevo con el primer estado si la variable se establece en 1.</t>
  </si>
  <si>
    <t>passaggi</t>
  </si>
  <si>
    <t>pasos</t>
  </si>
  <si>
    <t>Numero di passaggi per cui il volume deve essere ridotto / aumentato</t>
  </si>
  <si>
    <t>Número de pasos por los cuales se debe reducir / aumentar el volumen</t>
  </si>
  <si>
    <t>Moda</t>
  </si>
  <si>
    <t>Una o più modalità: CM_NORMAL, CF_INV_INPUT, CF_INV_ENABLE, CF_BINARY, CF_RESET_LONG, CF_UP_DOWN, CF_ROTATE, CF_PINGPONG, CF_SKIP0, CF_RANDOM, CF_LOCAL_VAR, CF_ONLY_LOCALVAR separati</t>
  </si>
  <si>
    <t>Uno o más modos: CM_NORMAL, CF_INV_INPUT, CF_INV_ENABLE, CF_BINARY, CF_RESET_LONG, CF_UP_DOWN, CF_ROTATE, CF_PINGPONG, CF_SKIP0, CF_RANDOM, CF_LOCAL_VAR, CF_ONLY_LOCALVAR separados</t>
  </si>
  <si>
    <t>Una o più modalità: RM_NORMAL, RF_SLOW, RF_SEQ, RF_STAY_ON, RF_NOT_SAME separati da '|'</t>
  </si>
  <si>
    <t>Uno o más modos: RM_NORMAL, RF_SLOW, RF_SEQ, RF_STAY_ON, RF_NOT_SAME separados por '|'</t>
  </si>
  <si>
    <t>periodo</t>
  </si>
  <si>
    <t>período</t>
  </si>
  <si>
    <t>Il periodo è espresso in millisecondi. Tuttavia, è possibile aggiungere anche "Sec" o "Min". Il periodo massimo è di due minuti (131070 ms).</t>
  </si>
  <si>
    <t>El período se da en milisegundos. Sin embargo, también se pueden agregar "Sec" o "Min". El período máximo es de dos minutos (131070 ms).</t>
  </si>
  <si>
    <t>Tempo minimo attivo</t>
  </si>
  <si>
    <t>Tiempo mínimo de actividad</t>
  </si>
  <si>
    <t>Tempo attivo massimo</t>
  </si>
  <si>
    <t>Máximo tiempo activo</t>
  </si>
  <si>
    <t>Numero di ingressi</t>
  </si>
  <si>
    <t>Numero de entradas</t>
  </si>
  <si>
    <t>Numero di variabili InCh utilizzate</t>
  </si>
  <si>
    <t>Número de variables InCh utilizadas</t>
  </si>
  <si>
    <t>pausa</t>
  </si>
  <si>
    <t>descanso</t>
  </si>
  <si>
    <t>Tempo attivo</t>
  </si>
  <si>
    <t>Tiempo activo</t>
  </si>
  <si>
    <t>Reimposta variabile di input</t>
  </si>
  <si>
    <t>Restablecer variable de entrada</t>
  </si>
  <si>
    <t>Numero LED</t>
  </si>
  <si>
    <t>Número de LED</t>
  </si>
  <si>
    <t>Numero di LED utilizzati per la simulazione del fuoco</t>
  </si>
  <si>
    <t>Número de LED utilizados para la simulación de incendios.</t>
  </si>
  <si>
    <t>Numero di LED riservati</t>
  </si>
  <si>
    <t>Cantidad de LED reservados</t>
  </si>
  <si>
    <t>Numero di LED riservati. Questi LED vengono saltati.</t>
  </si>
  <si>
    <t>Número de LED reservados. Estos LED se omiten.</t>
  </si>
  <si>
    <t>Cambio di StartLedNr</t>
  </si>
  <si>
    <t>Cambio de StartLedNr</t>
  </si>
  <si>
    <t>Modifica StartLedNr del seguente comando</t>
  </si>
  <si>
    <t>Cambia el StartLedNr del siguiente comando</t>
  </si>
  <si>
    <t>luminosità</t>
  </si>
  <si>
    <t>brillo</t>
  </si>
  <si>
    <t>Luminosità della simulazione del fuoco</t>
  </si>
  <si>
    <t>Brillo de la simulación de fuego.</t>
  </si>
  <si>
    <t>Numero dell'ingresso di abilitazione</t>
  </si>
  <si>
    <t>Número de entrada habilitada</t>
  </si>
  <si>
    <t>Numero del LED sorgente</t>
  </si>
  <si>
    <t>Número de la fuente LED</t>
  </si>
  <si>
    <t>I valori di luminosità vengono copiati da questo LED</t>
  </si>
  <si>
    <t>Los valores de brillo se copian de este LED</t>
  </si>
  <si>
    <t>valore iniziale</t>
  </si>
  <si>
    <t>valor inicial</t>
  </si>
  <si>
    <t>Valore (Luminosità) da cui è attiva la funzione di pianificazione</t>
  </si>
  <si>
    <t>(Brillo) valor desde el cual la función de programación está activa</t>
  </si>
  <si>
    <t>su vasta scala</t>
  </si>
  <si>
    <t>Escala completa</t>
  </si>
  <si>
    <t>Valore (Luminosità) da cui la funzione di pianificazione non è più attiva</t>
  </si>
  <si>
    <t>(Brillo) valor desde el cual la función de programación ya no está activa</t>
  </si>
  <si>
    <t>Numero variabile globale</t>
  </si>
  <si>
    <t>Número de variable global</t>
  </si>
  <si>
    <t>Luminosità quando l'ingresso è disattivato</t>
  </si>
  <si>
    <t>Brillo cuando la entrada está desactivada</t>
  </si>
  <si>
    <t>Numero di singoli LED</t>
  </si>
  <si>
    <t>Cantidad de LEDs individuales</t>
  </si>
  <si>
    <t>Numero di LED di una spia di cantiere (3-15)</t>
  </si>
  <si>
    <t>Número de LED de una luz de advertencia del sitio de construcción (3-15)</t>
  </si>
  <si>
    <t>Luminosità minima dei LED</t>
  </si>
  <si>
    <t>Brillo mínimo de los LED</t>
  </si>
  <si>
    <t>Massima luminosità dei LED</t>
  </si>
  <si>
    <t>Brillo máximo de los LED</t>
  </si>
  <si>
    <t>Luci puntuali</t>
  </si>
  <si>
    <t>Luces en el tiempo</t>
  </si>
  <si>
    <t>Aspetta tra due luci</t>
  </si>
  <si>
    <t>Espera entre dos luces</t>
  </si>
  <si>
    <t>Tempo di attesa alla fine dell'inseguitore</t>
  </si>
  <si>
    <t>Tiempo de espera al final del perseguidor.</t>
  </si>
  <si>
    <t>Numero di stati</t>
  </si>
  <si>
    <t>Número de estados</t>
  </si>
  <si>
    <t>Numero di stati supportati dal modulo Charlieplexing (tra 2 e 11).</t>
  </si>
  <si>
    <t>Número de estados admitidos por el módulo Charlieplexing (entre 2 y 11).</t>
  </si>
  <si>
    <t>Tempo minimo per cambiare colore [4ms]</t>
  </si>
  <si>
    <t>Tiempo mínimo para cambiar de color [4 ms]</t>
  </si>
  <si>
    <t>Tempo massimo per il cambio colore [4ms]</t>
  </si>
  <si>
    <t>Tiempo máximo para cambio de color [4 ms]</t>
  </si>
  <si>
    <t>Luminosità casuale minima</t>
  </si>
  <si>
    <t>Brillo aleatorio mínimo</t>
  </si>
  <si>
    <t>Massima luminosità casuale</t>
  </si>
  <si>
    <t>Brillo aleatorio máximo</t>
  </si>
  <si>
    <t>Minima quantità casuale di rosso</t>
  </si>
  <si>
    <t>Cantidad mínima aleatoria de rojo</t>
  </si>
  <si>
    <t>Massima quantità casuale di rosso</t>
  </si>
  <si>
    <t>Cantidad aleatoria máxima de rojo</t>
  </si>
  <si>
    <t>Minima quantità casuale di verde</t>
  </si>
  <si>
    <t>Cantidad mínima aleatoria de verde</t>
  </si>
  <si>
    <t>Massima quantità casuale di verde</t>
  </si>
  <si>
    <t>Cantidad máxima aleatoria de verde</t>
  </si>
  <si>
    <t>Componente blu casuale minima</t>
  </si>
  <si>
    <t>Componente azul aleatorio mínimo</t>
  </si>
  <si>
    <t>Componente blu casuale massimo</t>
  </si>
  <si>
    <t>Componente azul aleatorio máximo</t>
  </si>
  <si>
    <t>Rosso in TV bianco / nero</t>
  </si>
  <si>
    <t>Rojo en TV negro / blanco</t>
  </si>
  <si>
    <t>Quota di TV verde in bianco e nero</t>
  </si>
  <si>
    <t>Parte del verde en la televisión en blanco y negro</t>
  </si>
  <si>
    <t>Contenuto blu in TV in bianco e nero</t>
  </si>
  <si>
    <t>Contenido azul en TV en blanco y negro</t>
  </si>
  <si>
    <t>Probabilità che la lampada si avvii</t>
  </si>
  <si>
    <t>Probabilidad de que la lámpara se encienda</t>
  </si>
  <si>
    <t>0 = la lampada non si avvia, 1 = si avvia molto raramente, 255 = si avvia immediatamente</t>
  </si>
  <si>
    <t>0 = la lámpara no se enciende, 1 = se enciende muy raramente, 255 = se enciende inmediatamente</t>
  </si>
  <si>
    <t>Probabilità che la lampada si spenga di nuovo</t>
  </si>
  <si>
    <t>Probabilidad de que la lámpara se apague nuevamente.</t>
  </si>
  <si>
    <t>0 = la lampada rimane accesa, 1 = lampeggia solo brevemente, 255 = la lampada rimane accesa molto a lungo fino alla successiva interruzione</t>
  </si>
  <si>
    <t>0 = la lámpara permanece encendida, 1 = parpadea solo brevemente, 255 = la lámpara permanece encendida durante mucho tiempo hasta que se produce el siguiente abandono</t>
  </si>
  <si>
    <t>Bagliore rosso di avviamento</t>
  </si>
  <si>
    <t>Resplandor rojo del motor de arranque</t>
  </si>
  <si>
    <t>I valori&gt; 5 non sono utili</t>
  </si>
  <si>
    <t>Los valores&gt; 5 no son útiles</t>
  </si>
  <si>
    <t>Numero iniziale del contatore</t>
  </si>
  <si>
    <t>Número de inicio del contador</t>
  </si>
  <si>
    <t>"Valore di luminosità" ADKey1</t>
  </si>
  <si>
    <t>"Valor de brillo" ADKey1</t>
  </si>
  <si>
    <t>I valori possono essere determinati con il programma di prova colore.</t>
  </si>
  <si>
    <t>Los valores se pueden determinar con el programa de prueba de color.</t>
  </si>
  <si>
    <t>"Valore di luminosità" ADKey2</t>
  </si>
  <si>
    <t>"Valor de brillo" ADKey2</t>
  </si>
  <si>
    <t>"Valore di luminosità" ADKey</t>
  </si>
  <si>
    <t>ADKey "Valor de brillo"</t>
  </si>
  <si>
    <t>Tempo minimo prima di tentare l'accensione</t>
  </si>
  <si>
    <t>Tiempo mínimo antes de intentar encender</t>
  </si>
  <si>
    <t>Tempo massimo per tentare l'accensione</t>
  </si>
  <si>
    <t>Tiempo máximo para intentar encender</t>
  </si>
  <si>
    <t>'.</t>
  </si>
  <si>
    <t>Umstellung der Sprache:</t>
  </si>
  <si>
    <t>Change of language:</t>
  </si>
  <si>
    <t>Verandering van taal:</t>
  </si>
  <si>
    <t>Changement de langue:</t>
  </si>
  <si>
    <t xml:space="preserve"> gespeichert._x000D__x000D_Dieser Fehler tritt auf wenn das Programm mehrfach aus dem extras Verzeichnis der Bibliothek gestartet wird._x000D_Das Programm muss nur beim ersten mal nach der Installation der MobaLedLib aus dem Bibliotheksverzeichnis gestartet werden. Dabei wird es in das oben genannte Verzeichnis kopiert damit die Bibliothek unverändert bleibt._x000D_Im folgenden wird ein Link auf dem Desktop kreiert über den das Programm in Zukunft gestartet wird.</t>
  </si>
  <si>
    <t xml:space="preserve"> gefunden!_x000D__x000D_Die Spaltennamen dürfen nicht verändert werden</t>
  </si>
  <si>
    <t>Load all examples_x000D_Please be patient…</t>
  </si>
  <si>
    <t>Click in the line in which the pattern is to be entered and then press the "OK" button. _x000D_If the correct line is already activated, this dialog can be closed directly with "Enter"._x000D__x000D_Attention: Existing entries in the column "Lighting, sound, or other effects" will be overwritten.</t>
  </si>
  <si>
    <t>Click in the line from which the pattern is to be read and then press the "OK" button. _x000D_If the correct line is already activated, this dialog can be closed directly with "Enter"._x000D__x000D_Warning: Only lines that contain the "Pattern" command can be imported.</t>
  </si>
  <si>
    <t>Select the source line in the Prog_Generator from which the LED pattern is to be read. _x000D_</t>
  </si>
  <si>
    <t>To document the connection used, a description of the distribution board (location / number / ...) and the number of the slot used can be entered in the table. _x000D__x000D_This makes it easier to later understand at which point an object is connected within the LED chain. _x000D__x000D_The LEDs are addressed via their position in the chain. The first LED in the chain is numbered 0. The second LED numbered 1 ... _x000D__x000D_Because the distribution boards can be cascaded, it can quickly happen that you lose track. That is why detailed documentation is particularly important. _x000D__x000D_Details can also be found in the documentation.</t>
  </si>
  <si>
    <t>A meaningful description should be entered for each line so that you can later understand what the function does and which house or other object is controlled by the line. The description can be of any length. Multiple lines can also be used. _x000D__x000D_Possible information: _x000D_* Description of the object (e.g. central station) _x000D_* Information about the function (e.g. activated automatically when it is dark) _x000D_* ...</t>
  </si>
  <si>
    <t>Entering a configuration line is very easy with the Dialog button. The program shows the most important information for every step. _x000D_The entries can also be made directly in the table at any time
_x000D_First, the row in the table must be selected. The order of the lines must correspond to the arrangement of the LEDs. The first line in the table controls the first LED group on the system. The second group is configured with the second line ... _x000D_
Like a house, a group can consist of several LEDs or just a single LED. Instead of LEDs, other effects such as sound, servos, ... can be controlled. The term LED is always used here. _x000D_If the order is not correct, the lines can be moved later.</t>
  </si>
  <si>
    <t>The dialogue does not have to be ended. _x000D_Additional lines can be added with the "Insert line" button. _x000D_If the row already contains data, it will be completed from the selected position.</t>
  </si>
  <si>
    <t>The program can now be compiled with the Arduino IDE and sent to the Arduino. _x000D_Warning: This can take 1-2 minutes depending on the computer.</t>
  </si>
  <si>
    <t>A control input from the traincontroller can either be _x000D_on / off switch or interpreted as a button (red / green). _x000D__x000D_* On / off switch is used e.g. for houses. _x000D_* Buttons are used for sounds, for example
_x000D_With the push button, two different actions can be triggered via one address._x000D_Instead of "Red" and "Green", "Turn" or "Straight", 0 or 1 can also be displayed depending on the control center.</t>
  </si>
  <si>
    <t>A control input from the traincontroller can either be _x000D_On / off switch or interpreted as a button (red / green). _x000D__x000D_* On / off switch is used e.g. for houses. _x000D_* Buttons are used for sounds, for example.
_x000D_If the button function is activated, each time the corresponding bit is changed, a button press is generated.</t>
  </si>
  <si>
    <t>The color test program is carried out in a separate window. It is used to  change the colors and brightness of the LEDs live. The program sends the corresponding control commands to the Arduino via USB. This controls the LEDs._x000D_The colors in the houses can be adjusted with the color test program._x000D__x000D_The color test program must be ended for further entries in Excel._x000D__x000D_Attention: It takes up to 20 seconds until the program is loaded ...</t>
  </si>
  <si>
    <t>The selected column should only be changed by experienced users. _x000D_There is no dialog-based input.</t>
  </si>
  <si>
    <t xml:space="preserve"> ? _x000D__x000D_Yes: The effect can be switched via a traincontroller. _x000D_        The address for controlling the function is queried. _x000D_        This is e.g. at a house or a signal sinuous. _x000D__x000D_No:  The effect is permanently active. You can e.g. at _x000D_        select a traffic light. Control over </t>
  </si>
  <si>
    <t xml:space="preserve"> must be specified at the traincontroller center to control the function. _x000D__x000D_Attention: With some functions there are several </t>
  </si>
  <si>
    <t> used. The program automatically adds the range (example: 23 - 24) _x000D_You only have to enter the start value without '- 24'.</t>
  </si>
  <si>
    <t>Please enter the bit position [1..8] _x000D__x000D_The bit position must be specified at the traincontroler to control the function. _x000D_Caution: With some functions, several bits are occupied. The input defines the first bit used. _x000D__x000D_Bit positions:</t>
  </si>
  <si>
    <t xml:space="preserve">Enter the start value of the input _x000D__x000D_The start value determines the behavior after switching on in connection with DCC, CAN or Selectrix. _x000D_Normally the functions are deactivated at the start. Only when the first </t>
  </si>
  <si>
    <t> command is received from the traincontroller the line is activated. _x000D_If a certain function should already have a defined value when the system is switched on, this can be specified via the start value. Most functions have an input with which they can be switched on or off. A 1 is specified here for switching on. _x000D_For functions with multiple inputs (e.g. signals), the value is bit-coded. Here the first input is activated with a 1, the second input with a 2 and the third input with a 4. _x000D__x000D_Start value: (No entry if not required)</t>
  </si>
  <si>
    <t>The input channels are used to read DCC, Selectrix and CAN data. _x000D_They are also required as internal buffers.</t>
  </si>
  <si>
    <t>Errors on the 'Config' page: _x000D_The 'Minimum time until next change' must be less than or equal to the maximum time. _x000D_Warning: If nothing is entered, the standard values ​​of 50/150 will be used. This can also lead to a conflict.</t>
  </si>
  <si>
    <t>Attention: There is not a single row in the column "lighting, sound, or other effects" active! _x000D_=&gt; The program will not control LEDs</t>
  </si>
  <si>
    <t xml:space="preserve"> was created</t>
  </si>
  <si>
    <t>Step 1: _x000D__x000D_To recognize the USB connection, the Arduino must NOT be connected to the PC first. _x000D__x000D_If there is no connection from the Arduino to the PC, press OK.</t>
  </si>
  <si>
    <t xml:space="preserve">Step 2: _x000D__x000D_Now the </t>
  </si>
  <si>
    <t> The Arduino can now be connected to the PC. _x000D__x000D_When the Arduino is connected to the PC press OK. _x000D__x000D_Usually a sound is heard when the PC has recognized the newly connected computer.</t>
  </si>
  <si>
    <t>Less connections were found in step 2 than in step 1 ;-( _x000D__x000D_Could the Arduino be accidentally connected in step 1 and no longer connected in step 2? _x000D__x000D_Do you want to try again?</t>
  </si>
  <si>
    <t>No Arduino was found ;-( _x000D__x000D_Maybe the Arduino, the cable or the USB connection is defective. _x000D__x000D_Do you want to try again with other components and another USB connection?</t>
  </si>
  <si>
    <t xml:space="preserve">Error: Several new Arduinos have been found! _x000D_Is it possible that </t>
  </si>
  <si>
    <t xml:space="preserve"> connected. _x000D__x000D_During this session the </t>
  </si>
  <si>
    <t> Arduino is connected to is not yet set. _x000D__x000D_Do you want to search for the port now?</t>
  </si>
  <si>
    <t>. _x000D__x000D_Should it be checked whether this connection is still valid?
_x000D_Check: The USB connection is checked. To do this, the Arduino must be unplugged and plugged in the following dialog.
_x000D_Apply: The connection is accepted without checking and is always used during this session.</t>
  </si>
  <si>
    <t>Error: The Arduino development environment is not or not installed in the standard directory. _x000D_The program must be installed here depending on the operating system:</t>
  </si>
  <si>
    <t>Attention: The 'app' version of the Arduino IDE is not supported. _x000D_The 'Windows Installer, for Windows XP and up' version must be installed. _x000D__x000D_Should the Arduino website be opened so that the correct version can be downloaded?</t>
  </si>
  <si>
    <t xml:space="preserve"> not found</t>
  </si>
  <si>
    <t>An error has occurred ;-( _x000D__x000D_For troubleshooting you can undo the last changes and try again. _x000D__x000D_Communication problems can be recognized by this message: _x000D_   avrdude: ser_open (): can't open device "\\ . \ COM</t>
  </si>
  <si>
    <t>No second Arduino is required for control via CAN bus. _x000D__x000D_A CAN module (MCP2515) must be plugged in instead of the arduino</t>
  </si>
  <si>
    <t xml:space="preserve"> Arduinos already installed? _x000D__x000D_The program only needs to be uploaded to the Arduino the first time. After that it doesn't have to be changed as long as there is no new version of the MobaLedLib (or changed to </t>
  </si>
  <si>
    <t> ). _x000D__x000D_Yes: This question is no longer asked. _x000D_Install: The program is installed.</t>
  </si>
  <si>
    <t>The program was successfully loaded onto the right Arduino. _x000D__x000D_This process only has to be carried out once. In the future, only the program of the left (LED) Arduino will be changed. _x000D__x000D_The USB cable must now be connected to the left Arduino. _x000D__x000D_When this is done, press the "OK" button</t>
  </si>
  <si>
    <t>Are the libraries to be installed now? _x000D__x000D_Yes: The libraries are installed from the Internet _x000D__x000D_No:   It is assumed that the libraries are available in a different directory (for experts): _x000D_If a missing file is reported during compilation then it is probably due to a missing or outdated library. In this case the program has to be restarted and the libraries installed.</t>
  </si>
  <si>
    <t xml:space="preserve"> is not in the directory</t>
  </si>
  <si>
    <t xml:space="preserve"> from the directory</t>
  </si>
  <si>
    <t xml:space="preserve"> occurred</t>
  </si>
  <si>
    <t>Error: The variable 'USERPROFILE' is not defined ;-( _x000D__x000D_The program is copied to 'C:</t>
  </si>
  <si>
    <t>.</t>
  </si>
  <si>
    <t xml:space="preserve"> already exists in the directory</t>
  </si>
  <si>
    <t xml:space="preserve"> to the disk.</t>
  </si>
  <si>
    <t>There were problems creating the link ;-( _x000D_The program can be started from the above position.</t>
  </si>
  <si>
    <t xml:space="preserve"> does not exist</t>
  </si>
  <si>
    <t>One or more lines can be deleted with the 'Delete lines' button. _x000D__x000D_The lines to be deleted are marked with the mouse or keyboard and the capitalization key. Then the 'Delete' button is pressed. _x000D__x000D_Tip: _x000D_With a click on the check at the beginning of the line these can be deactivated without deleting them immediately. _x000D_Alternatively lines can be hidden with the 'Hide and Show' button. Invisible lines are not included in the Arduino configuration. _x000D__x000D_Do you really want to delete the line?</t>
  </si>
  <si>
    <t>With the 'Move Lines' button one or more lines can be moved. _x000D_This allows to adapt the order of the lighting or other effects to be to the given physically connection order. _x000D__x000D_The lines to be moved are marked with the mouse or keyboard and the capitalization key. Then the 'move' button is pressed. Then the new position of the lines is seleced with the mouse. A green line marks the target position. _x000D_The 'ESC' key can be used to cancel the action. _x000D__x000D_Warning: This message is only displayed once per program start.</t>
  </si>
  <si>
    <t>Attention: To move rows, one or more cells must be selected in the data area of ​​the table. The corresponding lines can then be moved with the mouse. _x000D__x000D_The selected area is (partly) outside the data area</t>
  </si>
  <si>
    <t>Error: The Excel page was changed during a change in a cell. _x000D_The changes cannot be checked ;-( _x000D__x000D_The entries in a cell must be completed with Enter before the page is changed.</t>
  </si>
  <si>
    <t xml:space="preserve"> was not found in the sheet '</t>
  </si>
  <si>
    <t xml:space="preserve"> does not exist in the file:</t>
  </si>
  <si>
    <t>Should the standalone Exe program be used? _x000D__x000D_Yes: the program will be downloaded automatically _x000D_No:  Python must be installed manually</t>
  </si>
  <si>
    <t>The color selection program is downloaded from Github. An Internet connection is required. _x000D_After this message has been confirmed, a command window is opened in which the download is carried out. _x000D__x000D_Attention: It may take some time until the connection is established. No message can be seen during this time</t>
  </si>
  <si>
    <t>The Python download page will open shortly. There you can download and install the latest version of Python for Windows. _x000D_When installing, you must tick 'Add Python ... to Path'. |This check mark is on the first page below, right at the start of the installation . _x000D__x000D_Then Excel must be closed otherwise Python will not be found. Possibly. The computer must also be restarted (Windows is great) _x000D_Then the color selection function can be used.</t>
  </si>
  <si>
    <t>Should the standard color table be loaded or should the last table be used? _x000D__x000D_Yes: Load standard color table _x000D_No:  Use last color table</t>
  </si>
  <si>
    <t>The house does not yet contain any rooms _x000D_Please select at least one room type</t>
  </si>
  <si>
    <t xml:space="preserve">too small! _x000D_The minimum permissible value is: </t>
  </si>
  <si>
    <t xml:space="preserve">too large! _x000D_The maximum permissible value is: </t>
  </si>
  <si>
    <t xml:space="preserve"> is</t>
  </si>
  <si>
    <t xml:space="preserve"> ms. _x000D_The time may also contain one of the following units: _x000D_Min, Sec, ms _x000D_Warning: there must be a space between the number and the unit. | 
Example: 3 Sec</t>
  </si>
  <si>
    <t xml:space="preserve"> is invalid</t>
  </si>
  <si>
    <t xml:space="preserve"> available ;-(</t>
  </si>
  <si>
    <t xml:space="preserve"> Function</t>
  </si>
  <si>
    <t xml:space="preserve"> was not found</t>
  </si>
  <si>
    <t>Delete _x000D_Table</t>
  </si>
  <si>
    <t>Insert_x000D_line</t>
  </si>
  <si>
    <t>Move_x000D_lines</t>
  </si>
  <si>
    <t>Delete_x000D_lines</t>
  </si>
  <si>
    <t>Send to_x000D_Arduino</t>
  </si>
  <si>
    <t>Hide/_x000D_Unhide</t>
  </si>
  <si>
    <t>Unhide_x000D_All</t>
  </si>
  <si>
    <t>Copy_x000D_lines</t>
  </si>
  <si>
    <t xml:space="preserve">Select the target line for the newly created LED pattern in the Prog_Generator._x000D__x000D_
</t>
  </si>
  <si>
    <t xml:space="preserve"> ms. _x000D_The time may also contain one of the following units: _x000D_Min, Sec, ms _x000D_Warning: there must be a space between the number and the unit. _x000D_Example: 3 Sec</t>
  </si>
  <si>
    <t>OnOff</t>
  </si>
  <si>
    <t>Rosso</t>
  </si>
  <si>
    <t>Verde</t>
  </si>
  <si>
    <t>Aan uit</t>
  </si>
  <si>
    <t>Allumé éteint</t>
  </si>
  <si>
    <t>Acceso spento</t>
  </si>
  <si>
    <t>Encendido apagado</t>
  </si>
  <si>
    <t>Duwen</t>
  </si>
  <si>
    <t>Pousser</t>
  </si>
  <si>
    <t>Rouge</t>
  </si>
  <si>
    <t>Vert</t>
  </si>
  <si>
    <t>Spingere</t>
  </si>
  <si>
    <t>Empujar</t>
  </si>
  <si>
    <t>Rojo</t>
  </si>
  <si>
    <t>Marche / Arrêt</t>
  </si>
  <si>
    <t xml:space="preserve">The following lines are added automatically by the program. But there seames to be an error which generates some lines which are already defined above ;-(
=&gt; ToDo: Check why this lines are generated </t>
  </si>
  <si>
    <t>The Arduino is connected to COM</t>
  </si>
  <si>
    <t xml:space="preserve">. |
|
During this session the </t>
  </si>
  <si>
    <t>Si è verificato un errore ;-( |
|
Se l'errore si verifica ancora e ancora, è possibile inviare uno screenshot della schermata precedente e una descrizione dettagliata a |
  MobaLedLib@gmx.de.</t>
  </si>
  <si>
    <t>Ha ocurrido un error ;-( |
El |
Si el error ocurre una y otra vez, se puede enviar una captura de pantalla de la pantalla anterior y una descripción detallada a |
  MobaLedLib@gmx.de.</t>
  </si>
  <si>
    <t>Une erreur s'est produite ;-( |
|
Si l'erreur se reproduit continuellement, une capture d'écran de l'écran précédent et une description détaillée peuvent être envoyées à |
  MobaLedLib@gmx.de.</t>
  </si>
  <si>
    <t>An error has occurred ;-( |
|
If the error occurs again and again, then a screenshot of the previous screen and a detailed description can be sent to |
  MobaLedLib@gmx.de.</t>
  </si>
  <si>
    <t>Ouvre le profil de Hardi dans le forum Stummi. |
|
Vous pouvez y trouver un lien vers l'adresse e-mail de l'auteur si vous êtes connecté au forum ou vous pouvez lui envoyer un e-mail ou un MP. |
|Sinon, vous pouvez également envoyer un e-mail à 'MobaLedlib@gmx.de' pour toute question ou suggestion concernant le programme ou le MobaLedLib.</t>
  </si>
  <si>
    <t>Opens the profile of Hardi in the Stummi forum. |
|
There you can find a link to the email address of the author if you are logged in to the forum to send him an email or PM. |
|
Alternatively you can also send an email to 'MobaLedlib@gmx.de' if there are any questions or suggestions about the program or the MobaLedLib.</t>
  </si>
  <si>
    <t>Opens the profile of Hardi in the Stummi forum. _x000D__x000D_There you can find a link to the email address of the author if you are logged in to the forum to send him an email or PM. _x000D__x000D_Alternatively you can also send an email to 'MobaLedlib@gmx.de' if there are any questions or suggestions about the program or the MobaLedLib.</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</si>
  <si>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Like a house, a group can consist of several LEDs or just a single LED. Instead of LEDs, other effects such as sound, servos, ... can be controlled. The term LED is always used here. |
If the order is not correct, the lines can be moved later.</t>
  </si>
  <si>
    <t xml:space="preserve"> ? |
|
Yes: The effect can be switched via a traincontroller. |
        The address for controlling the function is queried. |
        That is for example useful for a house or a signal. |
|
No:  The effect is permanently active. You can e.g. at |
        select a traffic light. Control over </t>
  </si>
  <si>
    <t>One or more lines can be deleted with the 'Delete lines' button. |
|
The lines to be deleted are marked with the mouse or keyboard and the capitalization key. Then the 'Delete' button is pressed. |
|
Tip: |
With a click on the check at the beginning of the line these can be deactivated without deleting them immediately. |
Alternatively lines can be hidden with the 'Hide / Unhide' button. Invisible lines are not included in the Arduino configuration. |
|
Do you really want to delete the line?</t>
  </si>
  <si>
    <t>Cancel wait</t>
  </si>
  <si>
    <t>Fehler: Die Daten können nicht aus der aktuellen Datei importiert werden.|
|
Auswahl wiederholen?</t>
  </si>
  <si>
    <t>Fehler: Aktuelle Datei ausgewählt</t>
  </si>
  <si>
    <t>Fehler beim kopieren der Datei</t>
  </si>
  <si>
    <t>nach</t>
  </si>
  <si>
    <t>Fehler beim kopieren der alten Programm Generators</t>
  </si>
  <si>
    <t>Auswahl der gewünschten Zeilen</t>
  </si>
  <si>
    <t xml:space="preserve">Jetzt können die gewünschten Zeilen durch markieren mit der Maus ausgewählt werden. Wenn keine Auswahl getroffen wird werden alle sichtbaren Zeilen übernommen. |
Über den Excel Autofilter und die Aus- oder Einblende Knöpfe können Zeilen versteckt oder angezeigt werden. |
Dieser Dialog kann dazu verschoben werden. |
|
Erst wenn die Auswahl getroffen wurde wird der „OK“ Knopf betätigt. |
</t>
  </si>
  <si>
    <t>Fehler beim schreiben der der Programm Generator Konfigurationsdatei:</t>
  </si>
  <si>
    <t>Fehler beim schreibenn der Konfigurationsdatei:</t>
  </si>
  <si>
    <t>Fehler: Unbekannter Zeilentyp in Zeile:</t>
  </si>
  <si>
    <t>in der PGF Datei:</t>
  </si>
  <si>
    <t>Fehler in PGF Datei</t>
  </si>
  <si>
    <t>Soll die Seite</t>
  </si>
  <si>
    <t>importiert werden?</t>
  </si>
  <si>
    <t>Seite importieren?</t>
  </si>
  <si>
    <t>Importiert von:</t>
  </si>
  <si>
    <t>Dateien</t>
  </si>
  <si>
    <t>Speichern und Laden einzelner oder mehrerer Seiten</t>
  </si>
  <si>
    <t>Importieren v. altem Prog.</t>
  </si>
  <si>
    <t>Speichern in Datei</t>
  </si>
  <si>
    <t>Laden aus Datei</t>
  </si>
  <si>
    <t>Mit den Knöpfen links können die Daten einer oder mehrerer Daten Seiten gespeichert und wieder geladen werden.|
Das Programm speichert normalerweise die aktuelle Seite. Wenn mehrere Seiten in einer Datei gespeichert werden sollen, dann müssen die entsprechenden Reiter (DCC, Selectrix,...)  mit Strg+Maus ausgewählt werden.</t>
  </si>
  <si>
    <t>Mit dem folgenden Dialog wird die alte Version des Prog_Generatos ausgewählt von der die Daten importiert werden sollen.</t>
  </si>
  <si>
    <t>Import der Daten von alter Programm Version</t>
  </si>
  <si>
    <t>Altes Prog_Generator Programm auswählen von der importiert werden soll</t>
  </si>
  <si>
    <t>Mit den Knöpfen links können die Daten einer oder mehrerer Daten Seiten gespeichert und wieder geladen werden.|
Das Programm speichert normalerweise die aktuelle Seite. Wenn mehrere Seiten in einer Datei gespeichert werden sollen, dann müssen vorher die entsprechenden Reiter (DCC, Selectrix, ...)  mit Strg+Maus ausgewählt werden.</t>
  </si>
  <si>
    <t xml:space="preserve">Jetzt können die gewünschten Zeilen durch markieren mit der Maus ausgewählt werden. Wenn keine Auswahl getroffen wird werden alle sichtbaren Zeilen übernommen. |
Über den Excel Autofilter und die Aus- oder Einblende Knöpfe können Zeilen versteckt oder angezeigt werden. |
Dieser Dialog kann dazu verschoben werden. |
|
Erst wenn die Auswahl getroffen wurde wird der "OK" Knopf betätigt. |
</t>
  </si>
  <si>
    <t>Daten aus allen Seiten importieren</t>
  </si>
  <si>
    <t>Importiert von:C:\Dat\Märklin\Arduino\LEDs_Eisenbahn\extras\Import_From_old_Prog.MLL_pgf</t>
  </si>
  <si>
    <t>Achtung es wurden Zeilen hinzugefügt welche durch die Filtereinstellungen im aktuellen Blatt ausgeblendet werden!|
Der Filter muss angepasst werden sonst werden diese Zeilen bei der nächsten Änderung wieder ausgeblendet.|
|
Bei dem normalerweise verwendeten Filter löscht man dazu die EInträge in der 'Filter' Splate.|
|
Sollen die Einträge gelöscht werden?</t>
  </si>
  <si>
    <t>Zeilen hinzugefügt welche durch den Filter ausgeblendet werden</t>
  </si>
  <si>
    <t>Achtung es wurden Zeilen hinzugefügt welche durch die Filtereinstellungen im aktuellen Blatt ausgeblendet werden können!|
Der Filter muss angepasst werden sonst werden diese Zeilen evtl. bei der nächsten Änderung wieder ausgeblendet.|
|
Bei dem normalerweise verwendeten Filter löscht man dazu die EInträge in der 'Filter' Splate.|
|
Sollen die Einträge in der Filterspalte gelöscht werden damit die Einträge immer sichtbar sind ?</t>
  </si>
  <si>
    <t>Achtung es wurden Zeilen hinzugefügt welche durch die Filtereinstellungen im aktuellen Blatt ausgeblendet werden können!|
Der Filter muss angepasst werden sonst werden diese Zeilen evtl. bei der nächsten Änderung wieder ausgeblendet.|
|
Bei dem normalerweise verwendeten Filter löscht man dazu die Einträge in der 'Filter' Spalte.|
Alternativ können die Filetereinstellungen im Anschluss angepasst werden.|
|
Sollen die Einträge in der Filterspalte gelöscht werden damit die Einträge immer sichtbar sind ?</t>
  </si>
  <si>
    <t>Zeilen hinzugefügt welche durch den Filter ausgeblendet werden können</t>
  </si>
  <si>
    <t>Select the target line for the newly created LED pattern in the Prog_Generator.</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</si>
  <si>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
Like a house, a group can consist of several LEDs or just a single LED. Instead of LEDs, other effects such as sound, servos, ... can be controlled. The term LED is always used here. |
If the order is not correct, the lines can be moved later.</t>
  </si>
  <si>
    <t>CAN Arduino</t>
  </si>
  <si>
    <t>A control input from the traincontroller can either be |
on / off switch or interpreted as a button (red / green). |
|
* On / off switch is used e.g. for houses. |
* Buttons are used for sounds, for example|
|
With the push button, two different actions can be triggered via one address.|
Instead of "Red" and "Green", "Turn" or "Straight", 0 or 1 can also be displayed depending on the control center.</t>
  </si>
  <si>
    <t>A control input from the traincontroller can either be |
On / off switch or interpreted as a button (red / green). |
|
* On / off switch is used e.g. for houses. |
* Buttons are used for sounds, for example.|
|
If the button function is activated, each time the corresponding bit is changed, a button press is generated.</t>
  </si>
  <si>
    <t>Program generator file (*.MLL_pgf), *.MLL_pgf</t>
  </si>
  <si>
    <t>Dateiname zum abspeichern der Daten angeben</t>
  </si>
  <si>
    <t>Daten aus allen Seiten übernehmen</t>
  </si>
  <si>
    <t>Achtung die Datei existiert bereits!|
|
Soll die Datei überschrieben werden?</t>
  </si>
  <si>
    <t>Existierende Datei überschreiben?</t>
  </si>
  <si>
    <t>Die zu übernehmenden Seiten können zusätzlich durch markieren der gewünschten Seiten an unteren Seitenrand bestimmt werden.</t>
  </si>
  <si>
    <t>Program Generator File (*.MLL_pgf), *.MLL_pgf</t>
  </si>
  <si>
    <t>Dateiname zum Importieren der Daten angeben</t>
  </si>
  <si>
    <t>Mit dieser Funktion können ausgewählte Daten aus der aktuellen Seite in eine andere Seite kopiert werden.</t>
  </si>
  <si>
    <t>Kopieren von Daten von dieser Seite in eine andere Seite</t>
  </si>
  <si>
    <t>Mit den Knöpfen links können die Daten einer oder mehrerer Daten Seiten gespeichert und wieder geladen werden.|
Das Programm speichert normalerweise alle Seiten. |
Über ein Häkchen im Auswahldialog oder durch Auswahl der entsprechenden Reiter (DCC, Selectrix, ...) mit Strg+Maus können bestimmte Seiten ausgewählt werden.</t>
  </si>
  <si>
    <t>Kopiere von Seite zu Seite</t>
  </si>
  <si>
    <t xml:space="preserve">Auswahl der Zielseite </t>
  </si>
  <si>
    <t xml:space="preserve">In welche Seite sollen die Ausgewählten Daten kopiert werden? |
|
Die Seite wird durch anklicken der Seite in den Reitern am unteren Rand ausgewählt. |
|
Erst wenn die Auswahl getroffen wurde wird der "OK" Knopf betätigt. |
</t>
  </si>
  <si>
    <t>Achtung: Die Adressen werden automatisch konvertiert. Sie müssen im Anschluss manuell überprüft werden.</t>
  </si>
  <si>
    <t>Achtung: Anpassung der Adressen überprüfen</t>
  </si>
  <si>
    <t>Achtung: Zum Kopieren der Daten von einer Seite auf eine andere Seite müssen zwei verschiedene Seiten ausgewählt werden.|
Dazu wählt man im folgenden Dialog die gewünschte Zielseite über die Reiter am unteren Rand der Seite aus BEVOR man 'OK' betätigt.</t>
  </si>
  <si>
    <t>Zielseite wurde nicht ausgewählt</t>
  </si>
  <si>
    <t xml:space="preserve">Wohin sollen die ausgewählten Daten kopiert werden? |
|
Die Seite wird durch anklicken des Seitennamens in den Reitern am unteren Rand ausgewählt. |
|
Erst wenn die Auswahl getroffen wurde wird der "OK" Knopf betätigt. |
</t>
  </si>
  <si>
    <t>Fehler: Die Ausgewählte Seite ist keine gültige Daten Seite</t>
  </si>
  <si>
    <t>Falsche Seite ausgewählt</t>
  </si>
  <si>
    <t>Sollen die Daten aus der alten Programm Version importiert werden?|
Dieser Schritt kann auch Später über die 'Optionen/Dateien' durchgeführt werden.|
|
Daten jetzt importieren?</t>
  </si>
  <si>
    <t>Importiren von Daten aus alter Version</t>
  </si>
  <si>
    <t>Fehler: Der Dateiname muss 'Prog_Generator' enthalten.|
|
Auswahl wiederholen?</t>
  </si>
  <si>
    <t>Fehler: Falsche Datei ausgewählt</t>
  </si>
  <si>
    <t>Fehler: Die Seite '#1#' ist keine gültige Datenseite</t>
  </si>
  <si>
    <t>Üngültige Daten Seite ausgewählt</t>
  </si>
  <si>
    <t>Die Datei wurde erfolgreich geschrieben:</t>
  </si>
  <si>
    <t>Fehler: Es existiert keine passende Seite als Vorlage zum importieren der Daten</t>
  </si>
  <si>
    <t>Fehler: Seite kann nicht angelegt werden</t>
  </si>
  <si>
    <t>Die Adresse muss im Bereich 1 bis 9999 liegen</t>
  </si>
  <si>
    <t>Fehler: Decoder senden fehlgeschlagen</t>
  </si>
  <si>
    <t>Error: decoder send failed</t>
  </si>
  <si>
    <t>Het adres moet tussen 1 en 999 liggen.</t>
  </si>
  <si>
    <t>Fout: verzenden is mislukt</t>
  </si>
  <si>
    <t>L'adresse doit être comprise entre 1 et 9999</t>
  </si>
  <si>
    <t>Erreur : échec de l'envoi</t>
  </si>
  <si>
    <t>The address must be in the range 1 to 9999</t>
  </si>
  <si>
    <t>L'indirizzo deve essere nel range da 1 a 9999</t>
  </si>
  <si>
    <t>Errore: invio fallito</t>
  </si>
  <si>
    <t>La dirección debe estar en el rango de 1 a 9999</t>
  </si>
  <si>
    <t>Error: El envío falló</t>
  </si>
  <si>
    <t>Die Header Datei wurde erzeugt:</t>
  </si>
  <si>
    <t>The header file was created:</t>
  </si>
  <si>
    <t>Ein neues Header file wurde nicht generiert!</t>
  </si>
  <si>
    <t>A new header file was not generated!</t>
  </si>
  <si>
    <t>Die Headder Datei wurde erzeugt:</t>
  </si>
  <si>
    <t>Fehler: Die Variable '#1#' ist nicht definiert</t>
  </si>
  <si>
    <t>Fehler: Undefinierte Variable</t>
  </si>
  <si>
    <t>Fehler: Die Variable '#1#' in Zeile #2# ist nicht definiert</t>
  </si>
  <si>
    <t>Fehler beim entpacken der ZIP-Datei:|
  '#1#'|
nach|
  '#2#'</t>
  </si>
  <si>
    <t>Fehler: Zip-Datei konnte nicht entpackt werden</t>
  </si>
  <si>
    <t>Fehler beim umbenennen des Verzeichnisses|
  '#1#'|
nach|
  '#2#'</t>
  </si>
  <si>
    <t>Fehler: Das Verzeichnis '#1#' existiert, es enthält aber nicht alle der erwarteten Dateien:</t>
  </si>
  <si>
    <t>Das Verzeichnis muss manuel gelöscht werden!</t>
  </si>
  <si>
    <t>Fehler: Einige Dateien Fehlen</t>
  </si>
  <si>
    <t>// Set_SwitchA_InpLst(Pin_List)</t>
  </si>
  <si>
    <t>// Set_SwitchB_InpLst(Pin_List)</t>
  </si>
  <si>
    <t>// Set_SwitchC_InpLst(Pin_List)</t>
  </si>
  <si>
    <t>Definiert die verwendeten Eingangs Pins für die analogen Schalter (Gruppe A)</t>
  </si>
  <si>
    <t>Die Liste enthält einen oder mehrere analoge Pins das Arduinos welche per Komma getrennte sind. Pro Eingangs Pin können 10 analoge Schalter eingelesen werden (Standard: A6)</t>
  </si>
  <si>
    <t>Definiert die verwendeten Eingangs Pins für die Schalter der Gruppe C (Console).</t>
  </si>
  <si>
    <t>Definiert die verwendeten Eingangs Pins für die Schalter der Gruppe B (Border).</t>
  </si>
  <si>
    <t xml:space="preserve">Die Gruppe B ist für Taster (oder Schalter) am Anlagenrand (Border) gedacht. Hier wird normalerweise nur ein Eingangs Pin benutzt. (Standard: A2). 
Mit einer PushButon_4017 Platine können 10 Taste eingelesen werden. Durch Kaskadierung mehrerer Platinen kann die Anzahl der Eingänge erhöht werden. </t>
  </si>
  <si>
    <t>Definiert den verwendeten Eingangs Pin der Takt Leitung für die PushButton_4017 Platinen.</t>
  </si>
  <si>
    <t>Definiert den verwendeten Eingangs Pin der Reset Leitung für die PushButton_4017 Platinen.</t>
  </si>
  <si>
    <t>Mit diesem Pin wird der Zähler (CD4017) zurück gesetzt. (Standard: A3)</t>
  </si>
  <si>
    <t>Der Helligkeitssensor ist Normalerweise an Pin A7 angeschlossen.</t>
  </si>
  <si>
    <t>Definiert den Verwendeten Eingangs Pin für den Helligkeitssensor</t>
  </si>
  <si>
    <t>Für alle Platinen wird eine gemeinsame Takt Leitung benutzt. Diese aktiviert das Auslesen des nächsten Schalters/Tasters.
(Standard A0)</t>
  </si>
  <si>
    <t>Pin_List</t>
  </si>
  <si>
    <t>PinList</t>
  </si>
  <si>
    <t>Pin_Number</t>
  </si>
  <si>
    <t>PinNr</t>
  </si>
  <si>
    <t>// Set_RST_Pin_Number(Pin_Number)</t>
  </si>
  <si>
    <t>// Set_LDR_Pin_Number(Pin_Number)</t>
  </si>
  <si>
    <t>// Set_CLK_Pin_Number(Pin_Number)</t>
  </si>
  <si>
    <t>Defines the input pins used for the analog switches (group A)</t>
  </si>
  <si>
    <t>The list contains one or more analog pins the Arduinos which are separated by commas. 10 analog switches can be read in per input pin (standard: A6)</t>
  </si>
  <si>
    <t>Defines the input pins used for the switches in group B (border).</t>
  </si>
  <si>
    <t>Defines the input pins used for the switches in group C (console).</t>
  </si>
  <si>
    <t>Defines the input pin of the clock line for the PushButton_4017 boards.</t>
  </si>
  <si>
    <t>A common clock line is used for all boards. This activates the reading of the next switch / button. (Standard A0)</t>
  </si>
  <si>
    <t>Defines the input pin of the reset line used for the PushButton_4017 boards.</t>
  </si>
  <si>
    <t>With this pin the counter (CD4017) is reset. (Standard: A3)</t>
  </si>
  <si>
    <t>Defines the input pin used for the brightness sensor</t>
  </si>
  <si>
    <t>The brightness sensor is normally connected to pin A7.</t>
  </si>
  <si>
    <t>Group B is intended for buttons (or switches) on the edge of the railway layout (border). Usually only one input pin is used here. (Standard: A2). With a PushButon_4017 board 10 keys can be read. The number of inputs can be increased by cascading several boards.</t>
  </si>
  <si>
    <t>Definieert de ingangspinnen die worden gebruikt voor de analoge schakelaars (groep A)</t>
  </si>
  <si>
    <t>Définit les broches d'entrée utilisées pour les commutateurs analogiques (groupe A)</t>
  </si>
  <si>
    <t>Definisce i pin di ingresso utilizzati per gli switch analogici (gruppo A)</t>
  </si>
  <si>
    <t>Define los pines de entrada utilizados para los conmutadores analógicos (grupo A)</t>
  </si>
  <si>
    <t>De lijst bevat een of meer analoge pinnen van de Arduinos die door komma's zijn gescheiden. Per ingangspin kunnen 10 analoge schakelaars worden ingelezen (standaard: A6)</t>
  </si>
  <si>
    <t>La liste contient une ou plusieurs broches analogiques les Arduinos qui sont séparées par des virgules. 10 commutateurs analogiques peuvent être lus par broche d'entrée (standard: A6)</t>
  </si>
  <si>
    <t>L'elenco contiene uno o più pin analogici degli Arduinos che sono separati da virgole. È possibile leggere 10 interruttori analogici per pin di ingresso (standard: A6)</t>
  </si>
  <si>
    <t>La lista contiene uno o más pines analógicos de los Arduinos que están separados por comas. Se pueden leer 10 interruptores analógicos por pin de entrada (estándar: A6)</t>
  </si>
  <si>
    <t>Definieert de invoerpinnen die worden gebruikt voor de schakelaars in groep B (grens).</t>
  </si>
  <si>
    <t>Définit les broches d'entrée utilisées pour les commutateurs du groupe B (bordure).</t>
  </si>
  <si>
    <t>Definisce i pin di input utilizzati per gli switch nel gruppo B (bordo).</t>
  </si>
  <si>
    <t>Define los pines de entrada utilizados para los interruptores en el grupo B (borde).</t>
  </si>
  <si>
    <t>Groep B is bedoeld voor knoppen (of wissels) aan de rand van de spoorbaan (grens). Meestal wordt hier slechts één invoerpin gebruikt. (Standaard: A2). Met een PushButon_4017 bord kunnen 10 toetsen gelezen worden. Het aantal ingangen kan worden vergroot door meerdere kaarten te cascaderen.</t>
  </si>
  <si>
    <t>Le groupe B est destiné aux boutons (ou interrupteurs) en bordure du tracé ferroviaire (bordure). Habituellement, une seule broche d'entrée est utilisée ici. (Standard: A2). Avec une carte PushButon_4017, 10 touches peuvent être lues. Le nombre d'entrées peut être augmenté en cascadant plusieurs cartes.</t>
  </si>
  <si>
    <t>Il gruppo B è destinato ai pulsanti (o agli interruttori) sul bordo del layout della ferrovia (bordo). Di solito qui viene utilizzato solo un pin di ingresso. (Standard: A2). Con una scheda PushButon_4017 è possibile leggere 10 chiavi. Il numero di ingressi può essere aumentato collegando in cascata diverse schede.</t>
  </si>
  <si>
    <t>El grupo B está destinado a botones (o interruptores) en el borde del diseño del ferrocarril (borde). Por lo general, aquí solo se usa un pin de entrada. (Estándar: A2). Con una placa PushButon_4017 se pueden leer 10 claves. El número de entradas puede aumentarse conectando en cascada varias placas.</t>
  </si>
  <si>
    <t>Definieert de invoerpinnen die worden gebruikt voor de schakelaars in groep C (console).</t>
  </si>
  <si>
    <t>Définit les broches d'entrée utilisées pour les commutateurs du groupe C (console).</t>
  </si>
  <si>
    <t>Definisce i pin di input utilizzati per gli switch nel gruppo C (console).</t>
  </si>
  <si>
    <t>Define los pines de entrada utilizados para los conmutadores en el grupo C (consola).</t>
  </si>
  <si>
    <t>Definieert de invoerpin van de kloklijn voor de PushButton_4017-kaarten.</t>
  </si>
  <si>
    <t>Définit la broche d'entrée de la ligne d'horloge pour les cartes PushButton_4017.</t>
  </si>
  <si>
    <t>Definisce il pin di ingresso della linea di clock per le schede PushButton_4017.</t>
  </si>
  <si>
    <t>Define el pin de entrada de la línea de reloj para las placas PushButton_4017.</t>
  </si>
  <si>
    <t>Voor alle borden wordt een gemeenschappelijke kloklijn gebruikt. Dit activeert het lezen van de volgende schakelaar / knop. (Standaard A0)</t>
  </si>
  <si>
    <t>Une ligne d'horloge commune est utilisée pour toutes les cartes. Ceci active la lecture du prochain interrupteur / bouton. (Standard A0)</t>
  </si>
  <si>
    <t>Una linea di clock comune viene utilizzata per tutte le schede. Questo attiva la lettura del prossimo interruttore / pulsante. (Standard A0)</t>
  </si>
  <si>
    <t>Se utiliza una línea de reloj común para todas las tablas. Esto activa la lectura del siguiente interruptor / botón. (Estándar A0)</t>
  </si>
  <si>
    <t>Definieert de invoerpin van de resetlijn die wordt gebruikt voor de PushButton_4017-kaarten.</t>
  </si>
  <si>
    <t>Définit la broche d'entrée de la ligne de réinitialisation utilisée pour les cartes PushButton_4017.</t>
  </si>
  <si>
    <t>Definisce il pin di ingresso della linea di reset utilizzata per le schede PushButton_4017.</t>
  </si>
  <si>
    <t>Define el pin de entrada de la línea de reinicio utilizada para las placas PushButton_4017.</t>
  </si>
  <si>
    <t>Met deze pin wordt de teller (CD4017) gereset. (Standaard: A3)</t>
  </si>
  <si>
    <t>Avec cette broche, le compteur (CD4017) est réinitialisé. (Standard: A3)</t>
  </si>
  <si>
    <t>Con questo pin il contatore (CD4017) viene resettato. (Standard: A3)</t>
  </si>
  <si>
    <t>Con este pin, el contador (CD4017) se reinicia. (Estándar: A3)</t>
  </si>
  <si>
    <t>Definieert de invoerpin die wordt gebruikt voor de helderheidssensor</t>
  </si>
  <si>
    <t>Définit la broche d'entrée utilisée pour le capteur de luminosité</t>
  </si>
  <si>
    <t>Definisce il pin di input utilizzato per il sensore di luminosità</t>
  </si>
  <si>
    <t>Define el pin de entrada utilizado para el sensor de brillo.</t>
  </si>
  <si>
    <t>De helderheidssensor is normaal gesproken aangesloten op pin A7.</t>
  </si>
  <si>
    <t>Le capteur de luminosité est normalement connecté à la broche A7.</t>
  </si>
  <si>
    <t>Il sensore di luminosità è normalmente collegato al pin A7.</t>
  </si>
  <si>
    <t>El sensor de brillo normalmente está conectado al pin A7.</t>
  </si>
  <si>
    <t>Kurzbeschreibung
Italian</t>
  </si>
  <si>
    <t>Ausführliche Beschreibung
Italian</t>
  </si>
  <si>
    <t>Kurzbeschreibung
Spain</t>
  </si>
  <si>
    <t>Ausführliche Beschreibung
Spain</t>
  </si>
  <si>
    <t>LED che, controllato da "InCh", è permanentemente acceso o spento.</t>
  </si>
  <si>
    <t>LED que, controlado por "InCh", está permanentemente encendido o apagado.</t>
  </si>
  <si>
    <t>LED che, controllato da "InCh", è permanentemente acceso o spento. | La funzione può essere utilizzata per commutare singoli LED o fino a tre LED. | La luminosità nello stato "Off" e "On" può essere impostata separatamente.</t>
  </si>
  <si>
    <t>LED que, controlado por "InCh", está permanentemente encendido o apagado. El | La función se puede usar para cambiar LED individuales o hasta tres LED. El | El brillo en el estado "Apagado" y "Encendido" se puede configurar por separado.</t>
  </si>
  <si>
    <t>Questa funzione simula una casa "occupata".</t>
  </si>
  <si>
    <t>Esta función simula una casa "ocupada".</t>
  </si>
  <si>
    <t>Questa funzione simula una casa "occupata". Solo alcune delle stanze di questa casa sono illuminate. Il colore e la luminosità dell'illuminazione possono essere specificati individualmente. Puoi anche sfarfallare determinati effetti come i televisori o configurare un camino aperto per le singole stanze. È inoltre possibile regolare il comportamento dell'accensione (sfarfallio del tubo al neon o illuminazione lenta delle lampade a gas).</t>
  </si>
  <si>
    <t>Esta función simula una casa "ocupada". Solo algunas de las habitaciones de esta casa están iluminadas. El color y el brillo de la iluminación se pueden especificar individualmente. También puede parpadear ciertos efectos como televisores o configurar una chimenea abierta para habitaciones individuales. El comportamiento de encendido también se puede ajustar (parpadeo del tubo de neón o iluminación lenta de las lámparas de gas).</t>
  </si>
  <si>
    <t>Simula il comportamento all'accensione e lo sfarfallio dei lampioni a gas.</t>
  </si>
  <si>
    <t>Simula el comportamiento de encendido y el parpadeo de las farolas a gas.</t>
  </si>
  <si>
    <t>Le lanterne non si accendono contemporaneamente ma casualmente una dopo l'altra e poi lentamente diventano più luminose fino a raggiungere la piena luminosità. Lo sfarfallio casuale è anche implementato. | Le lampade sono controllate da chip WS2811. Con le lampadine, tutte e tre le uscite sono collegate in parallelo, con lampade a LED e un IC controlla tre lampade. Nella configurazione, l'ordine ..1., ..2., ..3. essere utilizzato. Ciò garantisce che il programma utilizzi le uscite di un chip WS2811 uno dopo l'altro e non passi al canale successivo. La "D" aggiunta ai nomi delle lampade significa "scuro". Queste lampade brillano più scure delle altre.</t>
  </si>
  <si>
    <t>Las linternas no se encienden al mismo tiempo, sino aleatoriamente una tras otra y luego se vuelven más brillantes hasta que alcanzan el brillo total. El parpadeo aleatorio también se implementa. El | Las lámparas están controladas por chips WS2811. Con las bombillas, las tres salidas están conectadas en paralelo, con lámparas LED y un IC controla tres lámparas. En la configuración, el orden ..1., ..2., ..3. ser usado. Esto asegura que el programa use las salidas de un chip WS2811 una tras otra y no cambie al siguiente canal. La "D" adjunta a los nombres de las lámparas significa "oscuro". Estas lámparas brillan más oscuras que las demás.</t>
  </si>
  <si>
    <t>Con la macro "Set_ColTab ()" è possibile regolare individualmente i colori e la luminosità delle lampade.</t>
  </si>
  <si>
    <t>Con la macro "Set_ColTab ()" puede ajustar individualmente los colores y el brillo de las lámparas.</t>
  </si>
  <si>
    <t>Con la macro "Set_ColTab ()" è possibile regolare individualmente i colori e la luminosità delle lampade. Viene avviato il programma CheckColor di Harold con il quale è possibile modificare i colori e la luminosità e inviarlo dal vivo ad Arduino.</t>
  </si>
  <si>
    <t>Con la macro "Set_ColTab ()" puede ajustar individualmente los colores y el brillo de las lámparas. Se inicia el programa CheckColor de Harold con el que puede cambiar los colores y el brillo y enviarlo en vivo al Arduino.</t>
  </si>
  <si>
    <t>Definisce la simulazione del canale TV a colori 1</t>
  </si>
  <si>
    <t>Define la simulación del canal de televisión en color 1</t>
  </si>
  <si>
    <t>Definisce la simulazione del canale TV a colori. In tal modo è possibile impostare le frequenze dell'immagine, i cambiamenti di luminosità e i cambiamenti di colore. Può essere usato per simulare film d'azione, contenuti statici, trasmissioni calcistiche, ... È anche possibile che le impostazioni vengano selezionate usando i comandi DCC.</t>
  </si>
  <si>
    <t>Define la simulación del canal de televisión en color. Las frecuencias de la imagen cambian, el brillo cambia y los cambios de color se pueden configurar. Se puede utilizar para simular películas de acción, contenido estático, transmisiones de fútbol, ​​... También es posible que la configuración se seleccione mediante comandos DCC.</t>
  </si>
  <si>
    <t>Definisce la simulazione del canale TV a colori 2</t>
  </si>
  <si>
    <t>Define la simulación del canal de televisión en color 2</t>
  </si>
  <si>
    <t>Definisce la simulazione del canale TV in bianco e nero 1</t>
  </si>
  <si>
    <t>Define la simulación del canal de televisión en blanco y negro 1</t>
  </si>
  <si>
    <t>Definisce la simulazione del canale TV in bianco e nero. Ciò consente di impostare la frequenza dei cambiamenti dell'immagine, i cambiamenti di luminosità e le proporzioni dei colori utilizzati. Ciò consente di creare la tipica luce blu di un vecchio televisore. È anche possibile che le impostazioni siano selezionate usando i comandi DCC. Quindi puoi anche alternare tra i programmi a colori e quelli in bianco e nero.</t>
  </si>
  <si>
    <t>Define la simulación del canal de televisión en blanco y negro. Esto permite que la frecuencia de los cambios de imagen, el brillo cambie y las proporciones de los colores que solía establecerse. Esto permite crear la típica luz azul de un televisor antiguo. También es posible que la configuración se seleccione utilizando comandos DCC. Por lo tanto, también puede cambiar entre programas de color y blanco y negro.</t>
  </si>
  <si>
    <t>Definisce la simulazione del canale TV in bianco e nero 2</t>
  </si>
  <si>
    <t>Define la simulación del canal de televisión en blanco y negro 2</t>
  </si>
  <si>
    <t>Definisce la simulazione del tubo fluorescente difettoso</t>
  </si>
  <si>
    <t>Define la simulación del tubo fluorescente defectuoso.</t>
  </si>
  <si>
    <t>Un tubo fluorescente difettoso può presentare uno sfarfallio molto diverso. Lo sfarfallio può essere influenzato da questa macro. Con i tipi di stanza "NEON_DEF_D", "NEON_DEF1D" - "NEON_DEF3D" la lampada viene utilizzata in una casa. I parametri possono essere modificati prima di ogni riga "House ()". Se ci sono diverse lampade difettose in una casa, allora la casa deve essere divisa.</t>
  </si>
  <si>
    <t>Un tubo fluorescente defectuoso puede mostrar un parpadeo muy diferente. El parpadeo puede verse influenciado con esta macro. Con los tipos de habitación "NEON_DEF_D", "NEON_DEF1D" - "NEON_DEF3D", la lámpara se utiliza en una casa. Los parámetros se pueden cambiar antes de cada línea "House ()". Si hay varias lámparas defectuosas diferentes en una casa, entonces la casa debe dividirse.</t>
  </si>
  <si>
    <t>Questa macro salva un evento (ad es. Premendo un tasto) per un certo tempo con l'opzione di annullamento.</t>
  </si>
  <si>
    <t>Esta macro guarda un evento (por ejemplo, presionar una tecla) durante un tiempo determinado con la opción de cancelar.</t>
  </si>
  <si>
    <t>Questa macro memorizza un evento (ad es. Pressione dei tasti) per un certo tempo. Ad esempio, il generatore di fumo può essere attivato in una casa "in fiamme". L'uscita può essere disattivata prima che scada il tempo premendo il pulsante una seconda volta.</t>
  </si>
  <si>
    <t>Esta macro almacena un evento (por ejemplo, presionar una tecla) durante un tiempo determinado. Por ejemplo, el generador de humo se puede activar en una casa "en llamas". La salida se puede desactivar antes de que expire el tiempo presionando el botón por segunda vez.</t>
  </si>
  <si>
    <t>Questa macro salva un evento (ad es. Premendo un tasto) per un certo tempo senza l'opzione di annullamento.</t>
  </si>
  <si>
    <t>Esta macro guarda un evento (por ejemplo, presionar una tecla) durante un tiempo determinado sin la opción de cancelar.</t>
  </si>
  <si>
    <t>Questa macro memorizza un evento (ad es. Pressione dei tasti) per un certo tempo. Ad esempio, il generatore di fumo può essere attivato in una casa "in fiamme". L'uscita non può essere disattivata prima della scadenza del tempo.</t>
  </si>
  <si>
    <t>Esta macro almacena un evento (por ejemplo, presionar una tecla) durante un tiempo determinado. Por ejemplo, el generador de humo se puede activar en una casa "en llamas". La salida no se puede desactivar antes de que expire el tiempo.</t>
  </si>
  <si>
    <t>Indicatore con periodo regolabile.</t>
  </si>
  <si>
    <t>Indicador con periodo ajustable.</t>
  </si>
  <si>
    <t>Indicatore di direzione con uscita inversa e periodo regolabile.</t>
  </si>
  <si>
    <t>Señal de giro con salida inversa y período ajustable.</t>
  </si>
  <si>
    <t>Indicatore di direzione con periodo regolabile in cui l'uscita alterna chiaro e scuro ma non completamente spento.</t>
  </si>
  <si>
    <t>Señal de giro con período ajustable en el que la salida alterna clara y oscura pero no completamente apagada.</t>
  </si>
  <si>
    <t>Indicatore di direzione con tempi regolabili e valori di luminosità.</t>
  </si>
  <si>
    <t>Señal de giro con tiempos ajustables y valores de brillo.</t>
  </si>
  <si>
    <t>Indicatore di direzione con tempi regolabili e valori di luminosità. Inoltre, la luminosità può essere determinata nello stato disattivato.</t>
  </si>
  <si>
    <t>Señal de giro con tiempos ajustables y valores de brillo. Además, el brillo se puede determinar en el estado desactivado.</t>
  </si>
  <si>
    <t>Questa funzione genera il tipico doppio lampo di una luce blu nei veicoli di emergenza.</t>
  </si>
  <si>
    <t>Esta función genera el doble destello típico de una luz azul en vehículos de emergencia.</t>
  </si>
  <si>
    <t>Questa funzione genera il tipico doppio flash di una luce blu con una frequenza leggermente diversa rispetto a BlueLight1.</t>
  </si>
  <si>
    <t>Esta función genera el doble destello típico de una luz azul con una frecuencia ligeramente diferente a BlueLight1.</t>
  </si>
  <si>
    <t>Questa funzione genera il tipico doppio lampo di una luce blu nei veicoli di emergenza con una frequenza leggermente diversa rispetto a BlueLight1. Questo fa sì che le luci del flash si spostino l'una verso l'altra.</t>
  </si>
  <si>
    <t>Esta función genera el doble destello típico de una luz azul en vehículos de emergencia con una frecuencia ligeramente diferente a la de BlueLight1. Esto hace que las luces de destello se muevan una hacia la otra.</t>
  </si>
  <si>
    <t>Questa macro genera lo schema lampeggiante di una turbina eolica.</t>
  </si>
  <si>
    <t>Esta macro genera el patrón de parpadeo de una turbina eólica.</t>
  </si>
  <si>
    <t>Questa macro genera lo schema lampeggiante di una turbina eolica. La luce si accende per un secondo, quindi si spegne per mezzo secondo, quindi si riaccende per un secondo. Segue una pausa di 1,5 secondi.</t>
  </si>
  <si>
    <t>Esta macro genera el patrón de parpadeo de una turbina eólica. La luz se enciende por un segundo, luego se apaga durante medio segundo y luego se vuelve a encender por un segundo. Esto es seguido por una pausa de 1,5 segundos.</t>
  </si>
  <si>
    <t>Genera le lampade lampeggianti alternate in St. Andrew's Cross.</t>
  </si>
  <si>
    <t>Genera las lámparas intermitentes alternas en St. Andrew's Cross.</t>
  </si>
  <si>
    <t>Questa funzione può essere utilizzata per controllare le lampade lampeggianti alternate in St. Andrew's Cross. "Cx" determina il primo canale utilizzato (1, 2 o 3). Questo lampeggia alternativamente al canale successivo. La luminosità dei LED cambia lentamente in modo che si verifichi il tipico lampeggiamento "soft".</t>
  </si>
  <si>
    <t>Esta función se puede utilizar para controlar las lámparas que parpadean alternativamente en St. Andrew's Cross. "Cx" determina el primer canal utilizado (1, 2 o 3). Esto parpadea alternativamente al siguiente canal. El brillo de los LED cambia lentamente, de modo que se produce el típico parpadeo "suave".</t>
  </si>
  <si>
    <t>Genera le luci lampeggianti alternate a St. Andrew's Cross a scopo dimostrativo con un LED RGB.</t>
  </si>
  <si>
    <t>Genera las lámparas intermitentes alternas en St. Andrew's Cross para fines de demostración con un LED RGB.</t>
  </si>
  <si>
    <t>Questo crea il modello di due semafori per un incrocio con 6 LED RGB.</t>
  </si>
  <si>
    <t>Esto crea el patrón de dos semáforos para una intersección con 6 LED RGB.</t>
  </si>
  <si>
    <t>Questo crea il modello di due semafori per un incrocio con 6 LED RGB. (Lenta dissolvenza)</t>
  </si>
  <si>
    <t>Esto crea el patrón de dos semáforos para una intersección con 6 LED RGB. (Decoloración lenta)</t>
  </si>
  <si>
    <t>Questo crea il modello di due semafori per un incrocio.</t>
  </si>
  <si>
    <t>Esto crea el patrón de dos semáforos para una intersección.</t>
  </si>
  <si>
    <t>La funzione "Flash ()" crea un flash casuale di un fotografo.</t>
  </si>
  <si>
    <t>La función "Flash ()" crea un flash aleatorio de un fotógrafo.</t>
  </si>
  <si>
    <t>Illuminazione da cantiere con 6 LED singoli (WS2811)</t>
  </si>
  <si>
    <t>Luz de obra con 6 LED individuales (WS2811)</t>
  </si>
  <si>
    <t>Luce da cantiere in cui è possibile specificare la velocità, la pausa tra due luci, la luminosità in stato spento e acceso e la durata del passaggio. I LED sono controllati individualmente con i moduli WS2811.</t>
  </si>
  <si>
    <t>Luz del sitio de construcción en la que la velocidad, la pausa entre dos luces, el brillo en el estado apagado y encendido y una duración de paso se pueden especificar al final. Los LED se controlan individualmente con módulos WS2811.</t>
  </si>
  <si>
    <t>Illuminazione per cantieri da 3 a 15 LED individuali (WS2811)</t>
  </si>
  <si>
    <t>Luz de obra con 3 a 15 LED individuales (WS2811)</t>
  </si>
  <si>
    <t>Luce del cantiere in cui è possibile specificare la velocità, la pausa tra due luci, la luminosità in stato spento e acceso e un tempo di pausa alla fine. I LED sono controllati individualmente con i moduli WS2811.</t>
  </si>
  <si>
    <t>Luz del sitio de construcción en la que la velocidad, la pausa entre dos luces, el brillo en el estado apagado y encendido y un tiempo de pausa se pueden especificar al final. Los LED se controlan individualmente con módulos WS2811.</t>
  </si>
  <si>
    <t>Attiva la lettura dei valori di luminosità tramite un LDR.</t>
  </si>
  <si>
    <t>Activa la lectura de los valores de brillo a través de un LDR.</t>
  </si>
  <si>
    <t>I valori di luminosità possono essere utilizzati con il comando "Pianifica" per l'attivazione delle lampade controllata dalla luminosità.</t>
  </si>
  <si>
    <t>Los valores de brillo se pueden usar con el comando "Programar" para la activación controlada por brillo de las lámparas.</t>
  </si>
  <si>
    <t>Visualizzazione dei valori di luminosità a scopo di prova.</t>
  </si>
  <si>
    <t>Visualización de los valores de brillo para fines de prueba.</t>
  </si>
  <si>
    <t>Con questo parametro, i valori di luminosità vengono visualizzati sul monitor seriale dell'IDE Arduino (baud rate 115200). Può essere utilizzato per determinare quali valori devono essere utilizzati nella funzione "Pianificazione". Attenzione: il monitor seriale deve essere chiuso quando i dati vengono inviati ad Arduino.</t>
  </si>
  <si>
    <t>Con este parámetro, los valores de brillo se muestran en el monitor en serie del Arduino IDE (velocidad en baudios 115200). Se puede usar para determinar qué valores se deben usar en la función "Programar". Atención: el monitor en serie debe estar cerrado cuando se envían datos al Arduino.</t>
  </si>
  <si>
    <t>Una lampada per saldatura può essere simulata con la funzione "Saldatura ()".</t>
  </si>
  <si>
    <t>Una luz de soldadura se puede simular con la función "Soldadura ()".</t>
  </si>
  <si>
    <t>Una lampada per saldatura può essere simulata con la funzione "Saldatura ()". Questa luce lampeggia per un po 'di bianco brillante e poi si spegne per un po'. Dopo il processo di saldatura, il "punto di saldatura" si illumina brevemente di rosso. Questa funzione dovrebbe essere controllata da una funzione di livello superiore ("Il lavoratore desidera a volte una pausa").</t>
  </si>
  <si>
    <t>Una luz de soldadura se puede simular con la función "Soldadura ()". Esta luz parpadea en blanco brillante por un tiempo y luego se apaga por un tiempo. Después del proceso de soldadura, el "punto de soldadura" se ilumina en rojo brevemente. Esta función debe ser controlada por una función de nivel superior ("El trabajador quiere un descanso a veces").</t>
  </si>
  <si>
    <t>Una luce di saldatura attiva casualmente può essere simulata con la funzione "RandWelding ()".</t>
  </si>
  <si>
    <t>Se puede simular una luz de soldadura activa al azar con la función "RandWelding ()".</t>
  </si>
  <si>
    <t>Questa funzione controlla la luce di saldatura in modo casuale. I tempi "MinTime" e "MaxTime" determinano l'ora di inizio casuale. "MinOn" e "MaxOn" indicano il tempo impiegato per lavorare un pezzo.</t>
  </si>
  <si>
    <t>Esta función controla la luz de soldadura al azar. Los tiempos "MinTime" y "MaxTime" determinan el tiempo de inicio aleatorio. "MinOn" y "MaxOn" indican cuánto tiempo lleva trabajar en una pieza de trabajo.</t>
  </si>
  <si>
    <t>Gli incendi più grandi possono essere simulati con la funzione "Fuoco ()".</t>
  </si>
  <si>
    <t>Los incendios más grandes se pueden simular con la función "Fire ()".</t>
  </si>
  <si>
    <t>Simulazione di una luce al neon rotta da Misha</t>
  </si>
  <si>
    <t>Simulación de una luz de neón rota de Misha</t>
  </si>
  <si>
    <t>Collegamenti logici di più variabili di input a una variabile di output</t>
  </si>
  <si>
    <t>Enlaces lógicos de varias variables de entrada a una variable de salida</t>
  </si>
  <si>
    <t>La funzione "Contatore ()" può essere utilizzata per varie attività (contatore).</t>
  </si>
  <si>
    <t>La función "Counter ()" se puede usar para varias tareas (counter).</t>
  </si>
  <si>
    <t>Varie funzioni possono essere implementate con la funzione contatore. Questi non sono solo contatori ma anche funzioni come flip-flop, mono-flop, ... Il comando è controllato tramite un parametro mode. Dettagli sono disponibili in "MobaLedLib Una breve panoramica.docx"</t>
  </si>
  <si>
    <t>Se pueden implementar varias funciones con la función de contador. Estos no son solo contadores sino también funciones como flip-flops, mono-flops, ... El comando se controla mediante un parámetro de modo. Los detalles se pueden encontrar en "MobaLedLib A breve overview.docx"</t>
  </si>
  <si>
    <t>La funzione "RandMux ()" attiva casualmente una delle uscite.</t>
  </si>
  <si>
    <t>La función "RandMux ()" activa aleatoriamente una de las salidas.</t>
  </si>
  <si>
    <t>Le uscite sono definite dai numeri da "DstVar1" a "DstVarN". "DstVar1" è attivato se "InCh" non è attivato. Quando "InCh" è attivo, da "DstVar2" a "DestVarN" vengono attivati ​​in modo casuale. "MinTime" determina per quanto tempo un'uscita è minimamente attiva. "MaxTime" descrive il tempo massimo in cui l'uscita deve rimanere attiva. Il programma determina un punto casuale nel tempo tra questi due punti d'angolo in cui viene attivato un altro canale casuale. Questa funzione può essere utilizzata, ad esempio, per alternare diversi effetti di luce per una discoteca. Dettagli sono disponibili in "MobaLedLib Una breve panoramica.docx"</t>
  </si>
  <si>
    <t>Las salidas están definidas por los números "DstVar1" a "DstVarN". "DstVar1" se activa si "InCh" no está activado. Cuando "InCh" está activo, "DstVar2" a "DestVarN" se activan aleatoriamente. "MinTime" determina cuánto tiempo una salida está mínimamente activa. "MaxTime" describe el tiempo máximo que la salida debe permanecer activa. El programa determina un punto aleatorio en el tiempo entre estos dos puntos de esquina en los que se activa un otro canal aleatorio. Esta función se puede usar, por ejemplo, para cambiar entre diferentes efectos de iluminación para una discoteca. Los detalles se pueden encontrar en "MobaLedLib A breve overview.docx"</t>
  </si>
  <si>
    <t>La funzione "Casuale ()" attiva un'uscita dopo un tempo casuale.</t>
  </si>
  <si>
    <t>La función "Aleatorio ()" activa una salida después de un tiempo aleatorio.</t>
  </si>
  <si>
    <t>La funzione "Casuale ()" attiva un'uscita dopo un tempo casuale. Il ciclo di lavoro può anche essere casuale. , Ciò consente di controllare un effetto in modo casuale. Un'applicazione per questo è la luce del flash di un fotografo che dovrebbe lampeggiare ogni tanto. Con i parametri "MinTime" e "MaxTime" si determina in quale intervallo di tempo la funzione deve essere attivata. La durata viene specificata tramite "MinOn" e "MaxOn".</t>
  </si>
  <si>
    <t>La función "Aleatorio ()" activa una salida después de un tiempo aleatorio. El ciclo de trabajo también puede ser aleatorio. , Esto le permite controlar un efecto al azar. Una aplicación para esto es la luz del flash de un fotógrafo que se supone que debe flash de vez en cuando. Con los parámetros "MinTime" y "MaxTime" se determina en qué rango de tiempo se debe activar la función. La duración se especifica a través de "MinOn" y "MaxOn".</t>
  </si>
  <si>
    <t>La funzione "RandCntMux ()" attiva l'uscita successiva dopo un tempo casuale.</t>
  </si>
  <si>
    <t>La función "RandCntMux ()" activa la siguiente salida después de un tiempo aleatorio.</t>
  </si>
  <si>
    <t>Questa funzione è simile alla funzione "RandMux ()". Qui, tuttavia, le uscite vengono attivate una dopo l'altra al raggiungimento del successivo tempo casuale.</t>
  </si>
  <si>
    <t>Esta función es similar a la función "RandMux ()". Aquí, sin embargo, las salidas se activan una tras otra cuando se alcanza el siguiente tiempo aleatorio.</t>
  </si>
  <si>
    <t>Con il comando "CopyLED ()" la luminosità dei tre colori di "SrcLED" viene copiata nel "LED".</t>
  </si>
  <si>
    <t>Con el comando "CopyLED ()", el brillo de los tres colores del "SrcLED" se copia en el "LED".</t>
  </si>
  <si>
    <t>Con il comando "CopyLED ()" la luminosità dei tre colori di "SrcLED" viene copiata nel "LED". Ciò è utile, ad esempio, ad un semaforo in corrispondenza di un incrocio. Qui il semaforo opposto dovrebbe mostrare la stessa immagine. Se si suppone che due LED RGB mostrino la stessa cosa, è possibile farlo anche tramite il cablaggio elettrico.</t>
  </si>
  <si>
    <t>Con el comando "CopyLED ()", el brillo de los tres colores del "SrcLED" se copia en el "LED". Esto es útil, por ejemplo, en un semáforo en una intersección. Aquí los semáforos opuestos deben mostrar la misma imagen. Si se supone que dos LED RGB muestran lo mismo, entonces también puede hacerlo a través del cableado eléctrico.</t>
  </si>
  <si>
    <t>Con la macro "Pianificazione" è possibile creare un programma per l'accensione e lo spegnimento di più luci.</t>
  </si>
  <si>
    <t>Con la macro "Programa", se puede crear un programa para encender y apagar varias luces.</t>
  </si>
  <si>
    <t>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t>
  </si>
  <si>
    <t>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t>
  </si>
  <si>
    <t>Riservare memoria per un nuovo gruppo HSV.</t>
  </si>
  <si>
    <t>Reserve memoria para un nuevo grupo HSV.</t>
  </si>
  <si>
    <t>Gli effetti che utilizzano colori HSV e non colori RGB richiedono spazio di archiviazione per i valori HSV. Potrebbero essere necessarie più linee per controllare un LED, questo comando deve trovarsi di fronte a ciascun gruppo di linee HSV correlate.</t>
  </si>
  <si>
    <t>Los efectos que usan colores HSV y no colores RGB requieren espacio de almacenamiento para los valores HSV. Es posible que se requieran varias líneas para controlar un LED, este comando debe estar delante de cada grupo de líneas HSV relacionadas.</t>
  </si>
  <si>
    <t>Genera una variabile in cui è possibile salvare 256 stati diversi.</t>
  </si>
  <si>
    <t>Genera una variable en la que se pueden guardar 256 estados diferentes.</t>
  </si>
  <si>
    <t>Con la macro "New_Local_Var ()" viene creata una variabile del tipo "ControlVar_t". Può assumere valori compresi tra 0 e 255 e ha flag aggiuntivi con i quali è possibile riconoscere le modifiche.</t>
  </si>
  <si>
    <t>Con la macro "New_Local_Var ()" se crea una variable del tipo "ControlVar_t". Puede tomar valores entre 0 y 255 y tiene indicadores adicionales con los que se pueden reconocer los cambios.</t>
  </si>
  <si>
    <t>Con la funzione "Use_GlobalVar ()", le parti del tuo programma possono scambiare dati con le funzioni interne della libreria.</t>
  </si>
  <si>
    <t>Con la función "Use_GlobalVar ()", sus propias partes del programa pueden intercambiar datos con las funciones internas de la biblioteca.</t>
  </si>
  <si>
    <t>Questo comando riempie una variabile temporanea a 8 bit con i valori di diverse variabili logiche.</t>
  </si>
  <si>
    <t>Este comando llena una variable temporal de 8 bits con los valores de varias variables lógicas.</t>
  </si>
  <si>
    <t>Questo comando riempie una variabile temporanea a 8 bit con i valori di diverse variabili logiche. La variabile è impostata su 0 quando la prima variabile logica è attiva. È impostato su 1 quando la seconda variabile logica è stata attivata ... | necessario per controllare un segnale tramite diversi indirizzi DCC. Contrariamente alla funzione "New_Local_Var ()" e alla funzione "Use_GlobalVar ()", qui non è richiesta memoria aggiuntiva. Ciò è possibile perché la stessa memoria può essere utilizzata più volte. Negli altri due casi deve essere salvato se l'input cambia perché solo allora dovrebbe essere attivata un'azione. Con questa funzione viene utilizzata la modifica delle variabili di input.</t>
  </si>
  <si>
    <t>Este comando llena una variable temporal de 8 bits con los valores de varias variables lógicas. La variable se establece en 0 cuando la primera variable lógica está activa. Se establece en 1 cuando la segunda variable lógica se ha activado ... | requerido para controlar una señal a través de varias direcciones DCC. A diferencia de la función "New_Local_Var ()" y la función "Use_GlobalVar ()", aquí no se requiere memoria adicional. Esto es posible porque la misma memoria se puede usar varias veces. En los otros dos casos, se debe guardar si la entrada cambia porque solo entonces se debe activar una acción. Con esta función se utiliza el cambio de las variables de entrada.</t>
  </si>
  <si>
    <t>Questo comando riempie una variabile temporanea a 8 bit con i valori binari di diverse variabili logiche.</t>
  </si>
  <si>
    <t>Este comando llena una variable temporal de 8 bits con los valores binarios de varias variables lógicas.</t>
  </si>
  <si>
    <t>I LED possono essere riservati con questa voce.</t>
  </si>
  <si>
    <t>Los LED se pueden reservar con esta entrada.</t>
  </si>
  <si>
    <t>I LED che attualmente non hanno alcuna funzione ma sono già nella catena LED possono essere saltati con questa linea.</t>
  </si>
  <si>
    <t>Los LED que actualmente no tienen función pero que ya están en la cadena de LED se pueden omitir con esta línea.</t>
  </si>
  <si>
    <t>Manipolazione del numero di LED</t>
  </si>
  <si>
    <t>Manipulación del número de LED.</t>
  </si>
  <si>
    <t>Ciò significa che StartLedNr può essere modificato per il seguente comando. Sono possibili valori positivi e negativi.</t>
  </si>
  <si>
    <t>Esto significa que StartLedNr se puede cambiar para el siguiente comando. Los valores positivos y negativos son posibles.</t>
  </si>
  <si>
    <t>Controlla gli stati di un modulo Charlieplexing utilizzando un pulsante.</t>
  </si>
  <si>
    <t>Controla los estados de un módulo Charlieplexing usando un botón.</t>
  </si>
  <si>
    <t>Con il modulo Charlieplexing, è possibile controllare fino a 12 LED tramite 4 cavi. Questo ad es. utilizzato per segnali o semafori in modo che i cavi si adattino all'albero. Il controllo tramite un pulsante è adatto ad es. per MS2. È possibile utilizzare fino a 11 pulsanti.</t>
  </si>
  <si>
    <t>Con el módulo Charlieplexing, se pueden controlar hasta 12 LED a través de 4 cables. Eso p. Se utiliza para señales o semáforos para que los cables encajen en el mástil. El control mediante un botón es adecuado, p. para la MS2. Se pueden usar hasta 11 botones.</t>
  </si>
  <si>
    <t>Controlla gli stati di un modulo Charlieplexing in binario.</t>
  </si>
  <si>
    <t>Controla los estados de un módulo Charlieplexing en binario.</t>
  </si>
  <si>
    <t>Con il modulo Charlieplexing, è possibile controllare fino a 12 LED tramite 4 cavi. Questo ad es. utilizzato per segnali o semafori in modo che i cavi si adattino all'albero. Il controllo binario è utilizzato in molti centri di controllo. Vengono utilizzati meno canali rispetto al controllo a pulsante.</t>
  </si>
  <si>
    <t>Con el módulo Charlieplexing, se pueden controlar hasta 12 LED a través de 4 cables. Eso p. Se utiliza para señales o semáforos para que los cables encajen en el mástil. El control binario se usa en muchos centros de control. Se utilizan menos canales que con el control de botón.</t>
  </si>
  <si>
    <t>Segnale di ingresso con 3 LED RGB a scopo di test (HP0, HP1, HP2). È controllato tramite tre pulsanti.</t>
  </si>
  <si>
    <t>Señal de entrada con 3 LED RGB para fines de prueba (HP0, HP1, HP2). Se controla mediante tres botones.</t>
  </si>
  <si>
    <t>Segnale di ingresso con 3 singoli LED che sono controllati tramite un modulo WS2811. (HP0, HP1, HP2). È controllato tramite tre pulsanti.</t>
  </si>
  <si>
    <t>Señal de entrada con 3 LED individuales que se controlan mediante un módulo WS2811. (HP0, HP1, HP2). Se controla mediante tres botones.</t>
  </si>
  <si>
    <t>Segnale di uscita con 6 LED RGB a scopo di test (HP0, HP1, HP2, HP0 SH1). È controllato da quattro pulsanti.</t>
  </si>
  <si>
    <t>Señal de salida con 6 LED RGB para fines de prueba (HP0, HP1, HP2, HP0 SH1). Está controlado por cuatro botones.</t>
  </si>
  <si>
    <t>Segnale di uscita con 6 singoli LED che sono controllati tramite due moduli WS2811. (HP0, HP1, HP2, HP0 SH1). È controllato da quattro pulsanti.</t>
  </si>
  <si>
    <t>Señal de salida con 6 LED individuales que se controlan a través de dos módulos WS2811. (HP0, HP1, HP2, HP0 SH1). Está controlado por cuatro botones.</t>
  </si>
  <si>
    <t>Segnale di ingresso con 3 LED RGB a scopo di test (HP0, HP1, HP2). È controllato tramite due ingressi binari. Ciò lo rende particolarmente adatto a Selectrix.</t>
  </si>
  <si>
    <t>Señal de entrada con 3 LED RGB para fines de prueba (HP0, HP1, HP2). Se controla a través de dos entradas binarias. Esto lo hace particularmente adecuado para Selectrix.</t>
  </si>
  <si>
    <t>Segnale di ingresso con 3 singoli LED che sono controllati tramite un modulo WS2811. (HP0, HP1, HP2). È controllato tramite due ingressi binari. Ciò lo rende particolarmente adatto a Selectrix.</t>
  </si>
  <si>
    <t>Señal de entrada con 3 LED individuales que se controlan mediante un módulo WS2811. (HP0, HP1, HP2). Se controla a través de dos entradas binarias. Esto lo hace particularmente adecuado para Selectrix.</t>
  </si>
  <si>
    <t>Segnale di uscita con 6 LED RGB a scopo di test (HP0, HP1, HP2, HP0 SH1). È controllato tramite due ingressi binari. Ciò lo rende particolarmente adatto a Selectrix.</t>
  </si>
  <si>
    <t>Señal de salida con 6 LED RGB para fines de prueba (HP0, HP1, HP2, HP0 SH1). Se controla a través de dos entradas binarias. Esto lo hace particularmente adecuado para Selectrix.</t>
  </si>
  <si>
    <t>Segnale di uscita con 6 singoli LED che sono controllati tramite due moduli WS2811. (HP0, HP1, HP2, HP0 SH1). È controllato tramite due ingressi binari. Ciò lo rende particolarmente adatto a Selectrix.</t>
  </si>
  <si>
    <t>Señal de salida con 6 LED individuales que se controlan a través de dos módulos WS2811. (HP0, HP1, HP2, HP0 SH1). Se controla a través de dos entradas binarias. Esto lo hace particularmente adecuado para Selectrix.</t>
  </si>
  <si>
    <t>Questa macro corrisponde a un interruttore luci scale.</t>
  </si>
  <si>
    <t>Esta macro corresponde a un interruptor de luz de hueco de escalera.</t>
  </si>
  <si>
    <t>La variabile di output "DstVar" diventa 1 se l'ingresso "InCh" è attivo. L'uscita rimane attiva per “Durata” millisecondi dopo la disattivazione dell'ingresso. La macro corrisponde a un flop mono statico e riattivabile. Il tempo può anche essere specificato aggiungendo "Sec" o "Min". Il tempo massimo è di 17 minuti.</t>
  </si>
  <si>
    <t>La variable de salida "DstVar" se convierte en 1 si la entrada "InCh" está activa. La salida permanece activa durante milisegundos de "Duración" después de que la entrada ha sido desactivada. La macro corresponde a un mono flop estático y reactivable. El tiempo también se puede especificar agregando "Sec" o "Min". El tiempo máximo es de 17 minutos.</t>
  </si>
  <si>
    <t>Un flop mono è una funzione che attiva l'uscita per un certo tempo.</t>
  </si>
  <si>
    <t>Un flop mono es una función que activa la salida durante un tiempo determinado.</t>
  </si>
  <si>
    <t>Un flop mono è una funzione che attiva l'uscita per un certo tempo quando viene rilevato un passaggio da zero a uno (fronte positivo) all'ingresso. Il tempo viene esteso con ogni ulteriore fronte, ma non se l'ingresso è permanentemente attivo.</t>
  </si>
  <si>
    <t>Un flop mono es una función que activa la salida durante cierto tiempo cuando se detecta un cambio de cero a uno (borde positivo) en la entrada. El tiempo se extiende con cada borde adicional, pero no si la entrada está permanentemente activa.</t>
  </si>
  <si>
    <t>È un flop mono che può essere resettato se l'ingresso è attivo per più di 1,5 secondi.</t>
  </si>
  <si>
    <t>Es un flop mono que se puede restablecer si la entrada está activa durante más de 1,5 segundos.</t>
  </si>
  <si>
    <t>Come con la funzione precedente, la durata può essere estesa.</t>
  </si>
  <si>
    <t>Al igual que con la función anterior, la duración se puede extender.</t>
  </si>
  <si>
    <t>Un flip-flop può assumere due stati (0 o 1) che sono controllati da due ingressi.</t>
  </si>
  <si>
    <t>Un flip-flop puede asumir dos estados (0 o 1) que se controlan a través de dos entradas.</t>
  </si>
  <si>
    <t>L'uscita di un "interruttore a levetta" viene commutata su ciascun fronte positivo all'ingresso.</t>
  </si>
  <si>
    <t>La salida de un "flip-flop de alternar" se cambia en cada borde positivo en la entrada.</t>
  </si>
  <si>
    <t>L'uscita di un "interruttore a levetta" viene commutata su ciascun fronte positivo all'ingresso. Questa funzione ha anche un ingresso "reset" con il quale il flip-flop può essere impostato su zero. Se questo ingresso non è richiesto, può essere assegnato "SI_0".</t>
  </si>
  <si>
    <t>La salida de un "flip-flop de alternar" se cambia en cada borde positivo en la entrada. Esta función también tiene una entrada de "reinicio" con la que el flip-flop se puede configurar a cero. Si no se requiere esta entrada, se le puede asignar "SI_0".</t>
  </si>
  <si>
    <t>Questo flop mono ha un output inverso.</t>
  </si>
  <si>
    <t>Este flop mono tiene una salida inversa.</t>
  </si>
  <si>
    <t>Questo flop mono ha un output inverso. Ciò significa che l'uscita è attiva all'inizio (1) ed è disattivata con un fronte positivo su "InCh". Come con la normale MF, il tempo può essere esteso con un fronte di salita.</t>
  </si>
  <si>
    <t>Este flop mono tiene una salida inversa. Esto significa que la salida está activa al principio (1) y se desactiva con un borde positivo en "InCh". Al igual que con el MF normal, el tiempo puede extenderse con un borde ascendente.</t>
  </si>
  <si>
    <t>Questo flop mono ha un output inverso e può essere cancellato premendo a lungo il tasto.</t>
  </si>
  <si>
    <t>Este flop mono tiene una salida inversa y se puede eliminar con una pulsación larga de la tecla.</t>
  </si>
  <si>
    <t>Le proprietà "Inverso" e "Ripristino" sono combinate qui se l'ingresso è attivo per più di 1,5 secondi.</t>
  </si>
  <si>
    <t>Las propiedades "Inversa" y "Restablecer" se combinan aquí si la entrada está activa durante más de 1,5 segundos.</t>
  </si>
  <si>
    <t>Questo infradito è attivo all'inizio.</t>
  </si>
  <si>
    <t>Este flip-flop está activo al principio.</t>
  </si>
  <si>
    <t>Questo flip-flop è attivo all'inizio e viene ripristinato da un timeout.</t>
  </si>
  <si>
    <t>Este flip-flop está activo al principio y se restablece por un tiempo de espera.</t>
  </si>
  <si>
    <t>MonoFlop con due uscite collegate inversamente tra loro.</t>
  </si>
  <si>
    <t>MonoFlop con dos salidas que están conectadas inversamente entre sí.</t>
  </si>
  <si>
    <t>MonoFlop con reinicio para un pulso largo y dos salidas que están conectadas inversamente entre sí.</t>
  </si>
  <si>
    <t>Flip-flop RS con due uscite collegate inversamente tra loro.</t>
  </si>
  <si>
    <t>Flip-flop RS con dos salidas que están conectadas inversamente entre sí.</t>
  </si>
  <si>
    <t>LED RGB che lampeggia come indicatore di funzione nel cambiare i colori dell'arcobaleno.</t>
  </si>
  <si>
    <t>LED RGB que parpadea como indicador de función al cambiar los colores del arco iris.</t>
  </si>
  <si>
    <t>LED RGB che lampeggia come indicatore di funzione nel cambiare i colori dell'arcobaleno. È possibile specificare la luminosità minima e massima.</t>
  </si>
  <si>
    <t>LED RGB que parpadea como indicador de función al cambiar los colores del arco iris. Se puede especificar el brillo mínimo y máximo.</t>
  </si>
  <si>
    <t>Riproduci il file audio precedente</t>
  </si>
  <si>
    <t>Reproduce el archivo de sonido anterior</t>
  </si>
  <si>
    <t>Riproduci il prossimo file audio</t>
  </si>
  <si>
    <t>Reproduce el siguiente archivo de sonido</t>
  </si>
  <si>
    <t>Interrompe la riproduzione audio</t>
  </si>
  <si>
    <t>Detiene la reproducción de sonido</t>
  </si>
  <si>
    <t>Riproduzione audio in loop</t>
  </si>
  <si>
    <t>Reproducción de sonido en bucle</t>
  </si>
  <si>
    <t>Ridurre il volume</t>
  </si>
  <si>
    <t>Reducir el volumen</t>
  </si>
  <si>
    <t>Aumentare il volume</t>
  </si>
  <si>
    <t>Aumenta el volumen</t>
  </si>
  <si>
    <t>Riproduci file audio 1</t>
  </si>
  <si>
    <t>Reproducir archivo de sonido 1</t>
  </si>
  <si>
    <t>Riproduci file audio 2</t>
  </si>
  <si>
    <t>Reproducir archivo de sonido 2</t>
  </si>
  <si>
    <t>Riproduci file audio 3</t>
  </si>
  <si>
    <t>Reproducir archivo de sonido 3</t>
  </si>
  <si>
    <t>Riproduci file audio 4</t>
  </si>
  <si>
    <t>Reproducir archivo de sonido 4</t>
  </si>
  <si>
    <t>Riproduci file audio 5</t>
  </si>
  <si>
    <t>Reproducir archivo de sonido 5</t>
  </si>
  <si>
    <t>Riproduci file audio 6</t>
  </si>
  <si>
    <t>Reproducir archivo de sonido 6</t>
  </si>
  <si>
    <t>Riproduci file audio 7</t>
  </si>
  <si>
    <t>Reproducir archivo de sonido 7</t>
  </si>
  <si>
    <t>Riproduci file audio 8</t>
  </si>
  <si>
    <t>Reproducir archivo de sonido 8</t>
  </si>
  <si>
    <t>Riproduci file audio 9</t>
  </si>
  <si>
    <t>Reproducir archivo de sonido 9</t>
  </si>
  <si>
    <t>Riproduci file audio 10</t>
  </si>
  <si>
    <t>Reproducir archivo de sonido 10</t>
  </si>
  <si>
    <t>Riproduci file audio 11</t>
  </si>
  <si>
    <t>Reproducir archivo de sonido 11</t>
  </si>
  <si>
    <t>Riproduci file audio 12</t>
  </si>
  <si>
    <t>Reproducir archivo de sonido 12</t>
  </si>
  <si>
    <t>Riproduci file audio 13</t>
  </si>
  <si>
    <t>Reproducir archivo de sonido 13</t>
  </si>
  <si>
    <t>Riproduci file audio 14</t>
  </si>
  <si>
    <t>Reproducir archivo de sonido 14</t>
  </si>
  <si>
    <t>Riproduci file audio casuale</t>
  </si>
  <si>
    <t>Reproducir archivo de sonido aleatorio</t>
  </si>
  <si>
    <t>Riproduci il prossimo file audio da N con input di reset</t>
  </si>
  <si>
    <t>Reproduzca el siguiente archivo de sonido de N con entrada de reinicio</t>
  </si>
  <si>
    <t>Richiamo manuale di una funzione audio basata su valori di luminosità individuali.</t>
  </si>
  <si>
    <t>Llamada manual de una función de sonido basada en valores de brillo individuales.</t>
  </si>
  <si>
    <t>Richiamo manuale di una funzione audio basata su valori di luminosità individuali. Con alcuni moduli sonori, sono necessari valori individuali per controllare le funzioni a causa delle tolleranze. I valori possono essere determinati con il programma di prova colore.</t>
  </si>
  <si>
    <t>Llamada manual de una función de sonido basada en valores de brillo individuales. Con algunos módulos de sonido, se requieren valores individuales para controlar las funciones debido a las tolerancias. Los valores se pueden determinar con el programa de prueba de color.</t>
  </si>
  <si>
    <t>Chiamata manuale di una funzione audio per il modulo JQ6500 basata su valori di luminosità individuali.</t>
  </si>
  <si>
    <t>Llamada manual de una función de sonido para el módulo JQ6500 basada en valores de brillo individuales.</t>
  </si>
  <si>
    <t>Chiamata manuale di una funzione audio per il modulo JQ6500 basata su valori di luminosità individuali. Con alcuni moduli sonori, sono necessari valori individuali per controllare le funzioni a causa delle tolleranze. I valori possono essere determinati con il programma di prova colore.</t>
  </si>
  <si>
    <t>Llamada manual de una función de sonido para el módulo JQ6500 basada en valores de brillo individuales. Con algunos módulos de sonido, se requieren valores individuales para controlar las funciones debido a las tolerancias. Los valores se pueden determinar con el programa de prueba de color.</t>
  </si>
  <si>
    <t>*** Funzioni audio per il modulo audio JQ6500 con un altro WS2811 ***</t>
  </si>
  <si>
    <t>*** Funciones de sonido para el módulo de sonido JQ6500 con otro WS2811 ***</t>
  </si>
  <si>
    <t>Funzioni audio per il modulo audio JQ6500 con modulo WS2811 in cui vengono scambiati i canali blu e verde</t>
  </si>
  <si>
    <t>Funciones de sonido para el módulo de sonido JQ6500 con el módulo WS2811 en el que se intercambian los canales azul y verde</t>
  </si>
  <si>
    <t>Arduino Pin Nummer</t>
  </si>
  <si>
    <t>Arduino pin number</t>
  </si>
  <si>
    <t>Arduino-pincode</t>
  </si>
  <si>
    <t>Numéro de broche Arduino</t>
  </si>
  <si>
    <t>Numero pin Arduino</t>
  </si>
  <si>
    <t>Número de pin Arduino</t>
  </si>
  <si>
    <t>Zielvariable 2</t>
  </si>
  <si>
    <t>DstVar2</t>
  </si>
  <si>
    <t>Letze Zielvariable</t>
  </si>
  <si>
    <t>Last target variable</t>
  </si>
  <si>
    <t>Target variable 2</t>
  </si>
  <si>
    <t>Doelvariabele 2</t>
  </si>
  <si>
    <t>Doelvariabele</t>
  </si>
  <si>
    <t>Variable cible 2</t>
  </si>
  <si>
    <t>Variabile target</t>
  </si>
  <si>
    <t>Variabile target 2</t>
  </si>
  <si>
    <t>Variable objetivo</t>
  </si>
  <si>
    <t>Variable objetivo 2</t>
  </si>
  <si>
    <t>Dernière variable cible</t>
  </si>
  <si>
    <t>Laatste doelvariabele</t>
  </si>
  <si>
    <t>Ultima variabile target</t>
  </si>
  <si>
    <t>Última variable objetivo</t>
  </si>
  <si>
    <t>n2</t>
  </si>
  <si>
    <t>Fehler: Ungültiger Name für eine Zielvariable: '#1#' in Zeile #2#</t>
  </si>
  <si>
    <t>Fehler: Ungültiger Name Zielvariable in Makro</t>
  </si>
  <si>
    <t>n..</t>
  </si>
  <si>
    <t>RandCntMux(    DstVar1, DstVarN, InCh, RandMode, MinTime, MaxTime)</t>
  </si>
  <si>
    <t>T_FlipFlopReset(           DstVar, InCh, R_InCh)</t>
  </si>
  <si>
    <t>T_FlipFlopResetTimeout(    DstVar, InCh, R_InCh, Timeout)</t>
  </si>
  <si>
    <t>T_FlipFlopInvReset(        DstVar, InCh, R_InCh)</t>
  </si>
  <si>
    <t>T_FlipFlopInvResetTimeout( DstVar, InCh, R_InCh, Timeout)</t>
  </si>
  <si>
    <t>T_FlipFlop2Reset(          DstVar1, DstVar2, InCh, R_InCh)</t>
  </si>
  <si>
    <t>T_FlipFlop2ResetTimeout(   DstVar1, DstVar2, InCh, R_InCh, Timeout)</t>
  </si>
  <si>
    <t>Fehler im Logischen Ausdruck. Es darf nur eine konstante positive Zahl zu '#InCh' addiert werden</t>
  </si>
  <si>
    <t>Fehler in Logic() Funktion</t>
  </si>
  <si>
    <t>Fehler: Die Variable '#1#' wird als Eingang benutzt, wird aber nirgendwo gesetzt.</t>
  </si>
  <si>
    <t>Fehler: Undefinierter Zustand eine Eingangsvariablen</t>
  </si>
  <si>
    <t>Fehler beim senden an die serielle Schnittstelle COM</t>
  </si>
  <si>
    <t>Fehler beim Zugriff auf Pfad/Datei</t>
  </si>
  <si>
    <t>Fehler: Nicht genügend analoge Eingänge zum einlesen der Taster deffiniert</t>
  </si>
  <si>
    <t>Fehler: Nicht genügend Eingänge zum einlesen der Schalter deffiniert</t>
  </si>
  <si>
    <t>Fehler: Es wurden mehr SwitchD Schalter verwendet als Pins definiert sind. Es müssen weitere Eingänge zum einlesen definiert werden.|
Das wird mit dem Befehl 'Set_SwitchD_InpLst()' in der Makro Spalte gemacht.|
Letzter möglicher Schalter: 'SwitchD#1#'</t>
  </si>
  <si>
    <t>Fehler: Es wurden mehr analoge Taster verwendet als möglich sind. Es müssen weitere analoge Eingänge zum einlesen definiert werden.|
Das wird mit dem Befehl 'Set_SwitchA_InpLst()' in der Makro Spalte gemacht.</t>
  </si>
  <si>
    <t>Status_Button_0_1(LED,B_LED_Cx, Val1)</t>
  </si>
  <si>
    <t>Fehler in der definition der Zielvariable(n): '#1#' in Zeile #2#</t>
  </si>
  <si>
    <t>Fehler in Makro Definitioen</t>
  </si>
  <si>
    <t>Fehler bei der Erkennung der Zielvariable in Makro '#1#'</t>
  </si>
  <si>
    <t>Fehler: Zielvariable wurde nicht gefunden</t>
  </si>
  <si>
    <t>C3</t>
  </si>
  <si>
    <t>C4</t>
  </si>
  <si>
    <t>C5</t>
  </si>
  <si>
    <t>C6</t>
  </si>
  <si>
    <t>Fehler: Zielvariable ungültig für Sequenz</t>
  </si>
  <si>
    <t>Fehler: Die Zielvariable '#1#' in Zeile #2# muss eine Zahl am Ende haben weil sie Teil einer Sequenz ist.|
  Beispiel: #3#</t>
  </si>
  <si>
    <t>ResetLong</t>
  </si>
  <si>
    <t>OptCtrPar</t>
  </si>
  <si>
    <t>Optionale Zähler Parameter</t>
  </si>
  <si>
    <t>The function is switched off by pressing and holding the key if a 1 is set here</t>
  </si>
  <si>
    <t>Optional counter parameters</t>
  </si>
  <si>
    <t>De functie wordt uitgeschakeld door de toets ingedrukt te houden als hier een 1 is ingesteld</t>
  </si>
  <si>
    <t>La fonction est désactivée en appuyant sur la touche et en la maintenant enfoncée si un 1 est défini ici</t>
  </si>
  <si>
    <t>La funzione viene disattivata tenendo premuto il tasto se qui è impostato un 1</t>
  </si>
  <si>
    <t>La función se desactiva presionando y manteniendo presionada la tecla si aquí se establece un 1</t>
  </si>
  <si>
    <t>Optionele tellerparameters</t>
  </si>
  <si>
    <t>Paramètres de compteur optionnels</t>
  </si>
  <si>
    <t>Parametri contatore opzionali</t>
  </si>
  <si>
    <t>Parámetros opcionales del contador</t>
  </si>
  <si>
    <t>BackLight</t>
  </si>
  <si>
    <t>Hintergrundbeleuchtung</t>
  </si>
  <si>
    <t>Hintergrundbeleuchtung der Taster im ausgeschalteten Zustand</t>
  </si>
  <si>
    <t>Backlight</t>
  </si>
  <si>
    <t>Backlighting of the buttons when switched off</t>
  </si>
  <si>
    <t>Achtergrondverlichting</t>
  </si>
  <si>
    <t>Rétroéclairage</t>
  </si>
  <si>
    <t>Controluce</t>
  </si>
  <si>
    <t>Iluminar desde el fondo</t>
  </si>
  <si>
    <t>Achtergrondverlichting van de knoppen wanneer uitgeschakeld</t>
  </si>
  <si>
    <t>Rétro-éclairage des boutons à l'arrêt</t>
  </si>
  <si>
    <t>Retroilluminazione dei pulsanti quando spenta</t>
  </si>
  <si>
    <t>Retroiluminación de los botones cuando está apagado</t>
  </si>
  <si>
    <t>Die "Knopf Druck Aktion" wird mit einem Taster am Anlagenrand gestartet. Wenn der Taster betätigt wird blinkt er und die Zielvariable 1 wird aktiviert. Damit kann dann in der folgenden Zeile eine Aktion ausgelöst werden. Die Zielvariable 0 ist aktiv im Ruhezustand aktiv.</t>
  </si>
  <si>
    <t>Die "Knopf Druck Aktion" wird mit einem Taster am Anlagenrand gestartet. Mit dieser Funktion können zwei verschiedene Aktionen ausgelöst werden. Wenn der Taster ein mal betätigt wird blinkt er ein mal und die Zielvariable 1 wird aktiviert. Mit dem zweiten druck wird die Zielvariable 2 aktiviert. Dabei Blinkt die LED im Taster 2 mal. Die Zielvariable 0 ist aktiv im Ruhezustand aktiv.</t>
  </si>
  <si>
    <t>Achtung: Die folgenden Zielvariablen werden mehrfach gesetzt:</t>
  </si>
  <si>
    <t>Warnung: Mehrfach benutzte Zielvariablen</t>
  </si>
  <si>
    <t>Steuert die LED in einem Taster mit zwei Zuständen (Hintergrundbeleuchtung und Blinken)</t>
  </si>
  <si>
    <t>Steuert die LED in einem Taster mit drei Zuständen (Hintergrundbeleuchtung und Blinken)</t>
  </si>
  <si>
    <t>Steuert die LED in einem Taster mit vier Zuständen (Hintergrundbeleuchtung und Blinken)</t>
  </si>
  <si>
    <t>Steuert die LED in einem Taster mit fünf Zuständen (Hintergrundbeleuchtung und Blinken)</t>
  </si>
  <si>
    <t>Steuert die LED in einem Taster mit einem Zustand (Hintergrundbeleuchtung und Blinken)</t>
  </si>
  <si>
    <t>Hilfsfunktion für Taster mit Zustandsanzeige. Die LED leuchtet schwach im Ausgeschalteten Zustand (Hintergrundbeleuchtung) und blinkt wenn Taster aktiv ist. Die Zustände müssen vorher über den Befehl InCh_to_TmpVar() definiert werden.</t>
  </si>
  <si>
    <t>Wie die vorangegangene Zustandsanzeige aber mit drei Zuständen.</t>
  </si>
  <si>
    <t>Hilfsfunktion für Taster mit Zustandsanzeige. Die LED leuchtet schwach im Ausgeschalteten Zustand (Hintergrundbeleuchtung) und blinkt ein mal der Zustand 1 aktiv ist und zwei mal wenn Zustand 2 aktiv ist. Danach kommt eine längere Pause. Die Zustände müssen vorher über den Befehl InCh_to_TmpVar() definiert werden.</t>
  </si>
  <si>
    <t>Wie die vorangegangene Zustandsanzeige aber mit vier Zuständen.</t>
  </si>
  <si>
    <t>Wie die vorangegangene Zustandsanzeige aber mit fünf Zuständen.</t>
  </si>
  <si>
    <t>Controls the LED in a push button with one status (backlight and flashing)</t>
  </si>
  <si>
    <t>Auxiliary function for buttons with status display. The LED lights up weakly when switched off (backlight) and flashes when the button is active. The states must be defined beforehand using the InCh_to_TmpVar () command.</t>
  </si>
  <si>
    <t>Controls the LED in a button with two states (backlight and flashing)</t>
  </si>
  <si>
    <t>Auxiliary function for buttons with status display. The LED lights up weakly when switched off (backlight) and flashes once state 1 is active and twice when state 2 is active. Then there is a longer break. The states must be defined beforehand using the InCh_to_TmpVar () command.</t>
  </si>
  <si>
    <t>Controls the LED in a button with three states (backlight and flashing)</t>
  </si>
  <si>
    <t>Like the previous status display, but with three statuses.</t>
  </si>
  <si>
    <t>Controls the LED in a button with four states (backlight and flashing)</t>
  </si>
  <si>
    <t>Like the previous status display but with four states.</t>
  </si>
  <si>
    <t>Controls the LED in a button with five states (backlight and flashing)</t>
  </si>
  <si>
    <t>Like the previous status display but with five statuses.</t>
  </si>
  <si>
    <t>Bedient de LED in een drukknop met één status (achtergrondverlichting en knipperend)</t>
  </si>
  <si>
    <t>Contrôle la LED dans un bouton poussoir avec un état (rétro-éclairage et clignotant)</t>
  </si>
  <si>
    <t>Controlla il LED in un pulsante con uno stato (retroilluminazione e lampeggiante)</t>
  </si>
  <si>
    <t>Controla el LED en un botón con un estado (luz de fondo y parpadeo)</t>
  </si>
  <si>
    <t>Extra functie voor knoppen met statusweergave. De LED licht zwak op wanneer uitgeschakeld (achtergrondverlichting) en knippert wanneer de knop actief is. De statussen moeten vooraf worden gedefinieerd met de opdracht InCh_to_TmpVar ().</t>
  </si>
  <si>
    <t>Fonction auxiliaire pour les boutons avec affichage de l'état. La LED s'allume faiblement lorsqu'elle est éteinte (rétroéclairage) et clignote lorsque le bouton est actif. Les états doivent être définis au préalable à l'aide de la commande InCh_to_TmpVar ().</t>
  </si>
  <si>
    <t>Funzione ausiliaria per pulsanti con visualizzazione dello stato. Il LED si accende debolmente quando è spento (retroilluminazione) e lampeggia quando il pulsante è attivo. Gli stati devono essere definiti in anticipo utilizzando il comando InCh_to_TmpVar ().</t>
  </si>
  <si>
    <t>Función auxiliar para botones con pantalla de estado. El LED se ilumina débilmente cuando está apagado (luz de fondo) y parpadea cuando el botón está activo. Los estados deben definirse de antemano utilizando el comando InCh_to_TmpVar ().</t>
  </si>
  <si>
    <t>Bedient de LED in een knop met twee statussen (achtergrondverlichting en knipperend)</t>
  </si>
  <si>
    <t>Contrôle la LED dans un bouton avec deux états (rétro-éclairage et clignotant)</t>
  </si>
  <si>
    <t>Controlla il LED in un pulsante con due stati (retroilluminazione e lampeggiante)</t>
  </si>
  <si>
    <t>Controla el LED en un botón con dos estados (luz de fondo y parpadeo)</t>
  </si>
  <si>
    <t>Extra functie voor knoppen met statusweergave. De LED licht zwak op wanneer uitgeschakeld (achtergrondverlichting) en knippert wanneer status 1 actief is en tweemaal wanneer status 2 actief is. Dan is er een langere pauze. De statussen moeten vooraf worden gedefinieerd met de opdracht InCh_to_TmpVar ().</t>
  </si>
  <si>
    <t>Fonction auxiliaire pour les boutons avec affichage de l'état. La LED s'allume faiblement lorsqu'elle est éteinte (rétroéclairage) et clignote une fois que l'état 1 est actif et deux fois lorsque l'état 2 est actif. Ensuite, il y a une pause plus longue. Les états doivent être définis au préalable à l'aide de la commande InCh_to_TmpVar ().</t>
  </si>
  <si>
    <t>Funzione ausiliaria per pulsanti con visualizzazione dello stato. Il LED si accende debolmente quando è spento (retroilluminazione) e lampeggia quando lo stato 1 è attivo e due volte quando lo stato 2 è attivo. Quindi c'è una pausa più lunga. Gli stati devono essere definiti in anticipo utilizzando il comando InCh_to_TmpVar ().</t>
  </si>
  <si>
    <t>Función auxiliar para botones con pantalla de estado. El LED se ilumina débilmente cuando está apagado (luz de fondo) y parpadea una vez que el estado 1 está activo y dos veces cuando el estado 2 está activo. Entonces hay un descanso más largo. Los estados deben definirse de antemano utilizando el comando InCh_to_TmpVar ().</t>
  </si>
  <si>
    <t>Bedient de LED in een knop met drie statussen (achtergrondverlichting en knipperend)</t>
  </si>
  <si>
    <t>Contrôle la LED dans un bouton avec trois états (rétro-éclairage et clignotant)</t>
  </si>
  <si>
    <t>Controlla il LED in un pulsante con tre stati (retroilluminazione e lampeggiante)</t>
  </si>
  <si>
    <t>Controla el LED en un botón con tres estados (luz de fondo y parpadeo)</t>
  </si>
  <si>
    <t>Net als de vorige statusweergave, maar met drie statussen.</t>
  </si>
  <si>
    <t>Comme l'affichage d'état précédent, mais avec trois états.</t>
  </si>
  <si>
    <t>Come il precedente display di stato, ma con tre stati.</t>
  </si>
  <si>
    <t>Al igual que la pantalla de estado anterior, pero con tres estados.</t>
  </si>
  <si>
    <t>Bedient de LED in een knop met vier statussen (achtergrondverlichting en knipperend)</t>
  </si>
  <si>
    <t>Contrôle la LED dans un bouton à quatre états (rétro-éclairage et clignotant)</t>
  </si>
  <si>
    <t>Controlla il LED in un pulsante con quattro stati (retroilluminazione e lampeggiante)</t>
  </si>
  <si>
    <t>Controla el LED en un botón con cuatro estados (luz de fondo y parpadeo)</t>
  </si>
  <si>
    <t>Net als de vorige statusweergave, maar met vier toestanden.</t>
  </si>
  <si>
    <t>Comme l'affichage d'état précédent mais avec quatre états.</t>
  </si>
  <si>
    <t>Come il precedente display di stato ma con quattro stati.</t>
  </si>
  <si>
    <t>Como la pantalla de estado anterior pero con cuatro estados.</t>
  </si>
  <si>
    <t>Bedient de LED in een knop met vijf statussen (achtergrondverlichting en knipperend)</t>
  </si>
  <si>
    <t>Contrôle la LED dans un bouton à cinq états (rétro-éclairage et clignotant)</t>
  </si>
  <si>
    <t>Controlla il LED in un pulsante con cinque stati (retroilluminazione e lampeggiante)</t>
  </si>
  <si>
    <t>Controla el LED en un botón con cinco estados (luz de fondo y parpadeo)</t>
  </si>
  <si>
    <t>Net als de vorige statusweergave maar met vijf statussen.</t>
  </si>
  <si>
    <t>Comme l'affichage d'état précédent mais avec cinq états.</t>
  </si>
  <si>
    <t>Come la visualizzazione dello stato precedente ma con cinque stati.</t>
  </si>
  <si>
    <t>Como la pantalla de estado anterior pero con cinco estados.</t>
  </si>
  <si>
    <t>RGB-led die, aangestuurd door “InCh”, permanent aan of uit is.</t>
  </si>
  <si>
    <t>LED RGB qui, contrôlée par «InCh», est allumée ou éteinte en permanence.</t>
  </si>
  <si>
    <t>LED RGB che, controllato da "InCh", è permanentemente acceso o spento.</t>
  </si>
  <si>
    <t>LED RGB que, controlado por "InCh", está permanentemente encendido o apagado.</t>
  </si>
  <si>
    <t>LED die, bestuurd door “InCh”, permanent aan of uit is. | Met de functie kunnen de drie kleuren rood, groen en blauw apart worden ingesteld voor de toestanden "Uit" en "Aan".</t>
  </si>
  <si>
    <t>LED qui, contrôlée par «InCh», est allumée ou éteinte en permanence. | Avec la fonction, les trois couleurs rouge, vert et bleu peuvent être définies séparément pour les états "Off" et "On".</t>
  </si>
  <si>
    <t>LED che, controllato da "InCh", è permanentemente acceso o spento. | Con la funzione i tre colori rosso, verde e blu possono essere impostati separatamente per gli stati "Off" e "On".</t>
  </si>
  <si>
    <t>LED que, controlado por "InCh", está permanentemente encendido o apagado. El | Con la función, los tres colores rojo, verde y azul se pueden configurar por separado para los estados "Apagado" y "Encendido".</t>
  </si>
  <si>
    <t>R0</t>
  </si>
  <si>
    <t>G0</t>
  </si>
  <si>
    <t>B0</t>
  </si>
  <si>
    <t>R1</t>
  </si>
  <si>
    <t>G1</t>
  </si>
  <si>
    <t>B1</t>
  </si>
  <si>
    <t>Rote Helligkeit wenn deaktiv</t>
  </si>
  <si>
    <t>Grüne Helligkeit wenn deaktiv</t>
  </si>
  <si>
    <t>Blaue Helligkeit wenn deaktiv</t>
  </si>
  <si>
    <t>Rote Helligkeit wenn aktiv</t>
  </si>
  <si>
    <t>Grüne Helligkeit wenn aktiv</t>
  </si>
  <si>
    <t>Blaue Helligkeit wenn aktiv</t>
  </si>
  <si>
    <t>Red brightness when deactivated</t>
  </si>
  <si>
    <t>Green brightness when deactivated</t>
  </si>
  <si>
    <t>Blue brightness when deactivated</t>
  </si>
  <si>
    <t>Red brightness when active</t>
  </si>
  <si>
    <t>Green brightness when active</t>
  </si>
  <si>
    <t>Blue brightness when active</t>
  </si>
  <si>
    <t>Rode helderheid bij deactivering</t>
  </si>
  <si>
    <t>Luminosité rouge lorsqu'elle est désactivée</t>
  </si>
  <si>
    <t>Luminosità rossa quando disattivata</t>
  </si>
  <si>
    <t>Brillo rojo cuando está desactivado</t>
  </si>
  <si>
    <t>Groene helderheid indien gedeactiveerd</t>
  </si>
  <si>
    <t>Luminosité verte lorsqu'elle est désactivée</t>
  </si>
  <si>
    <t>Luminosità verde quando disattivata</t>
  </si>
  <si>
    <t>Brillo verde cuando está desactivado</t>
  </si>
  <si>
    <t>Blauwe helderheid indien gedeactiveerd</t>
  </si>
  <si>
    <t>Luminosité du bleu lorsqu'il est désactivé</t>
  </si>
  <si>
    <t>Luminosità blu quando disattivata</t>
  </si>
  <si>
    <t>Brillo azul cuando está desactivado</t>
  </si>
  <si>
    <t>Rode helderheid indien actief</t>
  </si>
  <si>
    <t>Luminosité rouge lorsqu'elle est active</t>
  </si>
  <si>
    <t>Luminosità rossa quando attiva</t>
  </si>
  <si>
    <t>Brillo rojo cuando está activo</t>
  </si>
  <si>
    <t>Groene helderheid indien actief</t>
  </si>
  <si>
    <t>Luminosité verte lorsqu'elle est active</t>
  </si>
  <si>
    <t>Luminosità verde quando attiva</t>
  </si>
  <si>
    <t>Brillo verde cuando está activo</t>
  </si>
  <si>
    <t>Blauwe helderheid indien actief</t>
  </si>
  <si>
    <t>Luminosité du bleu lorsqu'elle est active</t>
  </si>
  <si>
    <t>Luminosità blu quando attiva</t>
  </si>
  <si>
    <t>Brillo azul cuando está activo</t>
  </si>
  <si>
    <t>ConstRGB(LED, InCh, R0, G0, B0, R1, G1, B1)</t>
  </si>
  <si>
    <t>Zum Arduino schicken abbrechen?</t>
  </si>
  <si>
    <t>Fehler: Der Eingabe Pin '#1#' des Arduinos wird als Eingabe in den zwei Schalter Funktionen '#2#' und '#3#' benutzt.|
Die beiden Schalter Funktionen können nicht gleichzeitig benutzt werden. Die Pins können mit den Funktionen 'Set_Switch?_InpLst()' angepasst werden.|
Achtung: Dazu muss auch die Hardware angepasst werden!</t>
  </si>
  <si>
    <t>Senden zum Arduino abbrechen?</t>
  </si>
  <si>
    <t>LED welche, gesteuert von “InCh”, dauerhaft An oder Aus ist.| Mit der Funktion können die drei Farben Rot, Grün und Blau für die Zustände "Aus" und "Ein" getrennt eingestellt werden.</t>
  </si>
  <si>
    <t>RGB LED welche, gesteuert von “InCh”, dauerhaft An oder Aus ist.</t>
  </si>
  <si>
    <t>RGB LED which is permanently on or off controlled by “InCh”.</t>
  </si>
  <si>
    <t>LED which is permanently on or off controlled by “InCh”.</t>
  </si>
  <si>
    <t>RGB LED which is permanently on or off controlled by “InCh”.| With the function the three colors red, green and blue can be set separately for the states "Off" and "On".</t>
  </si>
  <si>
    <t>LED which is permanently on or off controlled by “InCh”.| The function can be used to switch individual LEDs or up to three LEDs. | The brightness in the "Off" and "On" state can be set separately.</t>
  </si>
  <si>
    <t>Zustände rotieren [0 / 1]</t>
  </si>
  <si>
    <t>#define ENABLE_STORE_STATUS</t>
  </si>
  <si>
    <t>Eventuell ist der serielle Monitor noch offen</t>
  </si>
  <si>
    <t>Mit der Gruppe C können sehr viele Schalter eingelesen werden. 80 Schalter können mit einer PushButton_4017 Platine erfasst werden. Durch Kaskadierung mehrerer Platinen kann die Anzahl der Eingänge erhöht werden. (Standard: 2 10 11 12 A5)</t>
  </si>
  <si>
    <t>A large number of switches can be read in with group C. 80 switches can be detected with a PushButton_4017 board. The number of inputs can be increased by cascading several boards. (Standard: 2 10 11 12 A5)</t>
  </si>
  <si>
    <t>Een groot aantal schakelaars kan worden ingelezen met groep C. 80 schakelaars kunnen worden gedetecteerd met een PushButton_4017-kaart. Het aantal ingangen kan worden vergroot door meerdere kaarten te cascaderen. (Standaard: 2 10 11 12 A5)</t>
  </si>
  <si>
    <t>Un grand nombre de commutateurs peuvent être lus avec le groupe C. 80 commutateurs peuvent être détectés avec une carte PushButton_4017. Le nombre d'entrées peut être augmenté en cascadant plusieurs cartes. (Standard: 2 10 11 12 A5)</t>
  </si>
  <si>
    <t>Un gran numero di switch può essere letto con il gruppo C. 80 switch possono essere rilevati con una scheda PushButton_4017. Il numero di ingressi può essere aumentato collegando in cascata diverse schede. (Standard: 2 10 11 12 A5)</t>
  </si>
  <si>
    <t>Se puede leer una gran cantidad de interruptores con el grupo C. Se pueden detectar 80 interruptores con una placa PushButton_4017. El número de entradas puede aumentarse conectando en cascada varias placas. (Estándar: 2 10 11 12 A5)</t>
  </si>
  <si>
    <t>Rotate states [0 / 1]</t>
  </si>
  <si>
    <t>Roteer staten [0 / 1]</t>
  </si>
  <si>
    <t>Rotation des états [0 / 1]</t>
  </si>
  <si>
    <t>Ruota gli stati [0 / 1]</t>
  </si>
  <si>
    <t>Rotar estados  [0 / 1]</t>
  </si>
  <si>
    <t>Abschalten durch langes drücken  [0 / 1]</t>
  </si>
  <si>
    <t>Switch off by a long press [0 / 1]</t>
  </si>
  <si>
    <t>Schakel lang uit [0 / 1]</t>
  </si>
  <si>
    <t>Eteignez par un appui long [0 / 1]</t>
  </si>
  <si>
    <t>Spegnere premendo a lungo [0 / 1]</t>
  </si>
  <si>
    <t>Apagar presionando prolongadamente [0 / 1]</t>
  </si>
  <si>
    <t>w=100</t>
  </si>
  <si>
    <t>w=300</t>
  </si>
  <si>
    <t>Target variable</t>
  </si>
  <si>
    <t>Target variable 1</t>
  </si>
  <si>
    <t>Name der Variable in der das Ergebnis gespeichert wird</t>
  </si>
  <si>
    <t>Name of the variable in which the result is saved</t>
  </si>
  <si>
    <t>Name der ersten Variable in der das Ergebnis gespeichert wird</t>
  </si>
  <si>
    <t>Name der zweiten Variable in der das Ergebnis gespeichert wird</t>
  </si>
  <si>
    <t>Name der letzten Variable in der das Ergebnis gespeichert wird</t>
  </si>
  <si>
    <t>Name of the first variable in which the result is saved</t>
  </si>
  <si>
    <t>Name of the second variable in which the result is saved</t>
  </si>
  <si>
    <t>Name of the last variable in which the result is saved</t>
  </si>
  <si>
    <t>Naam van de variabele waarin het resultaat wordt opgeslagen</t>
  </si>
  <si>
    <t>Nom de la variable dans laquelle le résultat est enregistré</t>
  </si>
  <si>
    <t>Nome della variabile in cui viene salvato il risultato</t>
  </si>
  <si>
    <t>Nombre de la variable en la que se guarda el resultado.</t>
  </si>
  <si>
    <t>Naam van de eerste variabele waarin het resultaat is opgeslagen</t>
  </si>
  <si>
    <t>Nom de la première variable dans laquelle le résultat est enregistré</t>
  </si>
  <si>
    <t>Nome della prima variabile in cui viene salvato il risultato</t>
  </si>
  <si>
    <t>Nombre de la primera variable en la que se guarda el resultado.</t>
  </si>
  <si>
    <t>Naam van de tweede variabele waarin het resultaat is opgeslagen</t>
  </si>
  <si>
    <t>Nom de la deuxième variable dans laquelle le résultat est enregistré</t>
  </si>
  <si>
    <t>Nome della seconda variabile in cui viene salvato il risultato</t>
  </si>
  <si>
    <t>Nombre de la segunda variable en la que se guarda el resultado.</t>
  </si>
  <si>
    <t>Naam van de laatste variabele waarin het resultaat is opgeslagen</t>
  </si>
  <si>
    <t>Nom de la dernière variable dans laquelle le résultat est enregistré</t>
  </si>
  <si>
    <t>Nome dell'ultima variabile in cui viene salvato il risultato</t>
  </si>
  <si>
    <t>Nombre de la última variable en la que se guarda el resultado.</t>
  </si>
  <si>
    <t>…</t>
  </si>
  <si>
    <t>Logischer Ausdruck in DNS Form (Mögliche Operatoren: AND, OR, NOT)</t>
  </si>
  <si>
    <t>Logical expression in DNS form (possible operators: AND, OR, NOT)</t>
  </si>
  <si>
    <t>Logische expressie in DNS-vorm (mogelijke operatoren: AND, OR, NOT)</t>
  </si>
  <si>
    <t>Expression logique sous forme DNS (opérateurs possibles: AND, OR, NOT)</t>
  </si>
  <si>
    <t>Espressione logica in formato DNS (possibili operatori: AND, OR, NOT)</t>
  </si>
  <si>
    <t>Expresión lógica en forma de DNS (operadores posibles: AND, OR, NOT)</t>
  </si>
  <si>
    <t>Aktiviert die Speicherung der letzten Zustände bei DCC, Selectrix und CAN Kommandos.</t>
  </si>
  <si>
    <t>Die letzen Zustände bei Signalen oder anderen per DCC, Selectrix oder CAN gesteuerten Funktionen werden gespeichert und beim nächsten Start wieder aktiviert. Wenn der Modus nicht aktiviert ist, dann sind die entsprechenden Funktionen abgeschaltet bzw. beginnen mit dem in in der Spalte "Start Wert" definierten Zustand.</t>
  </si>
  <si>
    <t>Activates the storage of the last states for DCC, Selectrix and CAN commands.</t>
  </si>
  <si>
    <t>The last states of signals or other functions controlled by DCC, Selectrix or CAN are saved and reactivated at the next start. If the mode is not activated, the corresponding functions are switched off or begin with the status defined in the "Start value" column.</t>
  </si>
  <si>
    <t>Activeert de opslag van de laatste toestanden voor DCC-, Selectrix- en CAN-opdrachten.</t>
  </si>
  <si>
    <t>Active le stockage des derniers états pour les commandes DCC, Selectrix et CAN.</t>
  </si>
  <si>
    <t>Attiva la memorizzazione degli ultimi stati per i comandi DCC, Selectrix e CAN.</t>
  </si>
  <si>
    <t>Activa el almacenamiento de los últimos estados para los comandos DCC, Selectrix y CAN.</t>
  </si>
  <si>
    <t>De laatste toestanden van signalen of andere door DCC, Selectrix of CAN bestuurde functies worden bij de volgende start opgeslagen en opnieuw geactiveerd. Als de modus niet is geactiveerd, worden de bijbehorende functies uitgeschakeld of beginnen ze met de status die is gedefinieerd in de kolom "Startwaarde".</t>
  </si>
  <si>
    <t>Les derniers états des signaux ou autres fonctions contrôlés par DCC, Selectrix ou CAN sont enregistrés et réactivés au prochain démarrage. Si le mode n'est pas activé, les fonctions correspondantes sont désactivées ou commencent par l'état défini dans la colonne "Valeur de départ".</t>
  </si>
  <si>
    <t>Gli ultimi stati di segnali o altre funzioni controllate da DCC, Selectrix o CAN vengono salvati e riattivati ​​al successivo avvio. Se la modalità non è attivata, le funzioni corrispondenti vengono disattivate o iniziano con lo stato definito nella colonna "Valore iniziale".</t>
  </si>
  <si>
    <t>Los últimos estados de las señales u otras funciones controladas por DCC, Selectrix o CAN se guardan y se reactivan en el siguiente inicio. Si el modo no está activado, las funciones correspondientes se desactivan o comienzan con el estado definido en la columna "Valor inicial".</t>
  </si>
  <si>
    <t>Fehler: Die Nummer der Variable '#1#' ist ungültig!|
|
Gültiger Bereich: #2#</t>
  </si>
  <si>
    <t>Fehler: Ungültige Variable</t>
  </si>
  <si>
    <t>Fehler: Der Parameter '#1#' muss einen gültigen Variablennamen enthalten</t>
  </si>
  <si>
    <t>Ungültiger Variablenname</t>
  </si>
  <si>
    <t>#InCh</t>
  </si>
  <si>
    <t>Mit dieser Funktion können logische Verknüpfungen umgesetzt werden. Mit ihr werden mehrere Eingangsvariablen über „NOT“, „AND“ und „OR“ miteinander verknüpft und in die Ausgangsvariable „DstVar“ geschrieben. Die logischen Verknüpfungen müssen als Disjunktive Normalform (DNF) ausgedrückt werden. Bei dieser Darstellung werden Gruppen von „AND“ Verknüpfungen mit „OR“ kombiniert:
   (A AND B) OR (A AND NOT C) OR D
Die Klammern werden bei der DNF nicht dargestellt (Implizite Klammerung). Im Makro sieht das dann so aus:
   Logic(ErgVar, A AND B OR A AND NOT C OR D)
Die Symbolische Variable '#InCh' repräsentiert die Eingangsvariable welche über DCC, Selectrix oder CAN an die Zeile übergeben wird.</t>
  </si>
  <si>
    <t>The symbolic variable 'InCh' represents the input variable which is transferred to the line via DCC, Selectrix or CAN.</t>
  </si>
  <si>
    <t>This function can be used to implement logical expressions. It is used to combine several input variables via "NOT", "AND" and "OR" and write them to the output variable "DstVar". The logical operationes must be expressed as disjunctive normal form (DNF). In this notation groups of "AND" expressions are combined with "OR":
  (A AND B) OR (A AND NOT C) OR D
The brackets are not shown in the DNF (implicit brackets). In the macro it looks like this: 
   Logic(ErgVar, A AND B OR A AND NOT C OR D)
The symbolic variable '#InCh' represents the input variable which is transferred to the line via DCC, Selectrix or CAN.</t>
  </si>
  <si>
    <t>Deze functie kan worden gebruikt om logische uitdrukkingen te implementeren. Het wordt gebruikt om verschillende invoervariabelen te combineren via "NOT", "AND" en "OR" en ze te schrijven naar de uitvoervariabele "DstVar". De logische operaties moeten worden uitgedrukt als disjunctieve normale vorm (DNF). In deze notatie worden groepen van "AND" -uitdrukkingen gecombineerd met "OR": 
   (A AND B) OR (A AND NOT C) OR D 
De haakjes worden niet weergegeven in de DNF (impliciete haakjes). In de macro ziet het er zo uit: 
  Logic(ErgVar, A AND B OR A AND NOT C OR D)
De symbolische variabele '#InCh' vertegenwoordigt de ingangsvariabele die via DCC, Selectrix of CAN naar de lijn wordt overgebracht.</t>
  </si>
  <si>
    <t>Cette fonction peut être utilisée pour implémenter des expressions logiques. Il est utilisé pour combiner plusieurs variables d'entrée via "NOT", "AND" et "OR" et les écrire dans la variable de sortie "DstVar". Les opérations logiques doivent être exprimées sous forme normale disjonctive (DNF). Dans cette notation, les groupes d'expressions "AND" sont combinés avec "OR":
   (A AND B) OR (A AND NOT C) OR D 
Les crochets ne sont pas affichés dans le DNF (crochets implicites). Dans la macro, cela ressemble à ceci: 
Logic(ErgVar, A AND B OR A AND NOT C OR D) 
La variable symbolique '#InCh' représente la variable d'entrée qui est transférée à la ligne via DCC, Selectrix ou CAN.</t>
  </si>
  <si>
    <t>Questa funzione può essere utilizzata per implementare espressioni logiche. Viene utilizzato per combinare diverse variabili di input tramite "NOT", "AND" e "OR" e scriverle nella variabile di output "DstVar". Le operazioni logiche devono essere espresse come forma normale disgiuntiva (DNF). In questa notazione gruppi di espressioni "AND" sono combinate con "OR": 
  (A AND B) OR (A AND NOT C) OR D 
Le parentesi non sono mostrate nel DNF (parentesi implicite). Nella macro è simile al seguente:
   Logic(ErgVar, A AND B OR A AND NOT C OR D)
La variabile simbolica '#InCh' rappresenta la variabile di input che viene trasferita alla linea tramite DCC, Selectrix o CAN.</t>
  </si>
  <si>
    <t>Esta función se puede usar para implementar expresiones lógicas. Se utiliza para combinar varias variables de entrada a través de "NOT", "AND" y "OR" y escribirlas en la variable de salida "DstVar". Las operaciones lógicas deben expresarse como forma normal disyuntiva (DNF). En esta notación, los grupos de expresiones "AND" se combinan con "OR": 
  (A AND B) OR (A AND NOT C) OR D 
Los corchetes no se muestran en el DNF (corchetes implícitos). En la macro se ve así: 
   Logic(ErgVar, A AND B OR A AND NOT C OR D) 
La variable simbólica '#InCh' representa la variable de entrada que se transfiere a la línea a través de DCC, Selectrix o CAN.</t>
  </si>
  <si>
    <t>// Set_SwitchD_InpLst(Pin_List)</t>
  </si>
  <si>
    <t>Definiert die verwendeten Eingangs Pins für die Schalter der Gruppe D (Direkt auf Hauptplatine).</t>
  </si>
  <si>
    <t>Auf der Hauptplatine befinden sich 3 Taster. Diese können direkt verwendet werden. Die verwendeten Anschlüsse und einige Weiter sind auch auf den Stecker "KEY_80" gelegt damit externe Schalter angeschlossen werden können. Mit diesem Befehl können die Anzahl der Schalter erweitert werden. (Standard: 7 8 9)</t>
  </si>
  <si>
    <t>Defines the input pins used for the switches in group D (directly on the main board).</t>
  </si>
  <si>
    <t>There are 3 buttons on the main board. These can be used directly. The used input pins and some others are also placed on the "KEY_80" connector so that external switches can be connected. With this command the number of switches can be expanded. (Standard: 7 8 9)</t>
  </si>
  <si>
    <t>Definieert de invoerpinnen die worden gebruikt voor de schakelaars in groep D (direct op het moederbord).</t>
  </si>
  <si>
    <t>Définit les broches d'entrée utilisées pour les commutateurs du groupe D (directement sur la carte principale).</t>
  </si>
  <si>
    <t>Definisce i pin di ingresso utilizzati per gli interruttori nel gruppo D (direttamente sulla scheda principale).</t>
  </si>
  <si>
    <t>Define los pines de entrada utilizados para los conmutadores en el grupo D (directamente en la placa principal).</t>
  </si>
  <si>
    <t>Er zijn 3 knoppen op het hoofdbord. Deze kunnen direct worden gebruikt. De gebruikte input pinnen en enkele andere worden ook op de "KEY_80" connector geplaatst zodat externe schakelaars kunnen worden aangesloten. Met deze opdracht kan het aantal schakelaars worden uitgebreid. (Standaard: 7 8 9)</t>
  </si>
  <si>
    <t>Il y a 3 boutons sur la carte principale. Ceux-ci peuvent être utilisés directement. Les broches d'entrée utilisées et quelques autres sont également placées sur le connecteur "KEY_80" afin que les commutateurs externes puissent être connectés. Avec cette commande, le nombre de commutateurs peut être étendu. (Standard: 7 8 9)</t>
  </si>
  <si>
    <t>Ci sono 3 pulsanti sulla scheda principale. Questi possono essere usati direttamente. I pin di ingresso utilizzati e alcuni altri sono anche posizionati sul connettore "KEY_80" in modo che possano essere collegati interruttori esterni. Con questo comando è possibile espandere il numero di switch. (Standard: 7 8 9)</t>
  </si>
  <si>
    <t>Hay 3 botones en el tablero principal. Estos se pueden usar directamente. Los pines de entrada utilizados y algunos otros también se colocan en el conector "KEY_80" para que se puedan conectar interruptores externos. Con este comando se puede ampliar el número de interruptores. (Estándar: 7 8 9)</t>
  </si>
  <si>
    <t>Logic</t>
  </si>
  <si>
    <t>InpVar</t>
  </si>
  <si>
    <t>GVarNr</t>
  </si>
  <si>
    <t>Weitere Programme:</t>
  </si>
  <si>
    <t>Tipp:Schnellauswahl mit Eingabe des Anfangsbuchstabens</t>
  </si>
  <si>
    <t>Other programs:</t>
  </si>
  <si>
    <t>Autres programmes:</t>
  </si>
  <si>
    <t>Altri programmi:</t>
  </si>
  <si>
    <t>Otros programas:</t>
  </si>
  <si>
    <t>Tip: Quick selection by entering the first letter</t>
  </si>
  <si>
    <t>Tip: snelle selectie door de eerste letter in te voeren</t>
  </si>
  <si>
    <t>Astuce: sélection rapide en entrant la première lettre</t>
  </si>
  <si>
    <t>Suggerimento: selezione rapida inserendo la prima lettera</t>
  </si>
  <si>
    <t>Consejo: Selección rápida ingresando la primera letra</t>
  </si>
  <si>
    <t>Fehler: In Zeile #1# ist keine Adresse, kein Schalter oder keine Variable eingetragen</t>
  </si>
  <si>
    <t>Kein Eintrag in '#1#' Spalte</t>
  </si>
  <si>
    <t>OutList</t>
  </si>
  <si>
    <t>Liste mit Zielvariablen welche per Komma getrennt sind</t>
  </si>
  <si>
    <t>List of target variables separated by commas</t>
  </si>
  <si>
    <t>Lijst met doelvariabelen gescheiden door komma's</t>
  </si>
  <si>
    <t>Liste des variables cibles séparées par des virgules</t>
  </si>
  <si>
    <t>Elenco delle variabili target separate da virgole</t>
  </si>
  <si>
    <t>Lista de variables objetivo separadas por comas</t>
  </si>
  <si>
    <t>Counter(       CtrMode, InCh, Enable, TimeOut, OutList)</t>
  </si>
  <si>
    <t>w=300 …</t>
  </si>
  <si>
    <t>MonoFlopInv(               DstVar, InCh, Timeout)</t>
  </si>
  <si>
    <t>MonoFlopInvLongReset(      DstVar, InCh, Timeout)</t>
  </si>
  <si>
    <t>MonoFlop2(                 DstVar1, DstVar2, InCh, Timeout)</t>
  </si>
  <si>
    <t>MonoFlop2LongReset(        DstVar1, DstVar2, InCh, Timeout)</t>
  </si>
  <si>
    <t>MonoFlop(                  DstVar, InCh, Timeout)</t>
  </si>
  <si>
    <t>MonoFlopLongReset(         DstVar, InCh, Timeout)</t>
  </si>
  <si>
    <t>Definiert Variable aus einen DCC, Selectrix oder CAN Eingang (Bsp.: INCH_DCC_1_ONOFF)</t>
  </si>
  <si>
    <t>Defines variables from a DCC, Selectrix or CAN input (e.g. INCH_DCC_1_ONOFF)</t>
  </si>
  <si>
    <t>This creates a variable that can be used as a parameter in other macros. Structure of the variable:
INCH_&lt;Type&gt;_&lt;Adr&gt;_&lt;Tast&gt;    &lt;Type&gt;: "DCC", "SX", "CAN"  /  &lt;Adr&gt; address  /  &lt;Type&gt;: "RED", "GREEN", "ONOFF"
With Selectix &lt;Adr&gt;: &lt;Channel&gt;_&lt;BitNr&gt;  /  &lt;Type&gt;: "ONOFF", "TAST"</t>
  </si>
  <si>
    <t xml:space="preserve">Damit wird ein Variable angelegt welche als Parameter in anderen Makros benutzt werden kann. Aufbau der Variable:
INCH_&lt;Typ&gt;_&lt;Adr&gt;_&lt;Tast&gt;    &lt;Typ&gt;: "DCC", "SX", "CAN"  /  &lt;Adr&gt; Adresse  /  &lt;Typ&gt;: "RED", "GREEN", "ONOFF"
Bei Selectix &lt;Adr&gt;: &lt;Channel&gt;_&lt;BitNr&gt;  /  &lt;Typ&gt;: "ONOFF", "TAST" </t>
  </si>
  <si>
    <t>Definieert variabelen van een DCC-, Selectrix- of CAN-ingang (bijv.INCH_DCC_1_ONOFF)</t>
  </si>
  <si>
    <t>Définit les variables d'une entrée DCC, Selectrix ou CAN (par exemple INCH_DCC_1_ONOFF)</t>
  </si>
  <si>
    <t>Definisce le variabili da un ingresso DCC, Selectrix o CAN (ad es. INCH_DCC_1_ONOFF)</t>
  </si>
  <si>
    <t>Define variables de una entrada DCC, Selectrix o CAN (por ejemplo, INCH_DCC_1_ONOFF)</t>
  </si>
  <si>
    <t>Dit creëert een variabele die als parameter in andere macro's kan worden gebruikt. Structuur van de variabele:
INCH_&lt;Type&gt;_&lt;Adr&gt;_&lt;Tast&gt;    &lt;Type&gt;: "DCC", "SX", "CAN"  /  &lt;Adr&gt; -adres  /  &lt;Type&gt;: "RED", "GREEN", "ONOFF"
Met Selectix &lt;Adr&gt;: &lt;Channel&gt;_&lt;BitNr&gt; / &lt;Type&gt;: "ONOFF", "TAST"</t>
  </si>
  <si>
    <t>Cela crée une variable qui peut être utilisée comme paramètre dans d'autres macros. Structure de la variable: 
INCH_&lt;Type&gt;_&lt;Adr&gt; _&lt;Tast&gt;    &lt;Type&gt;: "DCC", "SX", "CAN"  /  &lt;Adr&gt; adresse  /  &lt;Type&gt;: "RED", "GREEN", "ONOFF"
Avec Selectix &lt;Adr&gt;: &lt;Channel&gt; _ &lt;BitNr&gt; / &lt;Type&gt;: "ONOFF", "TAST"</t>
  </si>
  <si>
    <t>Ciò crea una variabile che può essere utilizzata come parametro in altre macro. Struttura della variabile: 
INCH_&lt;Type&gt;_&lt;Adr&gt;_&lt;Tast&gt;   &lt;Type&gt;: "DCC", "SX", "CAN"  /  &lt;Adr&gt; address  /   &lt;Type&gt;: "RED", "GREEN", "ONOFF"
con Selectix &lt;Adr&gt;: &lt;Channel&gt;_&lt;BitNr&gt;  /  &lt;Type&gt;: "ONOFF", "TAST"</t>
  </si>
  <si>
    <t>Esto crea una variable que se puede usar como parámetro en otras macros. Estructura de la variable: 
INCH_&lt;Type&gt;_&lt;Adr&gt;_&lt;Tast&gt;   &lt;Type&gt;: "DCC", "SX", "CAN"  /  &lt;Adr&gt; address  /  &lt;Type&gt;: "RED", "GREEN", "ONOFF"
con Selectix &lt;Adr&gt;: &lt;Channel&gt;_&lt;BitNr&gt; / &lt;Type&gt;: "ONOFF", "TAST"</t>
  </si>
  <si>
    <t>// Define Input()</t>
  </si>
  <si>
    <t>Define Input</t>
  </si>
  <si>
    <t>RS_FlipFlop(               DstVar, InCh, S_InCh)</t>
  </si>
  <si>
    <t>RS_FlipFlopTimeout(        DstVar, InCh, S_InCh, Timeout)</t>
  </si>
  <si>
    <t>RS_FlipFlopInv(            DstVar, InCh, S_InCh)</t>
  </si>
  <si>
    <t>RS_FlipFlopInvTimeout(     DstVar, InCh, S_InCh, Timeout)</t>
  </si>
  <si>
    <t>RS_FlipFlop2(              DstVar1, DstVar2, InCh, S_InCh)</t>
  </si>
  <si>
    <t>RS_FlipFlop2Timeout(       DstVar1, DstVar2, InCh, S_InCh, Timeout)</t>
  </si>
  <si>
    <t>A flip-flop can assume two states (0 or 1). With an RS flip-flop, the states are determined via two inputs. A positive edge at "S_InCh" sets the flip-flop (output = 1), an edge at "InCh" clears the flip-flop (output = 0).</t>
  </si>
  <si>
    <t>Een flip-flop kan twee toestanden aannemen (0 of 1). Met een RS flip-flop worden de toestanden bepaald via twee ingangen. Een positieve flank bij "S_InCh" stelt de flip-flop in (output = 1), een rand bij "InCh" wist de flip-flop (output = 0).</t>
  </si>
  <si>
    <t>Une bascule peut prendre deux états (0 ou 1). Avec une bascule RS, les états sont déterminés via deux entrées. Un front positif à "S_InCh" définit la bascule (sortie = 1), un front à "InCh" efface la bascule (sortie = 0).</t>
  </si>
  <si>
    <t>Un flip-flop può assumere due stati (0 o 1). Con un flip-flop RS, gli stati sono determinati tramite due ingressi. Un fronte positivo su "S_InCh" imposta il flip-flop (output = 1), un bordo su "InCh" cancella il flip-flop (output = 0).</t>
  </si>
  <si>
    <t>Un flip-flop puede asumir dos estados (0 o 1). Con un flip-flop RS, los estados se determinan mediante dos entradas. Un borde positivo en "S_InCh" establece el flip-flop (salida = 1), un borde en "InCh" borra el flip-flop (salida = 0).</t>
  </si>
  <si>
    <t>S_InCh</t>
  </si>
  <si>
    <t>Eingangsvar. Set (S_InCh)</t>
  </si>
  <si>
    <t>Eingangsvar. Reset (R_InCh)</t>
  </si>
  <si>
    <t>Input variable reset (R_InCh)</t>
  </si>
  <si>
    <t>Input variable set (S_InCh)</t>
  </si>
  <si>
    <t>Input variabele reset (R_InCh)</t>
  </si>
  <si>
    <t>Réinitialisation de la variable d'entrée (R_InCh)</t>
  </si>
  <si>
    <t>Reimpostazione della variabile di ingresso (R_InCh)</t>
  </si>
  <si>
    <t>Restablecer variable de entrada (R_InCh)</t>
  </si>
  <si>
    <t>#InCh+1</t>
  </si>
  <si>
    <t xml:space="preserve">// Macro: Fading Traffic light for tests with RGB LEDs 
#define RGB_AmpelX_Fade_IO(LED, #InCh)  \ 
           APatternT8(LED,0,#InCh,18,0,255,0,PF_NO_SWITCH_OFF|PF_INVERT_INP,200 ms,2 Sec,200 ms,1 Sec,200 ms,10 Sec,200 ms,3 Sec,1,2,4,8,144,33,64,134,0,128,2,0,10,128,33,0,134,0,1,2,4,8,16,32,67,128,12,1,0,5,0,20,0,67,0,12) \
           APatternT4(LED,0,#InCh,18,0,255,0,PF_NO_SWITCH_OFF,              100 ms,300 ms,100 ms,500 ms,24,48,96,192,0,0,0,0,0)
</t>
  </si>
  <si>
    <t xml:space="preserve"> </t>
  </si>
  <si>
    <t>Hier wird automatisch die Anzahl der von dieser Zeile angesteuerten LEDs eingetragen. 
Achtung: Nicht manuell verändern</t>
  </si>
  <si>
    <t xml:space="preserve">Diese Spalte enthält die Anzahl der benutzten Eingangskanäle. Sie wird automatisch vom Programm geschrieben.
Achtung: Nicht manuell ändern. </t>
  </si>
  <si>
    <t>Sie enthält die Anzahl der lokal benutzten InCh Kanäle. Sie wird automatisch vom Programm geschrieben.
Achtung: Nicht manuell ändern.</t>
  </si>
  <si>
    <t>Il contient le nombre de canaux InCh utilisés localement. Il est écrit automatiquement par le programme. Attention: ne changez pas manuellement.</t>
  </si>
  <si>
    <t>Fehler: Der 'LED Channel' in Zeile #1# ist ungültig</t>
  </si>
  <si>
    <t>Ungültiger LED Channel</t>
  </si>
  <si>
    <t>Default Channel</t>
  </si>
  <si>
    <t>LED Kanal</t>
  </si>
  <si>
    <t>Definiert die Ausgangs Pins zur Ansteuerung der LEDs</t>
  </si>
  <si>
    <t>Defines the output pins for controlling the LEDs</t>
  </si>
  <si>
    <t>With the MobaLedLib, several LED strings can be controlled. The first start is used for the normal LEDs. Line two is intended for the buttons. Up to 4 strands can currently be used. (Standard: 6 A4)</t>
  </si>
  <si>
    <t>Definieert de uitgangspennen voor het besturen van de LED's</t>
  </si>
  <si>
    <t>Définit les broches de sortie pour contrôler les LED</t>
  </si>
  <si>
    <t>Definisce i pin di uscita per il controllo dei LED</t>
  </si>
  <si>
    <t>Define los pines de salida para controlar los LED.</t>
  </si>
  <si>
    <t>Met de MobaLedLib kunnen meerdere LED-strings worden aangestuurd. De eerste start wordt gebruikt voor de normale LED's. Lijn twee is bedoeld voor de knoppen. Er kunnen momenteel maximaal 4 strengen worden gebruikt. (Standaard: 6 A4)</t>
  </si>
  <si>
    <t>Avec le MobaLedLib, plusieurs chaînes de LED peuvent être contrôlées. Le premier démarrage est utilisé pour les LED normales. La ligne deux est destinée aux boutons. Jusqu'à 4 brins peuvent actuellement être utilisés. (Standard: 6 A4)</t>
  </si>
  <si>
    <t>Con MobaLedLib è possibile controllare diverse stringhe di LED. Il primo avvio viene utilizzato per i normali LED. La riga due è destinata ai pulsanti. Attualmente è possibile utilizzare fino a 4 fili. (Standard: 6 A4)</t>
  </si>
  <si>
    <t>Con MobaLedLib, se pueden controlar varias cadenas de LED. El primer inicio se utiliza para los LED normales. La línea dos está destinada a los botones. Hasta 4 hilos se pueden utilizar actualmente. (Estándar: 6 A4)</t>
  </si>
  <si>
    <t>// Set_LED_OutpPinLst(Pin_List)</t>
  </si>
  <si>
    <t>Fehler beim erzeugen der Arduino Header Datei</t>
  </si>
  <si>
    <t>Fehler: Es sind nicht genügend Ausgangs Pins zur Ansteuerung der LEDs vorhanden. Die LED Pins müssen mit dem Befehl "Set_LED_OutpPinLst()" definiert werden.|
Es müssen #1# Arduino Ausgänge definiert sein.</t>
  </si>
  <si>
    <t>Mehr LED Gruppen verwendet als LED Ausgangspins definiert</t>
  </si>
  <si>
    <t>Mehrfach verwendeter Arduino Pin</t>
  </si>
  <si>
    <t>Fehler: Der Pin '#1#' wird mehrfach verwendet im|
  '#2#' Befehl</t>
  </si>
  <si>
    <t>Fehler: Der Pin '#1#' ist nicht gültig im|
  '#2#' Befehl</t>
  </si>
  <si>
    <t>Liste mit Arduino Pins (Getrennt mit Leerzeichen)</t>
  </si>
  <si>
    <t>List of Arduino pins (separated by spaces)</t>
  </si>
  <si>
    <t>Lijst met Arduino-pinnen (gescheiden door spaties)</t>
  </si>
  <si>
    <t>Liste des broches Arduino (séparées par des espaces)</t>
  </si>
  <si>
    <t>Elenco dei pin di Arduino (separati da spazi)</t>
  </si>
  <si>
    <t>Lista de pines Arduino (separados por espacios)</t>
  </si>
  <si>
    <t>Col0</t>
  </si>
  <si>
    <t>Col1</t>
  </si>
  <si>
    <t>Col2</t>
  </si>
  <si>
    <t>Col3</t>
  </si>
  <si>
    <t>Col4</t>
  </si>
  <si>
    <t>Col5</t>
  </si>
  <si>
    <t>Farbe im abgeschalteten Zustand (R G B)</t>
  </si>
  <si>
    <t>Farbe im Zustand 2      "</t>
  </si>
  <si>
    <t>Farbe im Zustand 3      "</t>
  </si>
  <si>
    <t>Farbe im Zustand 4      "</t>
  </si>
  <si>
    <t>Farbe im Zustand 5      "</t>
  </si>
  <si>
    <t>10 0 0</t>
  </si>
  <si>
    <t xml:space="preserve">0 127 0   0 0 0 </t>
  </si>
  <si>
    <t xml:space="preserve">0 0 127   0 0 0 </t>
  </si>
  <si>
    <t xml:space="preserve">0 127 127  0 0 0 </t>
  </si>
  <si>
    <t xml:space="preserve">127 0 127  0 0 0 </t>
  </si>
  <si>
    <t>127 127 127  0 0 0</t>
  </si>
  <si>
    <t>RGB</t>
  </si>
  <si>
    <t>RGB2</t>
  </si>
  <si>
    <t>Fehler: Es müssen #1# Farbwerte zwischen 0 und 255 angegeben werden</t>
  </si>
  <si>
    <t>Anzahl der angegebenen Farbwerte ist falsch</t>
  </si>
  <si>
    <t>Fehler der Parameter '#1#' ist ungültig.|
Die Farbwerte müssen im Bereich von 0 bis 255 liegen</t>
  </si>
  <si>
    <t>Ungültiger RGB Parameter</t>
  </si>
  <si>
    <t>Die "Knopf Druck Aktion" wird mit einem Taster am Anlagenrand gestartet. Mit dieser Funktion können drei verschiedene Aktionen ausgelöst werden. Wenn der Taster ein mal betätigt wird blinkt er ein mal und die Zielvariable 1 wird aktiviert. Mit dem zweiten druck wird die Zielvariable 2 aktiviert. Dabei Blinkt die LED im Taster 2 mal. Entsprechendes gilt für den dritten Tastendruck. Die Zielvariable 0 ist aktiv im Ruhezustand aktiv.</t>
  </si>
  <si>
    <t>Die "Knopf Druck Aktion" wird mit einem Taster am Anlagenrand gestartet. Mit dieser Funktion können vier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</si>
  <si>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</si>
  <si>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"Knopf Druck Aktion" mit einem Zustand und RGB LED für den Taster</t>
  </si>
  <si>
    <t>"Knopf Druck Aktion" mit einen Zustand und einzelner LED im Taster</t>
  </si>
  <si>
    <t>"Knopf Druck Aktion" mit zwei Zuständen und einzelner LED im Taster</t>
  </si>
  <si>
    <t>"Knopf Druck Aktion" mit drei Zustanden und einzelner LED im Taster</t>
  </si>
  <si>
    <t>"Knopf Druck Aktion" mit vier Zustanden und einzelner LED im Taster</t>
  </si>
  <si>
    <t>"Knopf Druck Aktion" mit fünf Zustanden und einzelner LED im Taster</t>
  </si>
  <si>
    <t>"Knopf Druck Aktion" mit zwei Zuständen und RGB LED für den Taster</t>
  </si>
  <si>
    <t>"Knopf Druck Aktion" mit drei Zustanden und RGB LED für den Taster</t>
  </si>
  <si>
    <t>"Knopf Druck Aktion" mit vier Zustanden und RGB LED für den Taster</t>
  </si>
  <si>
    <t>"Knopf Druck Aktion" mit fünf Zustanden und RGB LED für den Taster</t>
  </si>
  <si>
    <t>"Push button action" with two states and RGB LED for the button</t>
  </si>
  <si>
    <t>"Push button action" with three states and RGB LED for the button</t>
  </si>
  <si>
    <t>"Push button action" with four states and RGB LED for the button</t>
  </si>
  <si>
    <t>"Push button action" with five states and RGB LED for the button</t>
  </si>
  <si>
    <t>The "push button action" is started with a button on the edge of the model train layout. When the button is pressed, it flashes and target variable 1 is activated. An action can then be triggered in the following line. The target variable 0 is active in the idle state.</t>
  </si>
  <si>
    <t>The "push button action" is started with a button on the edge of the model train layout. With this function two different actions can be triggered. If the button is pressed once, it flashes once and target variable 1 is activated. With the second press, the target variable 2 is activated. The LED in the button flashes twice. The target variable 0 is active in the idle state.</t>
  </si>
  <si>
    <t>The "push button action" is started with a button on the edge of the model train layout. With this function three different actions can be triggered. If the button is pressed once, it flashes once and target variable 1 is activated. With the second press, the target variable 2 is activated. The LED in the button flashes twice. The same applies to the third key press. The target variable 0 is active in the idle state.</t>
  </si>
  <si>
    <t>The "push button action" is started with a button on the edge of the model train layout. With this function four different actions can be triggered. If the button is pressed once, it flashes once and target variable 1 is activated. With the second press, the target variable 2 is activated. The LED in the button flashes twice. The same applies to the following key presses. The target variable 0 is active in the idle state.</t>
  </si>
  <si>
    <t>The "push button action" is started with a button on the edge of the model train layout. With this function five different actions can be triggered. If the button is pressed once, it flashes once and target variable 1 is activated. With the second press, the target variable 2 is activated. The LED in the button flashes twice. The same applies to the following key presses. The target variable 0 is active in the idle state.</t>
  </si>
  <si>
    <t>"Azione pulsante" con uno stato e LED individuali nel pulsante</t>
  </si>
  <si>
    <t>De "drukknopactie" wordt gestart met een knop aan de rand van de modelbaan. Wanneer de knop wordt ingedrukt, knippert deze en wordt doelvariabele 1 geactiveerd. Een actie kan dan worden geactiveerd in de volgende regel. De doelvariabele 0 is actief in de ruststand.</t>
  </si>
  <si>
    <t>L '"action du bouton-poussoir" est démarrée par un bouton sur le bord de la maquette du train. Lorsque le bouton est enfoncé, il clignote et la variable cible 1 est activée. Une action peut alors être déclenchée sur la ligne suivante. La variable cible 0 est active à l'état inactif.</t>
  </si>
  <si>
    <t>L '"azione pulsante" viene avviata con un pulsante sul bordo del layout del treno modello. Quando il pulsante viene premuto, lampeggia e viene attivata la variabile target 1. Un'azione può quindi essere attivata nella riga seguente. La variabile di destinazione 0 è attiva nello stato inattivo.</t>
  </si>
  <si>
    <t>La "acción del botón pulsador" se inicia con un botón en el borde del diseño del modelo de tren. Cuando se presiona el botón, parpadea y se activa la variable de destino 1. Entonces se puede activar una acción en la siguiente línea. La variable de destino 0 está activa en el estado inactivo.</t>
  </si>
  <si>
    <t>"Drukknopactie" met twee statussen en één LED in de knop</t>
  </si>
  <si>
    <t>"Action bouton poussoir" avec deux états et une seule LED dans le bouton</t>
  </si>
  <si>
    <t>"Azione pulsante" con due stati e singolo LED nel pulsante</t>
  </si>
  <si>
    <t>"Acción de botón" con dos estados y un solo LED en el botón</t>
  </si>
  <si>
    <t>De "drukknopactie" wordt gestart met een knop aan de rand van de modelbaan. Met deze functie kunnen twee verschillende acties worden geactiveerd. Als de knop eenmaal wordt ingedrukt, knippert deze eenmaal en wordt doelvariabele 1 geactiveerd. Bij de tweede druk wordt de doelvariabele 2 geactiveerd. De LED in de knop knippert tweemaal. De doelvariabele 0 is actief in de ruststand.</t>
  </si>
  <si>
    <t>L '"action du bouton-poussoir" est démarrée par un bouton sur le bord de la maquette du train. Avec cette fonction, deux actions différentes peuvent être déclenchées. Si le bouton est enfoncé une fois, il clignote une fois et la variable cible 1 est activée. Avec la deuxième pression, la variable cible 2 est activée. La LED du bouton clignote deux fois. La variable cible 0 est active à l'état inactif.</t>
  </si>
  <si>
    <t>L '"azione pulsante" viene avviata con un pulsante sul bordo del layout del treno modello. Con questa funzione è possibile attivare due diverse azioni. Se il pulsante viene premuto una volta, lampeggia una volta e la variabile target 1 viene attivata. Con la seconda pressione, la variabile target 2 viene attivata. Il LED nel pulsante lampeggia due volte. La variabile di destinazione 0 è attiva nello stato inattivo.</t>
  </si>
  <si>
    <t>La "acción del botón pulsador" se inicia con un botón en el borde del diseño del modelo de tren. Con esta función se pueden activar dos acciones diferentes. Si se presiona el botón una vez, parpadea una vez y se activa la variable de destino 1. Con la segunda pulsación, se activa la variable objetivo 2. El LED en el botón parpadea dos veces. La variable de destino 0 está activa en el estado inactivo.</t>
  </si>
  <si>
    <t>"Drukknopactie" met drie statussen en individuele LED in de knop</t>
  </si>
  <si>
    <t>"Action bouton poussoir" avec trois états et LED individuelle dans le bouton</t>
  </si>
  <si>
    <t>"Azione pulsante" con tre stati e LED individuali nel pulsante</t>
  </si>
  <si>
    <t>"Acción de botón" con tres estados y LED individual en el botón</t>
  </si>
  <si>
    <t>De "drukknopactie" wordt gestart met een knop aan de rand van de modelbaan. Met deze functie kunnen drie verschillende acties worden geactiveerd. Als de knop eenmaal wordt ingedrukt, knippert deze eenmaal en wordt doelvariabele 1 geactiveerd. Bij de tweede druk wordt de doelvariabele 2 geactiveerd. De LED in de knop knippert tweemaal. Hetzelfde geldt voor de derde toetsaanslag. De doelvariabele 0 is actief in de ruststand.</t>
  </si>
  <si>
    <t>L '"action du bouton-poussoir" est démarrée par un bouton sur le bord de la maquette du train. Avec cette fonction, trois actions différentes peuvent être déclenchées. Si le bouton est enfoncé une fois, il clignote une fois et la variable cible 1 est activée. Avec la deuxième pression, la variable cible 2 est activée. La LED du bouton clignote deux fois. Il en va de même pour la troisième pression de touche. La variable cible 0 est active à l'état inactif.</t>
  </si>
  <si>
    <t>L '"azione pulsante" viene avviata con un pulsante sul bordo del layout del treno modello. Con questa funzione è possibile attivare tre diverse azioni. Se il pulsante viene premuto una volta, lampeggia una volta e la variabile target 1 viene attivata. Con la seconda pressione, la variabile target 2 viene attivata. Il LED nel pulsante lampeggia due volte. Lo stesso vale per la terza pressione del tasto. La variabile di destinazione 0 è attiva nello stato inattivo.</t>
  </si>
  <si>
    <t>La "acción del botón pulsador" se inicia con un botón en el borde del diseño del modelo de tren. Con esta función se pueden activar tres acciones diferentes. Si se presiona el botón una vez, parpadea una vez y se activa la variable de destino 1. Con la segunda pulsación, se activa la variable objetivo 2. El LED en el botón parpadea dos veces. Lo mismo se aplica a la tercera pulsación de tecla. La variable de destino 0 está activa en el estado inactivo.</t>
  </si>
  <si>
    <t>"Drukknopactie" met vier statussen en individuele LED in de knop</t>
  </si>
  <si>
    <t>"Action bouton poussoir" avec quatre états et LED individuelle dans le bouton</t>
  </si>
  <si>
    <t>"Azione pulsante" con quattro stati e LED individuali nel pulsante</t>
  </si>
  <si>
    <t>"Acción de botón" con cuatro estados y LED individual en el botón</t>
  </si>
  <si>
    <t>De "drukknopactie" wordt gestart met een knop aan de rand van de modelbaan. Met deze functie kunnen vier verschillende acties worden geactiveerd. Als de knop eenmaal wordt ingedrukt, knippert deze eenmaal en wordt doelvariabele 1 geactiveerd. Bij de tweede druk wordt de doelvariabele 2 geactiveerd. De LED in de knop knippert tweemaal. Hetzelfde geldt voor de volgende toetsaanslagen. De doelvariabele 0 is actief in de ruststand.</t>
  </si>
  <si>
    <t>L '"action du bouton-poussoir" est démarrée par un bouton sur le bord de la maquette du train. Avec cette fonction, quatre actions différentes peuvent être déclenchées. Si le bouton est enfoncé une fois, il clignote une fois et la variable cible 1 est activée. Avec la deuxième pression, la variable cible 2 est activée. La LED du bouton clignote deux fois. Il en va de même pour les touches suivantes. La variable cible 0 est active à l'état inactif.</t>
  </si>
  <si>
    <t>L '"azione pulsante" viene avviata con un pulsante sul bordo del layout del treno modello. Con questa funzione è possibile attivare quattro diverse azioni. Se il pulsante viene premuto una volta, lampeggia una volta e la variabile target 1 viene attivata. Con la seconda pressione, la variabile target 2 viene attivata. Il LED nel pulsante lampeggia due volte. Lo stesso vale per i seguenti tasti premuti. La variabile di destinazione 0 è attiva nello stato inattivo.</t>
  </si>
  <si>
    <t>La "acción del botón pulsador" se inicia con un botón en el borde del diseño del modelo de tren. Con esta función se pueden activar cuatro acciones diferentes. Si se presiona el botón una vez, parpadea una vez y se activa la variable de destino 1. Con la segunda pulsación, se activa la variable objetivo 2. El LED en el botón parpadea dos veces. Lo mismo se aplica a las siguientes pulsaciones de teclas. La variable de destino 0 está activa en el estado inactivo.</t>
  </si>
  <si>
    <t>"Drukknopactie" met vijf statussen en individuele LED in de knop</t>
  </si>
  <si>
    <t>"Action bouton poussoir" avec cinq états et LED individuelle dans le bouton</t>
  </si>
  <si>
    <t>"Azione pulsante" con cinque stati e LED individuali nel pulsante</t>
  </si>
  <si>
    <t>"Acción de botón" con cinco estados y LED individual en el botón</t>
  </si>
  <si>
    <t>De "drukknopactie" wordt gestart met een knop aan de rand van de modelbaan. Met deze functie kunnen vijf verschillende acties worden geactiveerd. Als de knop eenmaal wordt ingedrukt, knippert deze eenmaal en wordt doelvariabele 1 geactiveerd. Bij de tweede druk wordt de doelvariabele 2 geactiveerd. De LED in de knop knippert tweemaal. Hetzelfde geldt voor de volgende toetsaanslagen. De doelvariabele 0 is actief in de ruststand.</t>
  </si>
  <si>
    <t>L '"action du bouton-poussoir" est démarrée par un bouton sur le bord de la maquette du train. Avec cette fonction, cinq actions différentes peuvent être déclenchées. Si le bouton est enfoncé une fois, il clignote une fois et la variable cible 1 est activée. Avec la deuxième pression, la variable cible 2 est activée. La LED du bouton clignote deux fois. Il en va de même pour les touches suivantes. La variable cible 0 est active à l'état inactif.</t>
  </si>
  <si>
    <t>L '"azione pulsante" viene avviata con un pulsante sul bordo del layout del treno modello. Con questa funzione è possibile attivare cinque diverse azioni. Se il pulsante viene premuto una volta, lampeggia una volta e la variabile target 1 viene attivata. Con la seconda pressione, la variabile target 2 viene attivata. Il LED nel pulsante lampeggia due volte. Lo stesso vale per i seguenti tasti premuti. La variabile di destinazione 0 è attiva nello stato inattivo.</t>
  </si>
  <si>
    <t>La "acción del botón pulsador" se inicia con un botón en el borde del diseño del modelo de tren. Con esta función se pueden activar cinco acciones diferentes. Si se presiona el botón una vez, parpadea una vez y se activa la variable de destino 1. Con la segunda pulsación, se activa la variable objetivo 2. El LED en el botón parpadea dos veces. Lo mismo se aplica a las siguientes pulsaciones de teclas. La variable de destino 0 está activa en el estado inactivo.</t>
  </si>
  <si>
    <t>"Drukknopactie" met een status en RGB-LED voor de knop</t>
  </si>
  <si>
    <t>"Action bouton poussoir" avec un statut et une LED RGB pour le bouton</t>
  </si>
  <si>
    <t>"Azione pulsante" con uno stato e LED RGB per il pulsante</t>
  </si>
  <si>
    <t>"Acción de botón" con un estado y LED RGB para el botón</t>
  </si>
  <si>
    <t>"Drukknopactie" met twee statussen en RGB-LED voor de knop</t>
  </si>
  <si>
    <t>"Action bouton poussoir" avec deux états et LED RGB pour le bouton</t>
  </si>
  <si>
    <t>"Azione pulsante" con due stati e LED RGB per il pulsante</t>
  </si>
  <si>
    <t>"Acción de botón" con dos estados y LED RGB para el botón</t>
  </si>
  <si>
    <t>"Drukknopactie" met drie statussen en RGB-LED voor de knop</t>
  </si>
  <si>
    <t>"Action bouton poussoir" avec trois états et LED RGB pour le bouton</t>
  </si>
  <si>
    <t>"Azione pulsante" con tre stati e LED RGB per il pulsante</t>
  </si>
  <si>
    <t>"Acción de botón" con tres estados y LED RGB para el botón</t>
  </si>
  <si>
    <t>"Drukknopactie" met vier statussen en RGB-LED voor de knop</t>
  </si>
  <si>
    <t>"Action bouton poussoir" avec quatre états et LED RGB pour le bouton</t>
  </si>
  <si>
    <t>"Azione pulsante" con quattro stati e LED RGB per il pulsante</t>
  </si>
  <si>
    <t>"Acción de botón" con cuatro estados y LED RGB para el botón</t>
  </si>
  <si>
    <t>"Drukknopactie" met vijf statussen en RGB-LED voor de knop</t>
  </si>
  <si>
    <t>"Action bouton poussoir" avec cinq états et LED RGB pour le bouton</t>
  </si>
  <si>
    <t>"Azione pulsante" con cinque stati e LED RGB per il pulsante</t>
  </si>
  <si>
    <t>"Acción de botón" con cinco estados y LED RGB para el botón</t>
  </si>
  <si>
    <t>"Knopf Druck Aktion" mit einem Zustand ohne LED Ansteuerung für Taster</t>
  </si>
  <si>
    <t>"Knopf Druck Aktion" mit zwei Zuständen ohne LED Ansteuerung für Taster</t>
  </si>
  <si>
    <t>"Knopf Druck Aktion" mit drei Zustanden ohne LED Ansteuerung für Taster</t>
  </si>
  <si>
    <t>"Knopf Druck Aktion" mit vier Zustanden ohne LED Ansteuerung für Taster</t>
  </si>
  <si>
    <t>"Knopf Druck Aktion" mit fünf Zustanden ohne LED Ansteuerung für Taster</t>
  </si>
  <si>
    <t>"Push button action" with two states without LED control for buttons</t>
  </si>
  <si>
    <t>"Push button action" with three states without LED control for buttons</t>
  </si>
  <si>
    <t>"Push button action" with four states without LED control for buttons</t>
  </si>
  <si>
    <t>"Push button action" with five states without LED control for buttons</t>
  </si>
  <si>
    <t>"Push button action" with one state without LED control for buttons</t>
  </si>
  <si>
    <t>"Push button action" with one state and RGB LED for the button</t>
  </si>
  <si>
    <t>"Drukknopactie" met één status zonder LED-bediening voor knoppen</t>
  </si>
  <si>
    <t>"Action bouton poussoir" avec un état sans contrôle LED pour les boutons</t>
  </si>
  <si>
    <t>"Azione pulsante" con uno stato senza controllo LED per pulsanti</t>
  </si>
  <si>
    <t>"Acción de botón" con un estado sin control LED para botones</t>
  </si>
  <si>
    <t>"Drukknopactie" met twee statussen zonder LED-bediening voor knoppen</t>
  </si>
  <si>
    <t>"Action bouton poussoir" avec deux états sans contrôle LED pour les boutons</t>
  </si>
  <si>
    <t>"Azione pulsante" con due stati senza controllo LED per pulsanti</t>
  </si>
  <si>
    <t>"Acción de botón" con dos estados sin control LED para botones</t>
  </si>
  <si>
    <t>"Drukknopactie" met drie standen zonder LED-bediening voor knoppen</t>
  </si>
  <si>
    <t>"Action bouton poussoir" avec trois états sans contrôle LED pour les boutons</t>
  </si>
  <si>
    <t>"Azione pulsante" con tre stati senza controllo LED per pulsanti</t>
  </si>
  <si>
    <t>"Acción de botón" con tres estados sin control LED para botones</t>
  </si>
  <si>
    <t>"Drukknopactie" met vier statussen zonder LED-bediening voor knoppen</t>
  </si>
  <si>
    <t>"Action bouton poussoir" avec quatre états sans contrôle LED pour les boutons</t>
  </si>
  <si>
    <t>"Azione pulsante" con quattro stati senza controllo LED per pulsanti</t>
  </si>
  <si>
    <t>"Acción de botón" con cuatro estados sin control LED para botones</t>
  </si>
  <si>
    <t>"Drukknopactie" met vijf standen zonder LED-bediening voor knoppen</t>
  </si>
  <si>
    <t>"Action bouton poussoir" avec cinq états sans contrôle LED pour les boutons</t>
  </si>
  <si>
    <t>"Azione pulsante" con cinque stati senza controllo LED per pulsanti</t>
  </si>
  <si>
    <t>"Acción de botón" con cinco estados sin control LED para botones</t>
  </si>
  <si>
    <t>"Drukknopactie" met één status en individuele LED in de knop</t>
  </si>
  <si>
    <t>"Action bouton poussoir" avec un état et une LED individuelle dans le bouton</t>
  </si>
  <si>
    <t>"Acción de botón" con un estado y LED individual en el botón</t>
  </si>
  <si>
    <t>Welcher LED Kanal soll verwendet werden?|
  0 = Standard LEDs|
  1 = Taster LEDs|
  2 = Optionale LED Gruppe 2|
  3 = Optionale LED Gruppe 2|
|
LED Kanal (0..3):</t>
  </si>
  <si>
    <t>Eingabe des LED Kanals</t>
  </si>
  <si>
    <t>Setzt den Zustand eines FlipFlops (1) Eingabe: Variable, "Switch.." , "#InCh+1" = nächster Eingangskanal</t>
  </si>
  <si>
    <t>Löscht den Zustand eines FlipFlops (0) Eingabe: Variable, "Switch.." , "#InCh+1" = nächster Eingangskanal, "SI_0" = Unbenutzt</t>
  </si>
  <si>
    <t>Sets the state of a flip-flop (1) Input: Variable, "Switch ..", "#InCh 1" = next input channel</t>
  </si>
  <si>
    <t>Clears the state of a flip-flop (0) Input: Variable, "Switch ..", "#InCh 1" = next input channel, "SI_0" = not used</t>
  </si>
  <si>
    <t>Invoervariabele set (S_InCh)</t>
  </si>
  <si>
    <t>Ensemble de variables d'entrée (S_InCh)</t>
  </si>
  <si>
    <t>Input variabile set (S_InCh)</t>
  </si>
  <si>
    <t>Conjunto de variables de entrada (S_InCh)</t>
  </si>
  <si>
    <t>Stelt de status van een flip-flop in (1) Input: Variable, "Switch ..", "#InCh 1" = volgend ingangskanaal</t>
  </si>
  <si>
    <t>Définit l'état d'une bascule (1) Entrée: Variable, "Switch ..", "#InCh 1" = canal d'entrée suivant</t>
  </si>
  <si>
    <t>Imposta lo stato di un flip-flop (1) Input: Variable, "Switch ..", "#InCh 1" = prossimo canale di input</t>
  </si>
  <si>
    <t>Establece el estado de un flip-flop (1) Entrada: Variable, "Switch ..", "#InCh 1" = siguiente canal de entrada</t>
  </si>
  <si>
    <t>Wist de status van een flip-flop (0) Input: Variable, "Switch ..", "#InCh 1" = volgend invoerkanaal, "SI_0" = niet gebruikt</t>
  </si>
  <si>
    <t>Efface l'état d'une bascule (0) Entrée: Variable, "Switch ..", "#InCh 1" = canal d'entrée suivant, "SI_0" = non utilisé</t>
  </si>
  <si>
    <t>Cancella lo stato di un flip-flop (0) Input: Variable, "Switch ..", "#InCh 1" = canale di ingresso successivo, "SI_0" = non utilizzato</t>
  </si>
  <si>
    <t>Borra el estado de un flip-flop (0) Entrada: Variable, "Switch ..", "#InCh 1" = siguiente canal de entrada, "SI_0" = no utilizado</t>
  </si>
  <si>
    <t>Verwende Zustand 0 beim rotieren [0 / 1]</t>
  </si>
  <si>
    <t>Die Funktion kann durch mehrfachen Tastetdruck abgeschaltet werden</t>
  </si>
  <si>
    <t>Use state 0 when rotating [0/1]</t>
  </si>
  <si>
    <t>The function can be switched off by pressing the button several times</t>
  </si>
  <si>
    <t>Gebruik status 0 bij roteren [0/1]</t>
  </si>
  <si>
    <t>Utiliser l'état 0 lors de la rotation [0/1]</t>
  </si>
  <si>
    <t>Usa lo stato 0 durante la rotazione [0/1]</t>
  </si>
  <si>
    <t>Utilice el estado 0 al girar [0/1]</t>
  </si>
  <si>
    <t>De functie kan worden uitgeschakeld door meerdere keren op de knop te drukken</t>
  </si>
  <si>
    <t>La fonction peut être désactivée en appuyant plusieurs fois sur la touche</t>
  </si>
  <si>
    <t>La funzione può essere disattivata premendo più volte il pulsante</t>
  </si>
  <si>
    <t>La función se puede apagar presionando el botón varias veces</t>
  </si>
  <si>
    <t>Use0</t>
  </si>
  <si>
    <t>PushButton_w_LED_BL_0_1(B_LED, B_LED_Cx, InCh, DstVar1, Rotate, Use0, ResetLong, OptCtrPar, Timeout, Val1, BackLight)</t>
  </si>
  <si>
    <t>PushButton_w_LED_BL_0_2(B_LED, B_LED_Cx, InCh, DstVar1, Rotate, Use0, ResetLong, OptCtrPar, Timeout, Val1, BackLight)</t>
  </si>
  <si>
    <t>PushButton_w_LED_BL_0_3(B_LED, B_LED_Cx, InCh, DstVar1, Rotate, Use0, ResetLong, OptCtrPar, Timeout, Val1, BackLight)</t>
  </si>
  <si>
    <t>PushButton_w_LED_BL_0_4(B_LED, B_LED_Cx, InCh, DstVar1, Rotate, Use0, ResetLong, OptCtrPar, Timeout, Val1, BackLight)</t>
  </si>
  <si>
    <t>PushButton_w_LED_BL_0_5(B_LED, B_LED_Cx, InCh, DstVar1, Rotate, Use0, ResetLong, OptCtrPar, Timeout, Val1, BackLight)</t>
  </si>
  <si>
    <t>PushButton_RGB_0_1(B_LED, InCh, DstVar1, Rotate, Use0, ResetLong, OptCtrPar, Timeout, Col0, Col1)</t>
  </si>
  <si>
    <t>PushButton_RGB_0_2(B_LED, InCh, DstVar1, Rotate, Use0, ResetLong, OptCtrPar, Timeout, Col0, Col1, Col2)</t>
  </si>
  <si>
    <t>PushButton_RGB_0_3(B_LED, InCh, DstVar1, Rotate, Use0, ResetLong, OptCtrPar, Timeout, Col0, Col1, Col2, Col3)</t>
  </si>
  <si>
    <t>PushButton_RGB_0_4(B_LED, InCh, DstVar1, Rotate, Use0, ResetLong, OptCtrPar, Timeout, Col0, Col1, Col2, Col3, Col4)</t>
  </si>
  <si>
    <t>PushButton_RGB_0_5(B_LED, InCh, DstVar1, Rotate, Use0, ResetLong, OptCtrPar, Timeout, Col0, Col1, Col2, Col3, Col4, Col5)</t>
  </si>
  <si>
    <t>PushButton_0_1(InCh, DstVar1, Rotate, Use0, ResetLong, OptCtrPar, Timeout)</t>
  </si>
  <si>
    <t>PushButton_0_2(InCh, DstVar1, Rotate, Use0, ResetLong, OptCtrPar, Timeout)</t>
  </si>
  <si>
    <t>PushButton_0_3(InCh, DstVar1, Rotate, Use0, ResetLong, OptCtrPar, Timeout)</t>
  </si>
  <si>
    <t>PushButton_0_4(InCh, DstVar1, Rotate, Use0, ResetLong, OptCtrPar, Timeout)</t>
  </si>
  <si>
    <t>PushButton_0_5(InCh, DstVar1, Rotate, Use0, ResetLong, OptCtrPar, Timeout)</t>
  </si>
  <si>
    <t>Ein oder mehrere Flags: CF_INV_INPUT, CF_BINARY, CF_PINGPONG, CF_RANDOM getrennt über '|'</t>
  </si>
  <si>
    <t>One or more flags: CF_INV_INPUT, CF_BINARY, CF_PINGPONG, CF_RANDOM separated by '|'</t>
  </si>
  <si>
    <t>Een of meer vlaggen: CF_INV_INPUT, CF_BINARY, CF_PINGPONG, CF_RANDOM gescheiden door '|'</t>
  </si>
  <si>
    <t>Un ou plusieurs drapeaux: CF_INV_INPUT, CF_BINARY, CF_PINGPONG, CF_RANDOM séparés par '|'</t>
  </si>
  <si>
    <t>Uno o più flag: CF_INV_INPUT, CF_BINARY, CF_PINGPONG, CF_RANDOM separati da '|'</t>
  </si>
  <si>
    <t>Uno o más indicadores: CF_INV_INPUT, CF_BINARY, CF_PINGPONG, CF_RANDOM separados por '|'</t>
  </si>
  <si>
    <t>Farbe im Zustand 1 (R1 G1 B1 R2 G2 B2)</t>
  </si>
  <si>
    <t>Die drei Farben Rot, Grün und Blau werden als Zahlen zwischen 0 und 255 angegeben.</t>
  </si>
  <si>
    <t>Zwei Farben welche im Wechsel mit 1Hz blinken. Die Farben Rot, Grün und Blau werden als Zahlen zwischen 0 und 255 angegeben.</t>
  </si>
  <si>
    <t>Color when switched off (R G B)</t>
  </si>
  <si>
    <t>The three colors red, green and blue are given as numbers between 0 and 255.</t>
  </si>
  <si>
    <t>Color in state 1 (R1 G1 B1 R2 G2 B2)</t>
  </si>
  <si>
    <t>Two colors that flash alternately at 1Hz. The colors red, green and blue are given as numbers between 0 and 255.</t>
  </si>
  <si>
    <t>Color in state 2</t>
  </si>
  <si>
    <t>Color in state 3</t>
  </si>
  <si>
    <t>Color in state 4</t>
  </si>
  <si>
    <t>Color in state 5</t>
  </si>
  <si>
    <t>Kleur wanneer uitgeschakeld (R G B)</t>
  </si>
  <si>
    <t>Couleur à l'arrêt (R G B)</t>
  </si>
  <si>
    <t>Colore quando spento (R G B)</t>
  </si>
  <si>
    <t>Color cuando está apagado (R G B)</t>
  </si>
  <si>
    <t>De drie kleuren rood, groen en blauw worden weergegeven als cijfers tussen 0 en 255.</t>
  </si>
  <si>
    <t>Les trois couleurs rouge, vert et bleu sont données sous forme de nombres compris entre 0 et 255.</t>
  </si>
  <si>
    <t>I tre colori rosso, verde e blu sono indicati come numeri compresi tra 0 e 255.</t>
  </si>
  <si>
    <t>Los tres colores rojo, verde y azul se dan como números entre 0 y 255.</t>
  </si>
  <si>
    <t>Kleur in status 1 (R1 G1 B1 R2 G2 B2)</t>
  </si>
  <si>
    <t>Couleur à l'état 1 (R1 G1 B1 R2 G2 B2)</t>
  </si>
  <si>
    <t>Colore nello stato 1 (R1 G1 B1 R2 G2 B2)</t>
  </si>
  <si>
    <t>Color en estado 1 (R1 G1 B1 R2 G2 B2)</t>
  </si>
  <si>
    <t>Twee kleuren die afwisselend op 1Hz knipperen. De kleuren rood, groen en blauw worden weergegeven als cijfers tussen 0 en 255.</t>
  </si>
  <si>
    <t>Deux couleurs qui clignotent alternativement à 1 Hz. Les couleurs rouge, vert et bleu sont données sous forme de nombres compris entre 0 et 255.</t>
  </si>
  <si>
    <t>Due colori che lampeggiano alternativamente a 1Hz. I colori rosso, verde e blu sono indicati come numeri compresi tra 0 e 255.</t>
  </si>
  <si>
    <t>Dos colores que parpadean alternativamente a 1Hz. Los colores rojo, verde y azul se dan como números entre 0 y 255.</t>
  </si>
  <si>
    <t>Kleur in staat 2</t>
  </si>
  <si>
    <t>Couleur à l'état 2</t>
  </si>
  <si>
    <t>Colore nello stato 2</t>
  </si>
  <si>
    <t>Color en estado 2</t>
  </si>
  <si>
    <t>Kleur in status 3</t>
  </si>
  <si>
    <t>Couleur à l'état 3</t>
  </si>
  <si>
    <t>Colore allo stato 3</t>
  </si>
  <si>
    <t>Color en estado 3</t>
  </si>
  <si>
    <t>Kleur in status 4</t>
  </si>
  <si>
    <t>Couleur à l'état 4</t>
  </si>
  <si>
    <t>Colore allo stato 4</t>
  </si>
  <si>
    <t>Color en estado 4</t>
  </si>
  <si>
    <t>Kleur in staat 5</t>
  </si>
  <si>
    <t>Couleur à l'état 5</t>
  </si>
  <si>
    <t>Colore allo stato 5</t>
  </si>
  <si>
    <t>Color en estado 5</t>
  </si>
  <si>
    <t>Fehler: Der Eingabe Pin '#1#' des Arduinos wird als Eingabe in der Schalter Funktionen '#2#' und gleichzeitig als #3# Pin benutzt.|
Die Pins können mit den Funktionen 'Set_Switch?_InpLst()' und 'Set_LED_OutpPinLst()' angepasst werden.|
Achtung: Dazu muss auch die Hardware angepasst werden!</t>
  </si>
  <si>
    <t>Fehler: Der Eingabe Pin '#1#' des Arduinos wird als Eingabe in der Schalter Funktionen '#2#' und gleichzeitig als #3# Pin benutzt.|
Die Pins können mit den Funktionen 'Set_Switch?_InpLst()' und '#4#' angepasst werden.|
Achtung: Dazu muss auch die Hardware angepasst werden!</t>
  </si>
  <si>
    <t xml:space="preserve"> in Startwert Spalte ist ungültig</t>
  </si>
  <si>
    <t>Aktualisiere Status ...</t>
  </si>
  <si>
    <t>Kein COM Port erkannt.|
Bitte Arduino an einen USB Anschluss des Computers anschließen</t>
  </si>
  <si>
    <t xml:space="preserve">Achtung: Der Arduino wird von einem anderen Programm benutzt.|
(Serieller Monitor?)|
Das Programm muss geschlossen werden! </t>
  </si>
  <si>
    <t>Text</t>
  </si>
  <si>
    <t>Zur Identifikation des Arduinos blinken die LEDs des ausgewählten Arduinos schnell.|
|
Ein anderer COM Port kann über die Pfeiltasten ausgewählt werden.|
|
Der Arduino kann auch nachträglich angesteckt werden.</t>
  </si>
  <si>
    <t>Error</t>
  </si>
  <si>
    <t>Verfügbare Ports:</t>
  </si>
  <si>
    <t>Überprüfung des USB Ports</t>
  </si>
  <si>
    <t>Auswahl des Ardiono COM Ports</t>
  </si>
  <si>
    <t>Unbekannte Ports zeigen</t>
  </si>
  <si>
    <t>Mit diesem Dialog wird der COM Port überprüft bzw. ausgewählt an den der #1# Arduino angeschlossen ist.|
|
OK, wenn die LEDs am richtigen Arduino schnell blinken.</t>
  </si>
  <si>
    <t>Automatisch erkennen</t>
  </si>
  <si>
    <t>AutoDet --board arduino:avr:nano:cpu=atmega328old --pref programmer=arduino:arduinoisp</t>
  </si>
  <si>
    <t>Fehler: Der COM Port #1# wird bereits von einem anderen Programm benutzt.|
Das kann z.B. der serielle Monitor der Arduino IDE oder das Farbtestprogramm sein.|
|
Das entsprechende Programm muss geschlossen werden.</t>
  </si>
  <si>
    <t>Fehler bei der Überprüfung des angeschlossenen Arduinos</t>
  </si>
  <si>
    <t>Fehler: Es ist kein Arduino an COM Port #1# angeschlossen.</t>
  </si>
  <si>
    <t>Das am COM Port angeschlossene Gerät wurde nicht als Arduino erkannt</t>
  </si>
  <si>
    <t>Fehler: Das Gerät am COM Port #1# wurde nicht als Arduino erkannt.|
Evtl. ist es ein defekter Arduino oder der Bootloader ist falsch.</t>
  </si>
  <si>
    <t>Programmiere #1# Arduino</t>
  </si>
  <si>
    <t>Wollen sie es noch mal mit einem anderen Arduino oder einem anderen COM Port versuchen?</t>
  </si>
  <si>
    <t>#1# Programm installiert?</t>
  </si>
  <si>
    <t>Red_Hint</t>
  </si>
  <si>
    <t>Tipp: Der ausgewählte Arduino blinkt schnell</t>
  </si>
  <si>
    <t>Wurde das Programm des rechten #DCC# Arduinos bereits installiert?|
|
Das Programm muss nur beim ersten mal auf den Arduino hochgeladen werden. Danach muss es nicht mehr verändert werden solange es keine neue Version der MobaLedLib gibt (oder auf #SELECTRIX# umgestellt wird).|
|
Ja: Diese Frage wird nicht mehr gestellt.|
Installieren: Das Programm wird installiert.</t>
  </si>
  <si>
    <t>#DCC# Programm für aktuelle MobaLedLib Version installiert?</t>
  </si>
  <si>
    <t>Servo Position 1</t>
  </si>
  <si>
    <t>Servo Position 2</t>
  </si>
  <si>
    <t>Servo Position 3</t>
  </si>
  <si>
    <t>Servo Position 4</t>
  </si>
  <si>
    <t>ServoT</t>
  </si>
  <si>
    <t>Maximale Dauer der Bewegung</t>
  </si>
  <si>
    <t>Servo2(LED, InCh, B_LED_Cx, Servo21, Servo22, ServoT)</t>
  </si>
  <si>
    <t>Servo3(LED, InCh, B_LED_Cx, Servo31, Servo32, Servo33, ServoT)</t>
  </si>
  <si>
    <t>Servo4(LED, InCh, B_LED_Cx, Servo41, Servo42, Servo43, Servo44, ServoT)</t>
  </si>
  <si>
    <t>Servo5(LED, InCh, B_LED_Cx, Servo51, Servo52, Servo53, Servo54, Servo55, ServoT)</t>
  </si>
  <si>
    <t>Servo21</t>
  </si>
  <si>
    <t>Servo22</t>
  </si>
  <si>
    <t>Servo31</t>
  </si>
  <si>
    <t>Servo32</t>
  </si>
  <si>
    <t>Servo33</t>
  </si>
  <si>
    <t>Servo41</t>
  </si>
  <si>
    <t>Servo42</t>
  </si>
  <si>
    <t>Servo43</t>
  </si>
  <si>
    <t>Servo44</t>
  </si>
  <si>
    <t>Servo51</t>
  </si>
  <si>
    <t>Servo52</t>
  </si>
  <si>
    <t>Servo53</t>
  </si>
  <si>
    <t>Servo54</t>
  </si>
  <si>
    <t>Servo55</t>
  </si>
  <si>
    <t>Servo Position 5</t>
  </si>
  <si>
    <t>Servo position 1</t>
  </si>
  <si>
    <t>Servo position 2</t>
  </si>
  <si>
    <t>Servo position 3</t>
  </si>
  <si>
    <t>Servo position 4</t>
  </si>
  <si>
    <t>Servo position 5</t>
  </si>
  <si>
    <t>Maximum duration of the movement</t>
  </si>
  <si>
    <t>Servopositie 1</t>
  </si>
  <si>
    <t>Position servo 1</t>
  </si>
  <si>
    <t>Posizione servo 1</t>
  </si>
  <si>
    <t>Posición de servo 1</t>
  </si>
  <si>
    <t>Servopositie 2</t>
  </si>
  <si>
    <t>Position servo 2</t>
  </si>
  <si>
    <t>Posizione servo 2</t>
  </si>
  <si>
    <t>Posición de servo 2</t>
  </si>
  <si>
    <t>Servopositie 3</t>
  </si>
  <si>
    <t>Position servo 3</t>
  </si>
  <si>
    <t>Posizione servo 3</t>
  </si>
  <si>
    <t>Servo posición 3</t>
  </si>
  <si>
    <t>Servopositie 4</t>
  </si>
  <si>
    <t>Position servo 4</t>
  </si>
  <si>
    <t>Posizione servo 4</t>
  </si>
  <si>
    <t>Servo posición 4</t>
  </si>
  <si>
    <t>Servopositie 5</t>
  </si>
  <si>
    <t>Position servo 5</t>
  </si>
  <si>
    <t>Posizione servo 5</t>
  </si>
  <si>
    <t>Servo posición 5</t>
  </si>
  <si>
    <t>Maximale duur van de beweging</t>
  </si>
  <si>
    <t>Durée maximale du mouvement</t>
  </si>
  <si>
    <t>Durata massima del movimento</t>
  </si>
  <si>
    <t>Duración máxima del movimiento.</t>
  </si>
  <si>
    <t xml:space="preserve">Servo Steuerung mit zwei Positionen welche über Taster angesteuert werden. </t>
  </si>
  <si>
    <t xml:space="preserve">Servo Steuerung mit drei Positionen welche über Taster angesteuert werden. </t>
  </si>
  <si>
    <t xml:space="preserve">Servo Steuerung mit vier Positionen welche über Taster angesteuert werden. </t>
  </si>
  <si>
    <t xml:space="preserve">Servo Steuerung mit fünf Positionen welche über Taster angesteuert werden. </t>
  </si>
  <si>
    <t>Servo control with two positions which are controlled by buttons.</t>
  </si>
  <si>
    <t>The servo does not move after switching on the supply voltage. Only when one of the buttons is pressed does it move slowly to the corresponding position. Speed, end positions and direction of rotation are set with the Serrvo_Pos program.</t>
  </si>
  <si>
    <t>Servo control with three positions which are controlled by buttons.</t>
  </si>
  <si>
    <t>Servo control with four positions which are controlled by buttons.</t>
  </si>
  <si>
    <t>Servo control with five positions which are controlled by buttons.</t>
  </si>
  <si>
    <t>Servocommande à deux positions contrôlées par des boutons.</t>
  </si>
  <si>
    <t>Servocomando con due posizioni controllate da pulsanti.</t>
  </si>
  <si>
    <t>Servocontrol con dos posiciones controladas por botones.</t>
  </si>
  <si>
    <t>Servobesturing met drie posities die worden bediend met knoppen.</t>
  </si>
  <si>
    <t>Servocommande à trois positions contrôlées par des boutons.</t>
  </si>
  <si>
    <t>Servocomando con tre posizioni controllate da pulsanti.</t>
  </si>
  <si>
    <t>Servocontrol con tres posiciones controladas por botones.</t>
  </si>
  <si>
    <t>Servobesturing met vier posities die worden bediend met knoppen.</t>
  </si>
  <si>
    <t>Servocommande à quatre positions contrôlées par des boutons.</t>
  </si>
  <si>
    <t>Servocomando con quattro posizioni controllate da pulsanti.</t>
  </si>
  <si>
    <t>Servocontrol con cuatro posiciones controladas por botones.</t>
  </si>
  <si>
    <t>Servobesturing met vijf standen die worden bediend met knoppen.</t>
  </si>
  <si>
    <t>Servocommande à cinq positions contrôlées par des boutons.</t>
  </si>
  <si>
    <t>Servocomando con cinque posizioni controllate da pulsanti.</t>
  </si>
  <si>
    <t>Servocontrol con cinco posiciones controladas por botones.</t>
  </si>
  <si>
    <t>De servo beweegt niet na het inschakelen van de voedingsspanning. Alleen wanneer een van de knoppen wordt ingedrukt, beweegt deze langzaam naar de overeenkomstige positie. Met het Serrvo_Pos programma worden snelheid, eindposities en draairichting ingesteld.</t>
  </si>
  <si>
    <t>Le servo ne bouge pas après la mise sous tension. Ce n'est que lorsque l'un des boutons est enfoncé qu'il se déplace lentement vers la position correspondante. La vitesse, les positions finales et le sens de rotation sont définis avec le programme Serrvo_Pos.</t>
  </si>
  <si>
    <t>Il servo non si sposta dopo aver inserito la tensione di alimentazione. Solo quando viene premuto uno dei pulsanti si sposta lentamente nella posizione corrispondente. Velocità, posizioni finali e senso di rotazione sono impostati con il programma Serrvo_Pos.</t>
  </si>
  <si>
    <t>El servo no se mueve después de encender la tensión de alimentación. Solo cuando se presiona uno de los botones se mueve lentamente a la posición correspondiente. La velocidad, las posiciones finales y la dirección de rotación se configuran con el programa Serrvo_Pos.</t>
  </si>
  <si>
    <t>Achtung die Position muss innerhalb des erlaubten Bereichs liegen welcher mit Servo_Pos Programm eingestellt wurde.</t>
  </si>
  <si>
    <t xml:space="preserve">Die Zeit wird in Millisekunden angegeben. Es kann aber auch „Sec“ angehängt werden. Die Maximale Zeit beträgt 65 Sekunden (65535 ms). </t>
  </si>
  <si>
    <t>The time is given in milliseconds. But "Sec" can also be added. The maximum time is 65 seconds (65535 ms).</t>
  </si>
  <si>
    <t>Attention the position must be within the permitted range which was set with the Servo_Pos program.</t>
  </si>
  <si>
    <t>Let op: de positie moet binnen het toegestane bereik vallen dat is ingesteld met het Servo_Pos-programma.</t>
  </si>
  <si>
    <t>Attention, la position doit être dans la plage autorisée qui a été définie avec le programme Servo_Pos.</t>
  </si>
  <si>
    <t>Attenzione, la posizione deve rientrare nell'intervallo consentito impostato con il programma Servo_Pos.</t>
  </si>
  <si>
    <t>Atención, la posición debe estar dentro del rango permitido que se configuró con el programa Servo_Pos.</t>
  </si>
  <si>
    <t>De tijd wordt gegeven in milliseconden. Maar "Sec" kan ook worden toegevoegd. De maximale tijd is 65 seconden (65535 ms).</t>
  </si>
  <si>
    <t>Le temps est donné en millisecondes. Mais "Sec" peut également être ajouté. La durée maximale est de 65 secondes (65535 ms).</t>
  </si>
  <si>
    <t>Il tempo è espresso in millisecondi. Ma si può anche aggiungere "Sec". Il tempo massimo è 65 secondi (65535 ms).</t>
  </si>
  <si>
    <t>El tiempo se da en milisegundos. Pero también se puede agregar "Sec". El tiempo máximo es de 65 segundos (65535 ms).</t>
  </si>
  <si>
    <t>Numer des LED Stripes (0-3) an den die LEDs angeschlossen sind. (0 = Normal, 1 = PushButtons, ..)</t>
  </si>
  <si>
    <t>2?</t>
  </si>
  <si>
    <t>MonoFlopReset(             DstVar, InCh, R_InCh, Timeout)</t>
  </si>
  <si>
    <t>Mono Flop mit zusätzlichen Reset Eingang</t>
  </si>
  <si>
    <t>Mono flop with additional reset input</t>
  </si>
  <si>
    <t>The duration can be extended with a positive edge at the input. The mono flop is reset when the reset input is 1.</t>
  </si>
  <si>
    <t>Monoflop met extra reset-ingang</t>
  </si>
  <si>
    <t>Flop mono avec entrée de réinitialisation supplémentaire</t>
  </si>
  <si>
    <t>Flop mono con ingresso di reset aggiuntivo</t>
  </si>
  <si>
    <t>Mono flop con entrada de reinicio adicional</t>
  </si>
  <si>
    <t>De duur kan worden verlengd met een positieve flank aan de ingang. De mono flop wordt gereset wanneer de reset-ingang 1 is.</t>
  </si>
  <si>
    <t>La durée peut être étendue avec un front positif à l'entrée. Le flop mono est réinitialisé lorsque l'entrée de réinitialisation est 1.</t>
  </si>
  <si>
    <t>La durata può essere estesa con un fronte positivo all'ingresso. Il flop mono viene resettato quando l'ingresso di reset è 1.</t>
  </si>
  <si>
    <t>La duración se puede extender con un borde positivo en la entrada. El flop mono se reinicia cuando la entrada de reinicio es 1.</t>
  </si>
  <si>
    <t>Flip-Flop mit zwei Zuständen (0 oder 1) welche über zwei Eingänge gesteuert werden incl. Timeout.</t>
  </si>
  <si>
    <t>Ein Flip-Flop kann zwei Zustande annehmen (0 oder 1). Bei einem RS Flip-Flop werden die Zustände über zwei Eingänge bestimmt. Eine positive Flanke an „S_InCh“ setzt das Flip-Flop (Ausgang = 1), eine Flanke an “InCh“ löscht das Flip-Flop (Ausgang = 0).</t>
  </si>
  <si>
    <t>Ein Flip-Flop kann zwei Zustande annehmen (0 oder 1). Bei einem RS Flip-Flop werden die Zustände über zwei Eingänge bestimmt. Eine positive Flanke an „S_InCh“ setzt das Flip-Flop (Ausgang = 1), eine Flanke an “InCh“ löscht das Flip-Flop (Ausgang = 0).
Hier existiert zusätzlich ein Parameter „Timeout“ der bestimmt, wann das Flip-Flop automatisch gelöscht wird.</t>
  </si>
  <si>
    <t xml:space="preserve">Ein Flip-Flop kann zwei Zustande annehmen (0 oder 1). Bei einem RS Flip-Flop werden die Zustände über zwei Eingänge bestimmt. Eine positive Flanke an „S_InCh“ setzt das Flip-Flop (Ausgang = 1), eine Flanke an “InCh“ löscht das Flip-Flop (Ausgang = 0).
Bei diesem Flip-Flop ist der Ausgang zu Programmbegin aktiv. </t>
  </si>
  <si>
    <t>Ein Flip-Flop kann zwei Zustande annehmen (0 oder 1). Bei einem RS Flip-Flop werden die Zustände über zwei Eingänge bestimmt. Eine positive Flanke an „S_InCh“ setzt das Flip-Flop (Ausgang = 1), eine Flanke an “InCh“ löscht das Flip-Flop (Ausgang = 0).
Bei diesem Flip-Flop ist der Ausgang zu Programm Begin aktiv. Außerdem kann es per Timeout zurück gesetzt werden. Das dieses Flip-Flop invers funktioniert wird dar Ausgang per Tastendruck abgeschaltet und geht nach der angegebenen Zeit wieder an.</t>
  </si>
  <si>
    <t>Flip-Flop mit Umschalt- und Reseteingang welches zu Begin aktiv ist.</t>
  </si>
  <si>
    <t>A flip-flop can assume two states (0 or 1). With an RS flip-flop, the states are determined via two inputs. A positive edge at "S_InCh" sets the flip-flop (output = 1), an edge at "InCh" clears the flip-flop (output = 0). With this flip-flop, the output is active at the beginning of the program.</t>
  </si>
  <si>
    <t>A flip-flop can assume two states (0 or 1). With an RS flip-flop, the states are determined via two inputs. A positive edge at "S_InCh" sets the flip-flop (output = 1), an edge at "InCh" clears the flip-flop (output = 0). With this flip-flop, the output to the Begin program is active. It can also be reset by a timeout. That this flip-flop works inversely is the output switched off at the push of a button and starts again after the specified time.</t>
  </si>
  <si>
    <t>Een flip-flop kan twee toestanden aannemen (0 of 1). Bij een RS flip-flop worden de toestanden bepaald via twee ingangen. Een positieve flank bij "S_InCh" stelt de flip-flop in (output = 1), een flank bij "InCh" wist de flip-flop (output = 0). Bij deze flip-flop is de uitgang actief aan het begin van het programma.</t>
  </si>
  <si>
    <t>Une bascule peut prendre deux états (0 ou 1). Avec une bascule RS, les états sont déterminés via deux entrées. Un front positif à "S_InCh" définit la bascule (sortie = 1), un front à "InCh" efface la bascule (sortie = 0). Avec cette bascule, la sortie est active au début du programme.</t>
  </si>
  <si>
    <t>Un flip-flop può assumere due stati (0 o 1). Con un flip-flop RS, gli stati sono determinati tramite due ingressi. Un fronte positivo su "S_InCh" imposta il flip-flop (output = 1), un bordo su "InCh" cancella il flip-flop (output = 0). Con questo flip-flop, l'output è attivo all'inizio del programma.</t>
  </si>
  <si>
    <t>Un flip-flop puede asumir dos estados (0 o 1). Con un flip-flop RS, los estados se determinan mediante dos entradas. Un borde positivo en "S_InCh" establece el flip-flop (salida = 1), un borde en "InCh" borra el flip-flop (salida = 0). Con este flip-flop, la salida está activa al comienzo del programa.</t>
  </si>
  <si>
    <t>Een flip-flop kan twee toestanden aannemen (0 of 1). Bij een RS flip-flop worden de toestanden bepaald via twee ingangen. Een positieve flank bij "S_InCh" stelt de flip-flop in (output = 1), een flank bij "InCh" wist de flip-flop (output = 0). Met deze flip-flop is de output naar het Begin programma actief. Het kan ook worden gereset door een time-out. Dat deze flip-flop omgekeerd werkt, is dat de uitgang met een druk op de knop wordt uitgeschakeld en na de opgegeven tijd opnieuw start.</t>
  </si>
  <si>
    <t>Une bascule peut prendre deux états (0 ou 1). Avec une bascule RS, les états sont déterminés via deux entrées. Un front positif à "S_InCh" définit la bascule (sortie = 1), un front à "InCh" efface la bascule (sortie = 0). Avec cette bascule, la sortie du programme Begin est active. Il peut également être réinitialisé par un timeout. Le fonctionnement inversé de cette bascule est la sortie désactivée en appuyant sur un bouton et recommence après le temps spécifié.</t>
  </si>
  <si>
    <t>Un flip-flop può assumere due stati (0 o 1). Con un flip-flop RS, gli stati sono determinati tramite due ingressi. Un fronte positivo su "S_InCh" imposta il flip-flop (output = 1), un bordo su "InCh" cancella il flip-flop (output = 0). Con questo flip-flop, l'output al programma Begin è attivo. Può anche essere ripristinato da un timeout. Che questo flip-flop funzioni inversamente è l'uscita disattivata premendo un pulsante e ricomincia dopo il tempo specificato.</t>
  </si>
  <si>
    <t>Un flip-flop puede asumir dos estados (0 o 1). Con un flip-flop RS, los estados se determinan mediante dos entradas. Un borde positivo en "S_InCh" establece el flip-flop (salida = 1), un borde en "InCh" borra el flip-flop (salida = 0). Con este flip-flop, la salida al programa Begin está activa. También se puede restablecer mediante un tiempo de espera. Que este flip-flop funciona inversamente es la salida apagada con solo presionar un botón y comienza nuevamente después del tiempo especificado.</t>
  </si>
  <si>
    <t>Achtung: Die LED Kanäle sind gleich wie der vorangegangenen Zeile (#1#)!|
Das kann zu ungewollten Effekten führen.|
Bei Funktionen welche einen Kanal nur kurzzeitig ansteuern kann das sinnvoll sein.|
Ein Beispiel dafür ist die Ansteuerung von Sound Modulen. Hier steuern mehrere Tasten den gleichen Kanal mit unterschiedlichen Werten an. Je nach abzuspielendem Sound wird eine andere 'Helligkeit' gesendet. Da die Tasten werden aber nicht gleichzeitig betätigt werden ist das unproblematisch.|
|
Soll der neue Befehl die gleiche LED Adressieren wie der Vorangegangene Befehl?</t>
  </si>
  <si>
    <t>Achtung: Die LED Kanäle sind gleich wie der vorangegangenen Zeile! (#1#)|
Das kann zu ungewollten Effekten führen.|
Bei Funktionen welche einen Kanal nur kurzzeitig ansteuern kann das sinnvoll sein.|
Ein Beispiel dafür ist die Ansteuerung von Sound Modulen. Hier steuern mehrere Tasten den gleichen Kanal mit unterschiedlichen Werten an. Je nach abzuspielendem Sound wird eine andere 'Helligkeit' gesendet. Da die Tasten werden aber nicht gleichzeitig betätigt werden ist das unproblematisch.|
|
Soll der neue Befehl die gleiche LED Adressieren wie der Vorangegangene Befehl?</t>
  </si>
  <si>
    <t>Attention: The LED channels are the same as in the previous line! (#1#)|
This can lead to unwanted effects. |
For functions that only activate a channel for a short time, this can be useful. |
An example of this is the activation of sound modules. Here several buttons control the same channel with different values. Depending on the sound to be played, a different 'brightness' is sent. Since the buttons are not pressed at the same time, this is not a problem. |
|
Should the new command address the same LED as the previous command?</t>
  </si>
  <si>
    <t>Let op: De LED-kanalen zijn hetzelfde als in de vorige regel! (#1#) | Dit kan tot ongewenste effecten leiden. | Voor functies die slechts een korte tijd een kanaal activeren, kan dit nuttig zijn. | Een voorbeeld hiervan is het activeren van geluidsmodules. Hier besturen verschillende knoppen hetzelfde kanaal met verschillende waarden. Afhankelijk van het af te spelen geluid wordt een andere 'helderheid' gestuurd. Aangezien de knoppen niet tegelijkertijd worden ingedrukt, is dit geen probleem. || Moet het nieuwe commando dezelfde LED adresseren als het vorige commando?</t>
  </si>
  <si>
    <t>Attention: les canaux LED sont les mêmes que sur la ligne précédente! (#1#) | Cela peut entraîner des effets indésirables. | Pour les fonctions qui n'activent un canal que pendant une courte période, cela peut être utile. | Un exemple de ceci est l'activation de modules sonores. Ici, plusieurs boutons contrôlent le même canal avec des valeurs différentes. Selon le son à jouer, une «luminosité» différente est envoyée. Comme les boutons ne sont pas enfoncés en même temps, ce n'est pas un problème. || La nouvelle commande doit-elle adresser la même LED que la commande précédente?</t>
  </si>
  <si>
    <t>Attenzione: i canali LED sono gli stessi della riga precedente! (#1#) | Questo può portare a effetti indesiderati. | Per le funzioni che attivano un canale solo per un breve periodo, questo può essere utile. | Un esempio di ciò è l'attivazione di moduli audio. Qui diversi pulsanti controllano lo stesso canale con valori diversi. A seconda del suono da riprodurre, viene inviata una 'luminosità' diversa. Poiché i pulsanti non vengono premuti contemporaneamente, questo non è un problema. || Il nuovo comando dovrebbe indirizzare lo stesso LED del comando precedente?</t>
  </si>
  <si>
    <t>Atención: ¡los canales LED son los mismos que en la línea anterior! (#1#) | Esto puede provocar efectos no deseados. | Para funciones que solo activan un canal por un corto tiempo, esto puede ser útil. | Un ejemplo de esto es la activación de módulos de sonido. Aquí varios botones controlan el mismo canal con diferentes valores. Dependiendo del sonido a reproducir, se envía un 'brillo' diferente. Como los botones no se presionan al mismo tiempo, esto no es un problema. || ¿Debería el nuevo comando abordar el mismo LED que el comando anterior?</t>
  </si>
  <si>
    <t xml:space="preserve">Verwende SPI Kommunikation: </t>
  </si>
  <si>
    <t>Fehler: Der Arduio Pin '#1#' kann nicht als Ein- oder Ausgang werden wenn DCC oder Selectrix Daten per SPI Bus gelesen werden. Es muss ein anderer Anschluss verwendet werden oder die SPI Kommunikation in der 'Config' Seite deaktiviert werden.
Achtung: Die beiden Arduinos müssen dann per RS232 verbunden sein.</t>
  </si>
  <si>
    <t>DelayHerz2</t>
  </si>
  <si>
    <t>DelayHerz1</t>
  </si>
  <si>
    <t>400 ms</t>
  </si>
  <si>
    <t>800 ms</t>
  </si>
  <si>
    <t>Verzögerung</t>
  </si>
  <si>
    <t>Verzögerung bis zur Umschaltung des Relais. Diese sollte in der Mitte der Verstell Zeit liegen.</t>
  </si>
  <si>
    <t>Delay before switching the relay. This should be in the middle of the adjustment time.</t>
  </si>
  <si>
    <t>Delay until the corresponding relay is switched on. The relay is switched at the end of the adjustment process.</t>
  </si>
  <si>
    <t>Delay</t>
  </si>
  <si>
    <t>Vertraging</t>
  </si>
  <si>
    <t>Retard</t>
  </si>
  <si>
    <t>Ritardo</t>
  </si>
  <si>
    <t>Retrasar</t>
  </si>
  <si>
    <t>Vertraging voordat u het relais schakelt. Dit moet halverwege de aanpassingstijd zijn.</t>
  </si>
  <si>
    <t>Délai avant de commuter le relais. Cela devrait être au milieu du temps d'ajustement.</t>
  </si>
  <si>
    <t>Ritardo prima di commutare il relè. Questo dovrebbe essere nel mezzo del tempo di regolazione.</t>
  </si>
  <si>
    <t>Retraso antes de cambiar el relé. Esto debería estar en el medio del tiempo de ajuste.</t>
  </si>
  <si>
    <t>Wacht totdat het desbetreffende relais is ingeschakeld. Het relais wordt aan het einde van het aanpassingsproces geschakeld.</t>
  </si>
  <si>
    <t>Délai jusqu'à ce que le relais correspondant soit activé. Le relais est commuté à la fin du processus de réglage.</t>
  </si>
  <si>
    <t>Ritardare fino all'attivazione del relè corrispondente. Il relè viene commutato al termine del processo di regolazione.</t>
  </si>
  <si>
    <t>Retrasa hasta que se active el relé correspondiente. El relé se conmuta al final del proceso de ajuste.</t>
  </si>
  <si>
    <t>Herz_BiRelais(   LED, InCh, B_LED_Cx, DelayHerz1)</t>
  </si>
  <si>
    <t>Herz_BiRelais_I( LED, InCh, B_LED_Cx, DelayHerz1)</t>
  </si>
  <si>
    <t>Herz_2MoRelais(  LED, InCh, B_LED_Cx, DelayHerz2)</t>
  </si>
  <si>
    <t>Herz_MoRelais_I( LED, InCh, B_LED_Cx, DelayHerz1, #LocInCh)</t>
  </si>
  <si>
    <t>Herz_MoRelais(   LED, InCh, B_LED_Cx, DelayHerz1, #LocInCh)</t>
  </si>
  <si>
    <t>Servo</t>
  </si>
  <si>
    <t>Generiert das abwechselnde Blinken der Lampen in Andreaskreuzen.</t>
  </si>
  <si>
    <t>Blinken eines Andreaskreuzes mit Lampentest am Anfang</t>
  </si>
  <si>
    <t>Blinken eines Andreaskreuzes mit Lampentest am Anfang und Bü1 Signal für Zugführer</t>
  </si>
  <si>
    <t>Generiert das abwechselnde Blinken der Lampen in Andreaskreuzen zu Demonstrationszwecken mit zwei RGB LEDs.</t>
  </si>
  <si>
    <t>Blinken eines Andreaskreuzes mit Lampentest am Anfang  zu Demonstrationszwecken mit zwei RGB LEDs.</t>
  </si>
  <si>
    <t>Blinken eines Andreaskreuzes mit Lampentest am Anfang und Bü1 Signal für Zugführer zu Demonstrationszwecken mit drei RGB LEDs.</t>
  </si>
  <si>
    <t>Bei diesem Andreaskreuz werden zunächst beide Lampen zum Lampentest eingeschaltet. Danach blinken sie abwechselnd.</t>
  </si>
  <si>
    <t>Bei diesem Andreaskreuz werden zunächst beide Lampen zum Lampentest eingeschaltet. Danach blinken sie abwechselnd. Eine dritte LED blinkt nach dem Lampentest welche dem Zugführer anzeigt, dass der Bahnübergang gesichert ist (Signal Bü1).</t>
  </si>
  <si>
    <t>Bei diesem Andreaskreuz werden zunächst beide Lampen zum Lampentest eingeschaltet. Danach blinken sie abwechselnd. Eine dritte LED blinkt nach dem Lampentest welche dem Zugführer anzeigt, dass der Bahnübergang gesichert ist (Signal Bü1).
Hier werden drei RGB LEDs zur Demonstration benutzt. Auf der Anlage wird man die Funktion ohne "_RGB" einsetzen welche einzelne LEDs über WS2811 Module ansteuert.</t>
  </si>
  <si>
    <t>Bei diesem Andreaskreuz werden zunächst beide Lampen zum Lampentest eingeschaltet. Danach blinken sie abwechselnd.
Hier werden zwei RGB LEDs zur Demonstration benutzt. Auf der Anlage wird man die Funktion ohne "_RGB" einsetzen welche einzelne LEDs über WS2811 Module ansteuert.</t>
  </si>
  <si>
    <t>Knippert een St. Andreaskruis met lampentest aan het begin</t>
  </si>
  <si>
    <t>Clignotant une croix de Saint-André avec test de lampe au début</t>
  </si>
  <si>
    <t>Lampeggiante una croce di Sant'Andrea con test della lampada all'inizio</t>
  </si>
  <si>
    <t>Parpadeando una cruz de San Andrés con prueba de lámpara al principio</t>
  </si>
  <si>
    <t>Bij dit Sint-Andreaskruis worden beide lampen eerst ingeschakeld voor de lamptest. Vervolgens knipperen ze afwisselend.</t>
  </si>
  <si>
    <t>Avec cette croix de Saint-André, les deux lampes sont d'abord allumées pour le test de la lampe. Ensuite, ils clignotent alternativement.</t>
  </si>
  <si>
    <t>Con questa croce di Sant'Andrea, entrambe le lampade vengono prima accese per il test della lampada. Quindi lampeggiano alternativamente.</t>
  </si>
  <si>
    <t>Con esta cruz de San Andrés, ambas lámparas se encienden primero para la prueba de la lámpara. Luego parpadean alternativamente.</t>
  </si>
  <si>
    <t>Knipperlicht van een Andreaskruis met lampentest aan het begin en Bü1-signaal voor machinisten</t>
  </si>
  <si>
    <t>Clignotement d'une croix de Saint-André avec test de lampe au début et signal Bü1 pour les conducteurs de train</t>
  </si>
  <si>
    <t>Lampeggiamento di una croce di Sant'Andrea con test della lampada all'inizio e segnale Bü1 per i macchinisti</t>
  </si>
  <si>
    <t>Parpadeo de una cruz de San Andrés con prueba de lámpara al principio y señal Bü1 para conductores de trenes</t>
  </si>
  <si>
    <t>Bij dit Sint-Andreaskruis worden beide lampen eerst ingeschakeld voor de lamptest. Vervolgens knipperen ze afwisselend. Een derde LED knippert na de lamptest, wat aan de machinist aangeeft dat de overweg beveiligd is (sein Bü1).</t>
  </si>
  <si>
    <t>Avec cette croix de Saint-André, les deux lampes sont d'abord allumées pour le test de la lampe. Ensuite, ils clignotent alternativement. Une troisième LED clignote après le test de la lampe, ce qui indique au conducteur du train que le passage à niveau est sécurisé (signal Bü1).</t>
  </si>
  <si>
    <t>Con questa croce di Sant'Andrea, entrambe le lampade vengono prima accese per il test della lampada. Quindi lampeggiano alternativamente. Un terzo LED lampeggia dopo il test della lampada, indicando al macchinista che il passaggio a livello è garantito (segnale Bü1).</t>
  </si>
  <si>
    <t>Con esta cruz de San Andrés, ambas lámparas se encienden primero para la prueba de la lámpara. Luego parpadean alternativamente. Un tercer LED parpadea después de la prueba de la lámpara, lo que indica al conductor del tren que el paso a nivel está asegurado (señal Bü1).</t>
  </si>
  <si>
    <t>Knipperen van een Sint-Andreaskruis met lampentest aan het begin voor demonstratiedoeleinden met twee RGB-leds.</t>
  </si>
  <si>
    <t>Clignotement d'une croix de Saint-André avec test de lampe au début à des fins de démonstration avec deux LED RVB.</t>
  </si>
  <si>
    <t>Lampeggiamento di una croce di Sant'Andrea con test della lampada all'inizio a scopo dimostrativo con due LED RGB.</t>
  </si>
  <si>
    <t>Parpadeo de una cruz de San Andrés con prueba de lámpara al principio para fines de demostración con dos LED RGB.</t>
  </si>
  <si>
    <t>Bij dit Sint-Andreaskruis worden beide lampen eerst ingeschakeld voor de lamptest. Vervolgens knipperen ze afwisselend, waarbij twee RGB-leds worden gebruikt voor demonstratie. Op het systeem gebruikt u de functie zonder "_RGB" die individuele LED's aanstuurt via WS2811-modules.</t>
  </si>
  <si>
    <t>Avec cette croix de Saint-André, les deux lampes sont d'abord allumées pour le test de la lampe. Ensuite, ils clignotent alternativement, où deux LED RVB sont utilisées pour la démonstration. Sur le système, vous utiliserez la fonction sans "_RGB" qui contrôle les LED individuelles via les modules WS2811.</t>
  </si>
  <si>
    <t>Con questa croce di Sant'Andrea, entrambe le lampade vengono prima accese per il test della lampada. Quindi lampeggiano alternativamente, dove vengono utilizzati due LED RGB per la dimostrazione. Sul sistema utilizzerai la funzione senza "_RGB" che controlla i singoli LED tramite i moduli WS2811.</t>
  </si>
  <si>
    <t>Con esta cruz de San Andrés, ambas lámparas se encienden primero para la prueba de la lámpara. Luego parpadean alternativamente, donde se utilizan dos LED RGB para la demostración. En el sistema usará la función sin "_RGB" que controla los LED individuales a través de los módulos WS2811.</t>
  </si>
  <si>
    <t>Knipperen van een Sint-Andreaskruis met lampentest aan het begin en Bü1-signaal voor machinisten voor demonstratiedoeleinden met drie RGB-leds.</t>
  </si>
  <si>
    <t>Clignotement d'une croix de Saint-André avec test de lampe au début et signal Bü1 pour les conducteurs de train à des fins de démonstration avec trois LED RVB.</t>
  </si>
  <si>
    <t>Lampeggiamento di una croce di Sant'Andrea con test della lampada all'inizio e segnale Bü1 per macchinisti a scopo dimostrativo con tre LED RGB.</t>
  </si>
  <si>
    <t>Parpadeo de una cruz de San Andrés con prueba de lámpara al principio y señal Bü1 para conductores de trenes con fines de demostración con tres LED RGB.</t>
  </si>
  <si>
    <t>Bij dit Sint-Andreaskruis worden beide lampen eerst ingeschakeld voor de lamptest. Vervolgens knipperen ze afwisselend. Een derde LED knippert na de lamptest, wat de machinist aangeeft dat de overweg veilig is (sein Bü1). Voor de demonstratie worden drie RGB-leds gebruikt. Op het systeem gebruikt u de functie zonder "_RGB" die individuele LED's aanstuurt via WS2811-modules.</t>
  </si>
  <si>
    <t>Avec cette croix de Saint-André, les deux lampes sont d'abord allumées pour le test de la lampe. Ensuite, ils clignotent alternativement. Une troisième LED clignote après le test de la lampe, ce qui indique au conducteur du train que le passage à niveau est sécurisé (signal Bü1). Trois LED RGB sont utilisées pour la démonstration. Sur le système, vous utiliserez la fonction sans "_RGB" qui contrôle les LED individuelles via les modules WS2811.</t>
  </si>
  <si>
    <t>Con questa croce di Sant'Andrea, entrambe le lampade vengono prima accese per il test della lampada. Quindi lampeggiano alternativamente. Un terzo LED lampeggia dopo il test della lampada, il che indica al macchinista che il passaggio a livello è sicuro (segnale Bü1). Per la dimostrazione vengono utilizzati tre LED RGB. Sul sistema utilizzerai la funzione senza "_RGB" che controlla i singoli LED tramite i moduli WS2811.</t>
  </si>
  <si>
    <t>Con esta cruz de San Andrés, ambas lámparas se encienden primero para la prueba de la lámpara. Luego parpadean alternativamente. Un tercer LED parpadea después de la prueba de la lámpara, lo que indica al conductor del tren que el paso a nivel es seguro (señal Bü1). Se utilizan tres LED RGB para la demostración. En el sistema usará la función sin "_RGB" que controla los LED individuales a través de los módulos WS2811.</t>
  </si>
  <si>
    <t>LT_Time</t>
  </si>
  <si>
    <t>Dauer Lampentest</t>
  </si>
  <si>
    <t>FadeTime</t>
  </si>
  <si>
    <t>200 ms</t>
  </si>
  <si>
    <t>OnTime</t>
  </si>
  <si>
    <t>AndreaskrLT3_RGB(LED, InCh, MaxBrightness, LT_Time,FadeTime, OnTime)</t>
  </si>
  <si>
    <t>AndreaskrLT(    LED, B_LED_Cx, InCh, MaxBrightness, LT_Time,FadeTime, OnTime)</t>
  </si>
  <si>
    <t>AndreaskrLT3(   LED, B_LED_Cx, InCh, MaxBrightness, LT_Time,FadeTime, OnTime)</t>
  </si>
  <si>
    <t>AndreaskrLT_RGB(LED, InCh, MaxBrightness, LT_Time,FadeTime, OnTime)</t>
  </si>
  <si>
    <t>300 ms</t>
  </si>
  <si>
    <t>Verzögerung bis zum Einschalten des entsprechenden Relais. Das Relais wird erst am Ende des Verstell Vorgangs geschaltet.</t>
  </si>
  <si>
    <t>Während des Lampentests leuchten beide LED gleichzeitig.</t>
  </si>
  <si>
    <t>Einschaltzeit</t>
  </si>
  <si>
    <t>Einschaltzeit im Wechselblinker Modus</t>
  </si>
  <si>
    <t>Zeit zum Ein- und Ausblenden der Lampen</t>
  </si>
  <si>
    <t>Ein- und Ausblendezeit</t>
  </si>
  <si>
    <t>Lamp test duration</t>
  </si>
  <si>
    <t>Both LEDs light up simultaneously during the lamp test.</t>
  </si>
  <si>
    <t>Fade in and fade out time</t>
  </si>
  <si>
    <t>Time to show and hide the lamps</t>
  </si>
  <si>
    <t>On time</t>
  </si>
  <si>
    <t>Switch-on time in alternating flashing mode</t>
  </si>
  <si>
    <t>Duur van de lamptest</t>
  </si>
  <si>
    <t>Durée du test de la lampe</t>
  </si>
  <si>
    <t>Durata del test della lampada</t>
  </si>
  <si>
    <t>Duración de la prueba de la lámpara</t>
  </si>
  <si>
    <t>Beide leds lichten gelijktijdig op tijdens de lamptest.</t>
  </si>
  <si>
    <t>Les deux LED s'allument simultanément pendant le test de la lampe.</t>
  </si>
  <si>
    <t>Entrambi i LED si accendono contemporaneamente durante il test della lampada.</t>
  </si>
  <si>
    <t>Ambos LED se iluminan simultáneamente durante la prueba de la lámpara.</t>
  </si>
  <si>
    <t>Fade-in en fade-out tijd</t>
  </si>
  <si>
    <t>Temps de fondu d'entrée et de sortie</t>
  </si>
  <si>
    <t>Dissolvenza e dissolvenza</t>
  </si>
  <si>
    <t>Aparecer y desaparecer el tiempo</t>
  </si>
  <si>
    <t>Tijd om de lampen te laten zien en te verbergen</t>
  </si>
  <si>
    <t>Il est temps de montrer et de cacher les lampes</t>
  </si>
  <si>
    <t>È ora di mostrare e nascondere le lampade</t>
  </si>
  <si>
    <t>Es hora de mostrar y esconder las lámparas.</t>
  </si>
  <si>
    <t>Op tijd</t>
  </si>
  <si>
    <t>À temps</t>
  </si>
  <si>
    <t>Puntuale</t>
  </si>
  <si>
    <t>A tiempo</t>
  </si>
  <si>
    <t>Inschakeltijd in afwisselend knipperende modus</t>
  </si>
  <si>
    <t>Temps d'allumage en mode clignotant alterné</t>
  </si>
  <si>
    <t>Tempo di accensione in modalità lampeggiante alternata</t>
  </si>
  <si>
    <t>Tiempo de encendido en modo intermitente alternativo</t>
  </si>
  <si>
    <t>A flip-flop can assume two states (0 or 1). With an RS flip-flop, the states are determined via two inputs. A positive edge at "S_InCh" sets the flip-flop (output = 1), an edge at "InCh" clears the flip-flop (output = 0). There is also a "Timeout" parameter that determines when the flip-flop Flop is deleted automatically.</t>
  </si>
  <si>
    <t>Flip-flop with two states (0 or 1) which are controlled via two inputs incl. Timeout.</t>
  </si>
  <si>
    <t>Der Ausgang eines „Toggle Flip-Flops” wird bei jeder positiven Flanke an Eingang umgeschaltet.</t>
  </si>
  <si>
    <t>„Toggle Flip-Flops” mit zusätzlichem Parameter „Timeout“.</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</si>
  <si>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t>
  </si>
  <si>
    <t>"Toggle flip-flops" with additional parameter "Timeout".</t>
  </si>
  <si>
    <t>The output of a "toggle flip-flop" is switched on each positive edge at the input. This function also has a "reset" input with which the flip-flop can be set to zero. If this input is not required, it can be assigned "SI_0". The "Timeout" parameter defines the time after which the flip-flop is automatically reset.</t>
  </si>
  <si>
    <t>"Toggle flip-flops" met extra parameter "Timeout".</t>
  </si>
  <si>
    <t>"Basculer les bascules" avec le paramètre supplémentaire "Timeout".</t>
  </si>
  <si>
    <t>"Attiva / disattiva le infradito" con il parametro aggiuntivo "Timeout".</t>
  </si>
  <si>
    <t>"Alternar chanclas" con el parámetro adicional "Tiempo de espera".</t>
  </si>
  <si>
    <t>De output van een "toggle flip-flop" wordt op elke positieve flank aan de input geschakeld. Deze functie heeft ook een "reset" ingang waarmee de flip-flop op nul gezet kan worden. Als deze invoer niet vereist is, kan deze worden toegewezen "SI_0". De "Timeout" -parameter definieert de tijd waarna de flip-flop automatisch wordt gereset.</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</si>
  <si>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</si>
  <si>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</si>
  <si>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t>
  </si>
  <si>
    <t>RS FlipFlop mit zwei Ausgängen, die Invers zueinander geschaltet sind und zusätzlichem Reset Eingang und Timeout.</t>
  </si>
  <si>
    <t>RS FlipFlop mit zwei Ausgängen, die Invers zueinander geschaltet sind und zusätzlichen Reset Eingang.</t>
  </si>
  <si>
    <t>RS FlipFlop mit zwei Ausgängen, die Invers zueinander geschaltet sind und Timeout.</t>
  </si>
  <si>
    <t>RS FlipFlop mit zwei Ausgängen, die Invers zueinander geschaltet sind.</t>
  </si>
  <si>
    <t>Ein Mono Flop ist eine Funktion welche den Ausgang für eine bestimmte Zeit aktiviert, wenn am Eingang ein Wechsel von Null nach Eins (Positive Flanke) erkannt wurde. Die Zeitdauer wird mit jeder weiteren Flanke verlängert, aber nicht, wenn der Eingang dauerhaft aktiv ist.
Dieses Monoflop hat zwei Ausgangsvariablen welche abwechselnd aktiv sind.</t>
  </si>
  <si>
    <t>Ein Mono Flop ist eine Funktion welche den Ausgang für eine bestimmte Zeit aktiviert, wenn am Eingang ein Wechsel von Null nach Eins (Positive Flanke) erkannt wurde. Die Zeitdauer wird mit jeder weiteren Flanke verlängert, aber nicht, wenn der Eingang dauerhaft aktiv ist. 
Der Mono Flop wird zurückgesetzt wenn der Reset Eingang 1 ist.</t>
  </si>
  <si>
    <t>Ein Mono Flop ist eine Funktion welche den Ausgang für eine bestimmte Zeit aktiviert, wenn am Eingang ein Wechsel von Null nach Eins (Positive Flanke) erkannt wurde. Die Zeitdauer wird mit jeder weiteren Flanke verlängert, aber nicht, wenn der Eingang dauerhaft aktiv ist. 
Der Mono Flop wird zurückgesetzt wenn der Reset Eingang 1 ist.
Dieses Monoflop hat zwei Ausgangsvariablen welche abwechselnd aktiv sind.</t>
  </si>
  <si>
    <t>Ein Flip-Flop kann zwei Zustande annehmen (0 oder 1). Bei einem RS Flip-Flop werden die Zustände über zwei Eingänge bestimmt. Eine positive Flanke an „S_InCh“ setzt das Flip-Flop (Ausgang = 1), eine Flanke an “InCh“ löscht das Flip-Flop (Ausgang = 0).
Dieses FlipFlop hat zwei Ausgangsvariablen welche abwechselnd aktiv sind.</t>
  </si>
  <si>
    <t>Der Ausgang eines „Toggle Flip-Flops” wird bei jeder positiven Flanke an Eingang umgeschaltet. Diese Funktion hat zusätzlich einen „Reset“ Eingang mit dem das Flip-Flop auf Null gesetzt werden kann. Wenn dieser Eingang nicht benötigt wird, dann kann er mit „SI_0“ belegt werden.
Bei diesem Flip-Flop ist der Ausgang zu Programmbegin aktiv.</t>
  </si>
  <si>
    <t>Flip-Flop mit Umschalt- und Reseteingang und Timeout welches zu Begin aktiv ist.</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</si>
  <si>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
Bei diesem Flip-Flop ist der Ausgang zu Programmbegin aktiv.</t>
  </si>
  <si>
    <t>Flip-flop with switchover and reset input which is active at the beginning.</t>
  </si>
  <si>
    <t>The output of a "toggle flip-flop" is switched on each positive edge at the input. This function also has a "reset" input with which the flip-flop can be set to zero. If this input is not required, it can be assigned "SI_0". With this flip-flop, the output is active at the beginning of the program.</t>
  </si>
  <si>
    <t>Flip-flop with switchover and reset input and timeout which is active at the beginning.</t>
  </si>
  <si>
    <t>The output of a "toggle flip-flop" is switched on each positive edge at the input. This function also has a "reset" input with which the flip-flop can be set to zero. If this input is not required, it can be assigned "SI_0". The "Timeout" parameter defines the time after which the flip-flop is automatically reset. With this flip-flop, the output is active at the beginning of the program.</t>
  </si>
  <si>
    <t>Flip-flop met omschakeling en reset ingang die aan het begin actief is.</t>
  </si>
  <si>
    <t>Flip-flop avec commutation et réinitialisation de l'entrée qui est active au début.</t>
  </si>
  <si>
    <t>Flip-flop con commutazione e ingresso di reset che è attivo all'inizio.</t>
  </si>
  <si>
    <t>Flip-flop con cambio y reinicio de entrada que está activo al principio.</t>
  </si>
  <si>
    <t>De output van een "toggle flip-flop" wordt op elke positieve flank aan de input geschakeld. Deze functie heeft ook een "reset" ingang waarmee de flip-flop op nul gezet kan worden. Als deze invoer niet vereist is, kan deze worden toegewezen "SI_0". Bij deze flip-flop is de uitgang actief aan het begin van het programma.</t>
  </si>
  <si>
    <t>La sortie d'une "bascule à bascule" est commutée sur chaque front positif à l'entrée. Cette fonction possède également une entrée "reset" avec laquelle la bascule peut être mise à zéro. Si cette entrée n'est pas requise, elle peut être affectée "SI_0". Avec cette bascule, la sortie est active au début du programme.</t>
  </si>
  <si>
    <t>L'uscita di un "interruttore a levetta" viene commutata su ciascun fronte positivo all'ingresso. Questa funzione ha anche un ingresso "reset" con il quale il flip-flop può essere impostato su zero. Se questo ingresso non è richiesto, può essere assegnato "SI_0". Con questo flip-flop, l'output è attivo all'inizio del programma.</t>
  </si>
  <si>
    <t>La salida de un "flip-flop de alternar" se cambia en cada borde positivo en la entrada. Esta función también tiene una entrada de "reinicio" con la cual el flip-flop se puede configurar a cero. Si no se requiere esta entrada, se le puede asignar "SI_0". Con este flip-flop, la salida está activa al comienzo del programa.</t>
  </si>
  <si>
    <t>Flip-flop met omschakeling en reset ingang en time-out die aan het begin actief was.</t>
  </si>
  <si>
    <t>Flip-flop avec commutation et réinitialisation de l'entrée et du timeout qui est actif au début.</t>
  </si>
  <si>
    <t>Flip-flop con commutazione e reset input e timeout che è attivo all'inizio.</t>
  </si>
  <si>
    <t>Flip-flop con conmutación y reinicio de entrada y tiempo de espera activo al principio.</t>
  </si>
  <si>
    <t>De output van een "toggle flip-flop" wordt op elke positieve flank aan de input geschakeld. Deze functie heeft ook een "reset" ingang waarmee de flip-flop op nul gezet kan worden. Als deze invoer niet vereist is, kan deze worden toegewezen "SI_0". De "Timeout" -parameter definieert de tijd waarna de flip-flop automatisch wordt gereset. Bij deze flip-flop is de uitgang actief aan het begin van het programma.</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</si>
  <si>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 Avec cette bascule, la sortie est active au début du programme.</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</si>
  <si>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 Con questo flip-flop, l'output è attivo all'inizio del programma.</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</si>
  <si>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 Con este flip-flop, la salida está activa al comienzo del programa.</t>
  </si>
  <si>
    <t>A mono flop is a function that activates the output for a certain time when a change from zero to one (positive edge) was detected at the input. The duration is extended with every further edge, but not if the input is permanently active. This monoflop has two output variables which are alternately active.</t>
  </si>
  <si>
    <t>A mono flop is a function that activates the output for a certain time when a change from zero to one (positive edge) was detected at the input. The time is extended with every further edge, but not if the input is permanently active. The mono flop is reset when the reset input is 1. This monoflop has two output variables which are alternately active.</t>
  </si>
  <si>
    <t>A flip-flop can assume two states (0 or 1). With an RS flip-flop, the states are determined via two inputs. A positive edge at "S_InCh" sets the flip-flop (output = 1), an edge at "InCh" clears the flip-flop (output = 0). This flip-flop has two output variables which are alternately active.</t>
  </si>
  <si>
    <t>MonoFlop met twee uitgangen die omgekeerd met elkaar zijn verbonden.</t>
  </si>
  <si>
    <t>Een mono flop is een functie die de output gedurende een bepaalde tijd activeert wanneer een verandering van nul naar één (positieve flank) werd gedetecteerd aan de input. De duur wordt verlengd met elke volgende flank, maar niet als de ingang permanent actief is. Deze monoflop heeft twee outputvariabelen die afwisselend actief zijn.</t>
  </si>
  <si>
    <t>Un flop mono est une fonction qui active la sortie pendant un certain temps lorsqu'un changement de zéro à un (front positif) a été détecté à l'entrée. La durée est prolongée à chaque front supplémentaire, mais pas si l'entrée est active en permanence. Ce monoflop a deux variables de sortie qui sont alternativement actives.</t>
  </si>
  <si>
    <t>Un flop mono è una funzione che attiva l'uscita per un certo tempo quando viene rilevato un passaggio da zero a uno (fronte positivo) all'ingresso. La durata viene estesa con ogni ulteriore fronte, ma non se l'ingresso è permanentemente attivo. Questo monoflop ha due variabili di output che sono alternativamente attive.</t>
  </si>
  <si>
    <t>Un flop mono es una función que activa la salida durante cierto tiempo cuando se detecta un cambio de cero a uno (borde positivo) en la entrada. La duración se extiende con cada borde adicional, pero no si la entrada está permanentemente activa. Este monoflop tiene dos variables de salida que están alternativamente activas.</t>
  </si>
  <si>
    <t>MonoFlop met reset voor een lange puls en twee uitgangen die omgekeerd met elkaar zijn verbonden.</t>
  </si>
  <si>
    <t>MonoFlop avec reset pour une longue impulsion et deux sorties connectées inversement l'une à l'autre.</t>
  </si>
  <si>
    <t>MonoFlop con reset per un impulso lungo e due uscite collegate inversamente tra loro.</t>
  </si>
  <si>
    <t>Een mono flop is een functie die de output gedurende een bepaalde tijd activeert wanneer een verandering van nul naar één (positieve flank) werd gedetecteerd aan de input. De tijd wordt verlengd met elke volgende flank, maar niet als de ingang permanent actief is. De mono flop wordt gereset als de reset-ingang 1 is. Deze monoflop heeft twee uitgangsvariabelen die afwisselend actief zijn.</t>
  </si>
  <si>
    <t>Un flop mono est une fonction qui active la sortie pendant un certain temps lorsqu'un changement de zéro à un (front positif) a été détecté à l'entrée. Le temps est prolongé à chaque front supplémentaire, mais pas si l'entrée est active en permanence. Le flop mono est réinitialisé lorsque l'entrée de réinitialisation est 1. Ce monoflop a deux variables de sortie qui sont alternativement actives.</t>
  </si>
  <si>
    <t>Un flop mono è una funzione che attiva l'uscita per un certo tempo quando viene rilevato un passaggio da zero a uno (fronte positivo) all'ingresso. Il tempo viene esteso con ogni ulteriore fronte, ma non se l'ingresso è permanentemente attivo. Il flop mono viene resettato quando l'ingresso di reset è 1. Questo monoflop ha due variabili di uscita che sono alternativamente attive.</t>
  </si>
  <si>
    <t>Un flop mono es una función que activa la salida durante cierto tiempo cuando se detecta un cambio de cero a uno (borde positivo) en la entrada. El tiempo se extiende con cada borde adicional, pero no si la entrada está permanentemente activa. El mono flop se reinicia cuando la entrada de reinicio es 1. Este monoflop tiene dos variables de salida que están activas alternativamente.</t>
  </si>
  <si>
    <t>RS flip-flop met twee uitgangen die omgekeerd met elkaar zijn verbonden.</t>
  </si>
  <si>
    <t>Een flip-flop kan twee toestanden aannemen (0 of 1). Bij een RS flip-flop worden de toestanden bepaald via twee ingangen. Een positieve flank bij "S_InCh" stelt de flip-flop in (output = 1), een flank bij "InCh" wist de flip-flop (output = 0). Deze flip-flop heeft twee uitvoervariabelen die afwisselend actief zijn.</t>
  </si>
  <si>
    <t>Une bascule peut prendre deux états (0 ou 1). Avec une bascule RS, les états sont déterminés via deux entrées. Un front positif à "S_InCh" définit la bascule (sortie = 1), un front à "InCh" efface la bascule (sortie = 0). Cette bascule a deux variables de sortie qui sont alternativement actives.</t>
  </si>
  <si>
    <t>Un flip-flop può assumere due stati (0 o 1). Con un flip-flop RS, gli stati sono determinati tramite due ingressi. Un fronte positivo su "S_InCh" imposta il flip-flop (output = 1), un bordo su "InCh" cancella il flip-flop (output = 0). Questo flip-flop ha due variabili di output che sono alternativamente attive.</t>
  </si>
  <si>
    <t>Un flip-flop puede asumir dos estados (0 o 1). Con un flip-flop RS, los estados se determinan mediante dos entradas. Un borde positivo en "S_InCh" establece el flip-flop (salida = 1), un borde en "InCh" borra el flip-flop (salida = 0). Este flip-flop tiene dos variables de salida que están alternativamente activas.</t>
  </si>
  <si>
    <t>Ein Flip-Flop kann zwei Zustande annehmen (0 oder 1). Bei einem RS Flip-Flop werden die Zustände über zwei Eingänge bestimmt. Eine positive Flanke an „S_InCh“ setzt das Flip-Flop (Ausgang = 1), eine Flanke an “InCh“ löscht das Flip-Flop (Ausgang = 0).
Hier existiert zusätzlich ein Parameter „Timeout“ der bestimmt, wann das Flip-Flop automatisch gelöscht wird.
Dieses FlipFlop hat zwei Ausgangsvariablen welche abwechselnd aktiv sind.</t>
  </si>
  <si>
    <t>Der Ausgang eines „Toggle Flip-Flops” wird bei jeder positiven Flanke an Eingang umgeschaltet. Diese Funktion hat zusätzlich einen „Reset“ Eingang mit dem das Flip-Flop auf Null gesetzt werden kann. Wenn dieser Eingang nicht benötigt wird, dann kann er mit „SI_0“ belegt werden.
Dieses FlipFlop hat zwei Ausgangsvariablen welche abwechselnd aktiv sind.</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</si>
  <si>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
Dieses FlipFlop hat zwei Ausgangsvariablen welche abwechselnd aktiv sind.</t>
  </si>
  <si>
    <t>RS flip-flop with two outputs that are switched inversely to each other and timeout.</t>
  </si>
  <si>
    <t>A flip-flop can assume two states (0 or 1). With an RS flip-flop, the states are determined via two inputs. A positive edge at "S_InCh" sets the flip-flop (output = 1), an edge at "InCh" clears the flip-flop (output = 0). There is also a "Timeout" parameter that determines when the flip-flop Flop is automatically deleted. This flip-flop has two output variables which are alternately active.</t>
  </si>
  <si>
    <t>RS flip-flop with two outputs that are connected inversely to each other and additional reset input.</t>
  </si>
  <si>
    <t>The output of a "toggle flip-flop" is switched on each positive edge at the input. This function also has a "reset" input with which the flip-flop can be set to zero. If this input is not required, it can be assigned "SI_0". This flip-flop has two output variables which are alternately active.</t>
  </si>
  <si>
    <t>RS flip-flop with two outputs that are connected inversely to each other and additional reset input and timeout.</t>
  </si>
  <si>
    <t>The output of a "toggle flip-flop" is switched on each positive edge at the input. This function also has a "reset" input with which the flip-flop can be set to zero. If this input is not required, it can be assigned "SI_0". The parameter "Timeout" defines the time after which the flip-flop is automatically reset. This flip-flop has two output variables which are alternately active.</t>
  </si>
  <si>
    <t>RS flip-flop met twee uitgangen die omgekeerd naar elkaar zijn geschakeld en time-out.</t>
  </si>
  <si>
    <t>Flip-flop RS avec deux sorties commutées inversement et temporisation.</t>
  </si>
  <si>
    <t>Flip-flop RS con due uscite commutate inversamente tra loro e timeout.</t>
  </si>
  <si>
    <t>Flip-flop RS con dos salidas que se conmutan inversamente entre sí y expiran.</t>
  </si>
  <si>
    <t>Een flip-flop kan twee toestanden aannemen (0 of 1). Bij een RS flip-flop worden de toestanden bepaald via twee ingangen. Een positieve flank bij "S_InCh" stelt de flip-flop in (output = 1), een flank bij "InCh" wist de flip-flop (output = 0). Er is ook een "Timeout" -parameter die bepaalt wanneer de flip-flop Flop automatisch wordt verwijderd. Deze flip-flop heeft twee uitvoervariabelen die afwisselend actief zijn.</t>
  </si>
  <si>
    <t>Une bascule peut prendre deux états (0 ou 1). Avec une bascule RS, les états sont déterminés via deux entrées. Un front positif à "S_InCh" définit la bascule (sortie = 1), un front à "InCh" efface la bascule (sortie = 0). Il y a aussi un paramètre "Timeout" qui détermine quand la bascule flop est automatiquement supprimée. Cette bascule a deux variables de sortie qui sont alternativement actives.</t>
  </si>
  <si>
    <t>Un flip-flop può assumere due stati (0 o 1). Con un flip-flop RS, gli stati sono determinati tramite due ingressi. Un fronte positivo su "S_InCh" imposta il flip-flop (output = 1), un bordo su "InCh" cancella il flip-flop (output = 0). C'è anche un parametro "Timeout" che determina quando il flop flip-flop viene automaticamente cancellato. Questo flip-flop ha due variabili di output che sono alternativamente attive.</t>
  </si>
  <si>
    <t>Un flip-flop puede asumir dos estados (0 o 1). Con un flip-flop RS, los estados se determinan mediante dos entradas. Un borde positivo en "S_InCh" establece el flip-flop (salida = 1), un borde en "InCh" borra el flip-flop (salida = 0). También hay un parámetro "Tiempo de espera" que determina cuándo el flip-flop Flop se elimina automáticamente. Este flip-flop tiene dos variables de salida que están alternativamente activas.</t>
  </si>
  <si>
    <t>RS flip-flop met twee uitgangen die omgekeerd met elkaar zijn verbonden en extra reset-ingang.</t>
  </si>
  <si>
    <t>Flip-flop RS avec deux sorties connectées inversement et une entrée de réinitialisation supplémentaire.</t>
  </si>
  <si>
    <t>Flip-flop RS con due uscite collegate inversamente tra loro e ingresso di reset aggiuntivo.</t>
  </si>
  <si>
    <t>Flip-flop RS con dos salidas que están conectadas inversamente entre sí y entrada de reinicio adicional.</t>
  </si>
  <si>
    <t>De output van een "toggle flip-flop" wordt op elke positieve flank aan de input geschakeld. Deze functie heeft ook een "reset" ingang waarmee de flip-flop op nul gezet kan worden. Als deze invoer niet vereist is, kan deze worden toegewezen "SI_0". Deze flip-flop heeft twee uitvoervariabelen die afwisselend actief zijn.</t>
  </si>
  <si>
    <t>La sortie d'une "bascule à bascule" est commutée sur chaque front positif à l'entrée. Cette fonction possède également une entrée "reset" avec laquelle la bascule peut être mise à zéro. Si cette entrée n'est pas requise, elle peut être affectée "SI_0". Cette bascule a deux variables de sortie qui sont alternativement actives.</t>
  </si>
  <si>
    <t>L'uscita di un "interruttore a levetta" viene commutata su ciascun fronte positivo all'ingresso. Questa funzione ha anche un ingresso "reset" con il quale il flip-flop può essere impostato su zero. Se questo ingresso non è richiesto, può essere assegnato "SI_0". Questo flip-flop ha due variabili di output che sono alternativamente attive.</t>
  </si>
  <si>
    <t>La salida de un "flip-flop de alternar" se cambia en cada borde positivo en la entrada. Esta función también tiene una entrada de "reinicio" con la cual el flip-flop se puede configurar a cero. Si no se requiere esta entrada, se le puede asignar "SI_0". Este flip-flop tiene dos variables de salida que están alternativamente activas.</t>
  </si>
  <si>
    <t>RS flip-flop met twee uitgangen die omgekeerd op elkaar zijn aangesloten en extra reset-ingang en time-out.</t>
  </si>
  <si>
    <t>Flip-flop RS avec deux sorties connectées inversement l'une à l'autre et entrée de réinitialisation et timeout supplémentaires.</t>
  </si>
  <si>
    <t>Flip-flop RS con due uscite collegate inversamente tra loro e input di reset e timeout aggiuntivi.</t>
  </si>
  <si>
    <t>Flip-flop RS con dos salidas que están conectadas inversamente entre sí y entrada de reinicio y tiempo de espera adicionales.</t>
  </si>
  <si>
    <t>De output van een "toggle flip-flop" wordt op elke positieve flank aan de input geschakeld. Deze functie heeft ook een "reset" ingang waarmee de flip-flop op nul gezet kan worden. Als deze invoer niet vereist is, kan deze worden toegewezen "SI_0". De parameter "Timeout" definieert de tijd waarna de flip-flop automatisch wordt gereset. Deze flip-flop heeft twee uitvoervariabelen die afwisselend actief zijn.</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</si>
  <si>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 Cette bascule a deux variables de sortie qui sont alternativement actives.</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</si>
  <si>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 Questo flip-flop ha due variabili di output che sono alternativamente attive.</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</si>
  <si>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 Este flip-flop tiene dos variables de salida que están alternativamente activas.</t>
  </si>
  <si>
    <t xml:space="preserve">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t>
  </si>
  <si>
    <t>This function can e.g. to be used for the first and last LED on the main board. If the LED changes its status regularly, then it is ensured that the program works properly. The last LED can be used to check whether all connections within the chain are correct and that the number of LEDs is correct.</t>
  </si>
  <si>
    <t>Deze functie kan b.v. te gebruiken voor de eerste en laatste LED op het moederbord. Als de LED regelmatig van status verandert, wordt er voor gezorgd dat het programma goed werkt. De laatste LED kan worden gebruikt om te controleren of alle verbindingen binnen de ketting correct zijn en of het aantal LED's correct is.</t>
  </si>
  <si>
    <t>Cette fonction peut par exemple à utiliser pour la première et la dernière LED de la carte principale. Si la LED change régulièrement d'état, il est garanti que le programme fonctionne correctement. La dernière LED peut être utilisée pour vérifier si toutes les connexions au sein de la chaîne sont correctes et que le nombre de LED est correct.</t>
  </si>
  <si>
    <t>Questa funzione può ad es. da utilizzare per il primo e l'ultimo LED sulla scheda madre. Se il LED cambia regolarmente stato, si assicura che il programma funzioni correttamente. L'ultimo LED può essere utilizzato per verificare se tutti i collegamenti all'interno della catena sono corretti e che il numero di LED è corretto.</t>
  </si>
  <si>
    <t>Esta función puede, p. para ser usado para el primer y último LED en la placa principal. Si el LED cambia su estado regularmente, entonces se asegura de que el programa funcione correctamente. El último LED se puede usar para verificar si todas las conexiones dentro de la cadena son correctas y si la cantidad de LED es correcta.</t>
  </si>
  <si>
    <t>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Bei diesem Makro können minimale und maximalle Helligkeit definiert werden.</t>
  </si>
  <si>
    <t>This function can e.g. to be used for the first and last LED on the main board. If the LED changes its status regularly, then it is ensured that the program works properly. The last LED can be used to check whether all connections within the chain are correct and that the number of LEDs is correct. With this macro, minimum and maximum brightness can be defined.</t>
  </si>
  <si>
    <t>Deze functie kan b.v. te gebruiken voor de eerste en laatste LED op het moederbord. Als de LED regelmatig van status verandert, wordt er voor gezorgd dat het programma goed werkt. De laatste LED kan worden gebruikt om te controleren of alle verbindingen binnen de ketting correct zijn en of het aantal LED's correct is. Met deze macro kunnen minimale en maximale helderheid worden gedefinieerd.</t>
  </si>
  <si>
    <t>Cette fonction peut par exemple à utiliser pour la première et la dernière LED de la carte principale. Si la LED change régulièrement d'état, il est garanti que le programme fonctionne correctement. La dernière LED peut être utilisée pour vérifier si toutes les connexions au sein de la chaîne sont correctes et que le nombre de LED est correct. Avec cette macro, la luminosité minimale et maximale peut être définie.</t>
  </si>
  <si>
    <t>Questa funzione può ad es. da utilizzare per il primo e l'ultimo LED sulla scheda madre. Se il LED cambia regolarmente stato, si assicura che il programma funzioni correttamente. L'ultimo LED può essere utilizzato per verificare se tutti i collegamenti all'interno della catena sono corretti e che il numero di LED è corretto. Con questa macro è possibile definire la luminosità minima e massima.</t>
  </si>
  <si>
    <t>Esta función puede, p. para ser usado para el primer y último LED en la placa principal. Si el LED cambia su estado regularmente, entonces se asegura de que el programa funcione correctamente. El último LED se puede usar para verificar si todas las conexiones dentro de la cadena son correctas y si la cantidad de LED es correcta. Con esta macro, se puede definir el brillo mínimo y máximo.</t>
  </si>
  <si>
    <t>Das ist nur ein Beispiel einer möglichen Ampelanlage. Mit dem Pattern_Configurator können beliebige Ampelanlagen definiert werden.</t>
  </si>
  <si>
    <t>Das ist nur ein Beispiel einer möglichen Ampelanlage. Mit dem Pattern_Configurator können beliebige Ampelanlagen definiert werden.
In diesem Beispiel wird das langsame Auf- und Abblenden der LEDs gezeigt.</t>
  </si>
  <si>
    <t>This is just one example of a possible traffic light system. Any traffic light system can be defined with the Pattern_Configurator.</t>
  </si>
  <si>
    <t>This is just one example of a possible traffic light system. Any traffic light system can be defined with the Pattern_Configurator. This example shows the slow fading in and out of the LEDs.</t>
  </si>
  <si>
    <t>Dit is slechts een voorbeeld van een mogelijk verkeerslichtsysteem. Elk verkeerslichtsysteem kan worden gedefinieerd met de Pattern_Configurator.</t>
  </si>
  <si>
    <t>Ce n'est là qu'un exemple d'un éventuel système de feux tricolores. Tout système de feux tricolores peut être défini avec Pattern_Configurator.</t>
  </si>
  <si>
    <t>Questo è solo un esempio di un possibile sistema di semafori. Qualsiasi sistema di semafori può essere definito con Pattern_Configurator.</t>
  </si>
  <si>
    <t>Este es solo un ejemplo de un posible sistema de semáforo. Cualquier sistema de semáforo se puede definir con Pattern_Configurator.</t>
  </si>
  <si>
    <t>Dit is slechts een voorbeeld van een mogelijk verkeerslichtsysteem. Elk verkeerslichtsysteem kan worden gedefinieerd met de Pattern_Configurator. Dit voorbeeld toont het langzame in- en uitfaden van de LED's.</t>
  </si>
  <si>
    <t>Ce n'est là qu'un exemple d'un éventuel système de feux tricolores. Tout système de feux tricolores peut être défini avec Pattern_Configurator. Cet exemple montre la décoloration lente dans et hors des LED.</t>
  </si>
  <si>
    <t>Questo è solo un esempio di un possibile sistema di semafori. Qualsiasi sistema di semafori può essere definito con Pattern_Configurator. Questo esempio mostra lo sbiadimento lento in entrata e in uscita dei LED.</t>
  </si>
  <si>
    <t>Este es solo un ejemplo de un posible sistema de semáforo. Cualquier sistema de semáforo se puede definir con Pattern_Configurator. Este ejemplo muestra el lento desvanecimiento dentro y fuera de los LED.</t>
  </si>
  <si>
    <t>Damit wird das Muster zweier Ampeln für eine Kreuzung erzeugt. Die einzelnen LEDs werden über ein WS2811 Modul angesteuert. Mit dem Pattern_Configurator können beliebige Ampelanlagen definiert werden.</t>
  </si>
  <si>
    <t>This creates the pattern of two traffic lights for an intersection. The individual LEDs are controlled via a WS2811 module. Any traffic light system can be defined with the Pattern_Configurator.</t>
  </si>
  <si>
    <t>The "Flash ()" function creates a random flash of a photographer. The parameters "MinTime" and "MaxTime" determine how often the flash is triggered. The first parameter determines how long to wait at least until the next flash. "MaxTime" describes the maximum time accordingly. The library determines a random time between these two times. | The macro consists of two other macros. The "Const ()" and the "Random ()" macro. The "Const ()" function is controlled by the "Random ()" function. To do this, an intermediate variable is required whose number is entered as the "Var" parameter. Attention, this intermediate variable may not be used anywhere else.</t>
  </si>
  <si>
    <t>Hierdoor ontstaat het patroon van twee verkeerslichten voor een kruispunt.</t>
  </si>
  <si>
    <t>Hierdoor ontstaat het patroon van twee verkeerslichten voor een kruispunt. De individuele leds worden aangestuurd via een WS2811-module. Elk verkeerslichtsysteem kan worden gedefinieerd met de Pattern_Configurator.</t>
  </si>
  <si>
    <t>Cela crée le modèle de deux feux de circulation pour une intersection. Les LED individuelles sont contrôlées via un module WS2811. Tout système de feux tricolores peut être défini avec Pattern_Configurator.</t>
  </si>
  <si>
    <t>Questo crea il modello di due semafori per un incrocio. I singoli LED sono controllati tramite un modulo WS2811. Qualsiasi sistema di semafori può essere definito con Pattern_Configurator.</t>
  </si>
  <si>
    <t>Esto crea el patrón de dos semáforos para una intersección. Los LED individuales se controlan a través de un módulo WS2811. Cualquier sistema de semáforo se puede definir con Pattern_Configurator.</t>
  </si>
  <si>
    <t>De "Flash ()" functie creëert een willekeurige flits van een fotograaf.</t>
  </si>
  <si>
    <t>De "Flash ()" functie creëert een willekeurige flits van een fotograaf. De parameters "MinTime" en "MaxTime" bepalen hoe vaak de flits wordt geactiveerd. De eerste parameter bepaalt hoe lang er moet worden gewacht tot de volgende flits. "MaxTime" beschrijft dienovereenkomstig de maximale tijd. De bibliotheek bepaalt een willekeurige tijd tussen deze twee keer. | De macro bestaat uit twee andere macro's. De macro "Const ()" en "Random ()". De functie "Const ()" wordt bestuurd door de functie "Random ()". Hiervoor is een tussenvariabele vereist waarvan het nummer is ingevoerd als de "Var" -parameter. Let op, deze tussenvariabele mag nergens anders worden gebruikt.</t>
  </si>
  <si>
    <t>La fonction "Flash ()" crée un flash aléatoire d'un photographe. Les paramètres "MinTime" et "MaxTime" déterminent la fréquence de déclenchement du flash. Le premier paramètre détermine le temps d'attente au moins jusqu'au prochain flash. "MaxTime" décrit le temps maximum en conséquence. La bibliothèque détermine un temps aléatoire entre ces deux temps. | La macro se compose de deux autres macros. Les macro "Const ()" et "Random ()". La fonction "Const ()" est contrôlée par la fonction "Random ()". Pour ce faire, une variable intermédiaire est nécessaire dont le numéro est entré comme paramètre "Var". Attention, cette variable intermédiaire ne peut être utilisée nulle part ailleurs.</t>
  </si>
  <si>
    <t>La funzione "Flash ()" crea un flash casuale di un fotografo. I parametri "MinTime" e "MaxTime" determinano la frequenza con cui il flash viene attivato. Il primo parametro determina quanto attendere almeno fino al prossimo flash. "MaxTime" descrive il tempo massimo di conseguenza. La libreria determina un tempo casuale tra queste due volte. | La macro è composta da altre due macro. La macro "Const ()" e "Random ()". La funzione "Const ()" è controllata dalla funzione "Random ()". Per fare ciò, è necessaria una variabile intermedia il cui numero è inserito come parametro "Var". Attenzione, questa variabile intermedia non può essere utilizzata altrove.</t>
  </si>
  <si>
    <t>La función "Flash ()" crea un flash aleatorio de un fotógrafo. Los parámetros "MinTime" y "MaxTime" determinan con qué frecuencia se activa el flash. El primer parámetro determina cuánto tiempo esperar al menos hasta el próximo parpadeo. "MaxTime" describe el tiempo máximo en consecuencia. La biblioteca determina un tiempo aleatorio entre estas dos veces. El | La macro consta de otras dos macros. La macro "Const ()" y la "Random ()". La función "Const ()" está controlada por la función "Random ()". Para hacer esto, se requiere una variable intermedia cuyo número se ingrese como parámetro "Var". Atención, esta variable intermedia no puede usarse en ningún otro lado.</t>
  </si>
  <si>
    <t>This command combines several logical variables in binary form to form an 8 bit variable. If two input variables are used, there are 4 possible combinations: | Var 1 Var 0 output|      0       0            0|      0       1            1|      1       0            2|      1       1            3|With InCh_Cnt = 3 there are 8 different combinations. | This function is e.g. used to control signals at Selectrix.</t>
  </si>
  <si>
    <t>Deze opdracht combineert verschillende logische variabelen in binaire vorm om een ​​8-bits variabele te vormen. Als twee invoervariabelen worden gebruikt, zijn er 4 mogelijke combinaties: | Var 1 Var 0 uitgang|      0       0            0|      0       1            1|      1       0            2|      1       1            3|Met InCh_Cnt = 3 zijn er 8 verschillende combinaties. | Deze functie is b.v. gebruikt om signalen bij Selectrix te besturen.</t>
  </si>
  <si>
    <t>Cette commande combine plusieurs variables logiques sous forme binaire pour former une variable 8 bits. Si deux variables d'entrée sont utilisées, il existe 4 combinaisons possibles: | Var 1 Var 0 sortie|      0       0            0|      0       1            1|      1       0            2|      1       1            3|Avec InCh_Cnt = 3, il existe 8 combinaisons différentes. | Cette fonction est par ex. utilisé pour contrôler les signaux à Selectrix.</t>
  </si>
  <si>
    <t>Questo comando combina diverse variabili logiche in forma binaria per formare una variabile a 8 bit. Se vengono utilizzate due variabili di input, ci sono 4 possibili combinazioni: | Var 1 Uscita Var 0|      0       0            0|      0       1            1|      1       0            2|      1       1            3|Con InCh_Cnt = 3 ci sono 8 combinazioni diverse. | Questa funzione è ad es. utilizzato per controllare i segnali su Selectrix.</t>
  </si>
  <si>
    <t>Este comando combina varias variables lógicas en forma binaria para formar una variable de 8 bits. Si se utilizan dos variables de entrada, hay 4 combinaciones posibles: | Var 1 Var 0 salida |      0       0            0|      0       1            1|      1       0            2|      1       1            3|Con InCh_Cnt = 3 hay 8 combinaciones diferentes. El | Esta función es p. usado para controlar señales en Selectrix.</t>
  </si>
  <si>
    <t>Die "Knopf Druck Aktion" wird mit einem Taster am Anlagenrand gestartet. Mit dieser Funktion können zwei verschiedene Aktionen ausgelöst werden. Mit dem ersten betätigen des Tasters wird die Zielvariable 1 aktiviert. Mit dem zweiten druck wird die Zielvariable 2 aktiviert. Die Zielvariable 0 ist aktiv im Ruhezustand aktiv.
Diese Funktion besitzt keine Status LED.</t>
  </si>
  <si>
    <t>Die "Knopf Druck Aktion" wird mit einem Taster am Anlagenrand gestartet. Mit dem betätigen des Tasters wird die Zielvariable 1 wird aktiviert. Damit kann dann in der folgenden Zeile eine Aktion ausgelöst werden. Die Zielvariable 0 ist aktiv im Ruhezustand aktiv. 
Diese Funktion besitzt keine Status LED.</t>
  </si>
  <si>
    <t>Die "Knopf Druck Aktion" wird mit einem Taster am Anlagenrand gestartet. Mit dieser Funktion können drei verschiedene Aktionen ausgelöst werden. Mit dem ersten druck auf den Taster wird die Zielvariable 1 aktiviert. Mit dem zweiten druck wird die Zielvariable 2 aktiviert. Entsprechendes gilt für den dritten Tastendruck. Die Zielvariable 0 ist aktiv im Ruhezustand aktiv.
Diese Funktion besitzt keine Status LED.</t>
  </si>
  <si>
    <t>Die "Knopf Druck Aktion" wird mit einem Taster am Anlagenrand gestartet. Mit dieser Funktion können vier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</si>
  <si>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Die "Knopf Druck Aktion" wird mit einem Taster am Anlagenrand gestartet. Mit dieser Funktion können fünf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</si>
  <si>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The "push button action" is started with a button on the edge of the system. Pressing the button activates target variable 1. An action can then be triggered in the following line. The target variable 0 is active in the idle state. This function has no status LED.</t>
  </si>
  <si>
    <t>The "push button action" is started with a button on the edge of the system. With this function two different actions can be triggered. When you press the button for the first time, target variable 1 is activated. With the second press, the target variable 2 is activated. The target variable 0 is active in the idle state. This function has no status LED.</t>
  </si>
  <si>
    <t>The "push button action" is started with a button on the edge of the system. This function can be used to trigger three different actions. When you press the button for the first time, target variable 1 is activated. With the second press, the target variable 2 is activated. The same applies to the third key press. The target variable 0 is active in the idle state. This function has no status LED.</t>
  </si>
  <si>
    <t>The "push button action" is started with a button on the edge of the system. With this function four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</si>
  <si>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The "push button action" is started with a button on the edge of the system. With this function five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</si>
  <si>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InCh2</t>
  </si>
  <si>
    <t>Optionaler zweiter Schalter</t>
  </si>
  <si>
    <t>Optional second switch</t>
  </si>
  <si>
    <t>The function can be controlled via DCC / SX / CAN or a new switch. Input: Variable, "Switch ..", SI_0</t>
  </si>
  <si>
    <t>Optionele tweede schakelaar</t>
  </si>
  <si>
    <t>Deuxième interrupteur en option</t>
  </si>
  <si>
    <t>Secondo interruttore opzionale</t>
  </si>
  <si>
    <t>Segundo interruptor opcional</t>
  </si>
  <si>
    <t>De functie kan worden bestuurd via DCC / SX / CAN of een nieuwe schakelaar. Input: Variabel, "Switch ..", SI_0</t>
  </si>
  <si>
    <t>La fonction peut être contrôlée via DCC / SX / CAN ou un nouveau commutateur. Entrée: variable, "Switch ..", SI_0</t>
  </si>
  <si>
    <t>La funzione può essere controllata tramite DCC / SX / CAN o un nuovo interruttore. Ingresso: variabile, "Switch ..", SI_0</t>
  </si>
  <si>
    <t>La función se puede controlar a través de DCC / SX / CAN o un nuevo interruptor. Entrada: Variable, "Switch ..", SI_0</t>
  </si>
  <si>
    <t>PushButton2I_RGB_0_5(B_LED, InCh, InCh2, #LocInCh, DstVar1, Rotate, Use0, ResetLong, OptCtrPar, Timeout, Col0, Col1, Col2, Col3, Col4, Col5)</t>
  </si>
  <si>
    <t>PushButton2I_RGB_0_4(B_LED, InCh, InCh2, #LocInCh, DstVar1, Rotate, Use0, ResetLong, OptCtrPar, Timeout, Col0, Col1, Col2, Col3, Col4)</t>
  </si>
  <si>
    <t>PushButton2I_RGB_0_3(B_LED, InCh, InCh2, #LocInCh, DstVar1, Rotate, Use0, ResetLong, OptCtrPar, Timeout, Col0, Col1, Col2, Col3)</t>
  </si>
  <si>
    <t>PushButton2I_RGB_0_2(B_LED, InCh, InCh2, #LocInCh, DstVar1, Rotate, Use0, ResetLong, OptCtrPar, Timeout, Col0, Col1, Col2)</t>
  </si>
  <si>
    <t>PushButton2I_RGB_0_1(B_LED, InCh, InCh2, #LocInCh, DstVar1, Rotate, Use0, ResetLong, OptCtrPar, Timeout, Col0, Col1)</t>
  </si>
  <si>
    <t>"Knopf Druck Aktion" mit zwei Eingängen und zwei Zuständen und RGB LED für den Taster</t>
  </si>
  <si>
    <t>"Knopf Druck Aktion" mit zwei Eingängen und einem Zustand und RGB LED für den Taster</t>
  </si>
  <si>
    <t>"Knopf Druck Aktion" mit zwei Eingängen und drei Zustanden und RGB LED für den Taster</t>
  </si>
  <si>
    <t>"Knopf Druck Aktion" mit zwei Eingängen und vier Zustanden und RGB LED für den Taster</t>
  </si>
  <si>
    <t>"Knopf Druck Aktion" mit zwei Eingängen und fünf Zustanden und RGB LED für den Taster</t>
  </si>
  <si>
    <t>PushButton2I_w_LED_BL_0_1(B_LED, B_LED_Cx, InCh, InCh2, #LocInCh, DstVar1, Rotate, Use0, ResetLong, OptCtrPar, Timeout, Val1, BackLight)</t>
  </si>
  <si>
    <t>PushButton2I_w_LED_BL_0_2(B_LED, B_LED_Cx, InCh, InCh2, #LocInCh, DstVar1, Rotate, Use0, ResetLong, OptCtrPar, Timeout, Val1, BackLight)</t>
  </si>
  <si>
    <t>PushButton2I_w_LED_BL_0_3(B_LED, B_LED_Cx, InCh, InCh2, #LocInCh, DstVar1, Rotate, Use0, ResetLong, OptCtrPar, Timeout, Val1, BackLight)</t>
  </si>
  <si>
    <t>PushButton2I_w_LED_BL_0_4(B_LED, B_LED_Cx, InCh, InCh2, #LocInCh, DstVar1, Rotate, Use0, ResetLong, OptCtrPar, Timeout, Val1, BackLight)</t>
  </si>
  <si>
    <t>PushButton2I_w_LED_BL_0_5(B_LED, B_LED_Cx, InCh, InCh2, #LocInCh, DstVar1, Rotate, Use0, ResetLong, OptCtrPar, Timeout, Val1, BackLight)</t>
  </si>
  <si>
    <t>Die Funktion kann per DCC/SX/CAN und zusätzlich per Taster am Arduino gesteuert werden. Eingabe: Variable, "Switch..", SI_0</t>
  </si>
  <si>
    <t>PushButton2I_0_1(InCh, InCh2, #LocInCh,  DstVar1, Rotate, Use0, ResetLong, OptCtrPar, Timeout)</t>
  </si>
  <si>
    <t>PushButton2I_0_2(InCh, InCh2, #LocInCh,  DstVar1, Rotate, Use0, ResetLong, OptCtrPar, Timeout)</t>
  </si>
  <si>
    <t>PushButton2I_0_3(InCh, InCh2, #LocInCh,  DstVar1, Rotate, Use0, ResetLong, OptCtrPar, Timeout)</t>
  </si>
  <si>
    <t>PushButton2I_0_4(InCh, InCh2, #LocInCh,  DstVar1, Rotate, Use0, ResetLong, OptCtrPar, Timeout)</t>
  </si>
  <si>
    <t>PushButton2I_0_5(InCh, InCh2, #LocInCh,  DstVar1, Rotate, Use0, ResetLong, OptCtrPar, Timeout)</t>
  </si>
  <si>
    <t>Mit der MobaLedLib können mehrere LED Stränge angesteuert werden. Der erste Strang wird für die normalen LEDs benutzt. Strang zwei ist  für die Taster gedacht. Momentan können bis zu 4 Stränge benutzt werden. (Standard: 6 A4)</t>
  </si>
  <si>
    <t>"Knopf Druck Aktion" mit einen Zustand, zwei Eingängen und einzelner LED im Taster</t>
  </si>
  <si>
    <t>"Knopf Druck Aktion" mit zwei Zuständen, zwei Eingängen und einzelner LED im Taster</t>
  </si>
  <si>
    <t>"Knopf Druck Aktion" mit drei Zustanden, zwei Eingängen und einzelner LED im Taster</t>
  </si>
  <si>
    <t>"Knopf Druck Aktion" mit vier Zustanden, zwei Eingängen und einzelner LED im Taster</t>
  </si>
  <si>
    <t>"Knopf Druck Aktion" mit fünf Zustanden, zwei Eingängen und einzelner LED im Taster</t>
  </si>
  <si>
    <t>"Knopf Druck Aktion" mit zwei Zuständen und zwei Eingängen ohne LED Ansteuerung für Taster</t>
  </si>
  <si>
    <t>"Knopf Druck Aktion" mit einem Zustand und zwei Eingängen ohne LED Ansteuerung für Taster</t>
  </si>
  <si>
    <t>"Knopf Druck Aktion" mit drei Zustanden und zwei Eingängen ohne LED Ansteuerung für Taster</t>
  </si>
  <si>
    <t>"Knopf Druck Aktion" mit vier Zustanden und zwei Eingängen ohne LED Ansteuerung für Taster</t>
  </si>
  <si>
    <t>"Knopf Druck Aktion" mit fünf Zustanden und zwei Eingängen ohne LED Ansteuerung für Taster</t>
  </si>
  <si>
    <t>Die "Knopf Druck Aktion" kann über DCC/SX/CAN und mit einem Taster am Anlagenrand gestartet  werden. Mit dem betätigen des Tasters wird die Zielvariable 1 wird aktiviert. Damit kann dann in der folgenden Zeile eine Aktion ausgelöst werden. Die Zielvariable 0 ist aktiv im Ruhezustand aktiv. 
Diese Funktion besitzt keine Status LED.</t>
  </si>
  <si>
    <t>Die "Knopf Druck Aktion" kann über DCC/SX/CAN und mit einem Taster am Anlagenrand gestartet  werden. Mit dieser Funktion können zwei verschiedene Aktionen ausgelöst werden. Mit dem ersten betätigen des Tasters wird die Zielvariable 1 aktiviert. Mit dem zweiten druck wird die Zielvariable 2 aktiviert. Die Zielvariable 0 ist aktiv im Ruhezustand aktiv.
Diese Funktion besitzt keine Status LED.</t>
  </si>
  <si>
    <t>Die "Knopf Druck Aktion" kann über DCC/SX/CAN und mit einem Taster am Anlagenrand gestartet  werden. Mit dieser Funktion können drei verschiedene Aktionen ausgelöst werden. Mit dem ersten druck auf den Taster wird die Zielvariable 1 aktiviert. Mit dem zweiten druck wird die Zielvariable 2 aktiviert. Entsprechendes gilt für den dritten Tastendruck. Die Zielvariable 0 ist aktiv im Ruhezustand aktiv.
Diese Funktion besitzt keine Status LED.</t>
  </si>
  <si>
    <t>Die "Knopf Druck Aktion" kann über DCC/SX/CAN und mit einem Taster am Anlagenrand gestartet  werden. Mit dieser Funktion können vier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</si>
  <si>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Die "Knopf Druck Aktion" kann über DCC/SX/CAN und mit einem Taster am Anlagenrand gestartet  werden. Mit dieser Funktion können fünf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</si>
  <si>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"Push button action" with one state and two inputs without LED control for buttons</t>
  </si>
  <si>
    <t>"Push button action" with two states and two inputs without LED control for buttons</t>
  </si>
  <si>
    <t>"Push button action" with three states and two inputs without LED control for buttons</t>
  </si>
  <si>
    <t>"Push button action" with four states and two inputs without LED control for buttons</t>
  </si>
  <si>
    <t>"Push button action" with five states and two inputs without LED control for buttons</t>
  </si>
  <si>
    <t>"Drukknopactie" met één status en twee ingangen zonder LED-bediening voor knoppen</t>
  </si>
  <si>
    <t>"Action bouton poussoir" avec un état et deux entrées sans contrôle LED pour les boutons</t>
  </si>
  <si>
    <t>"Azione pulsante" con uno stato e due ingressi senza controllo LED per i pulsanti</t>
  </si>
  <si>
    <t>"Acción de botón" con un estado y dos entradas sin control LED para botones</t>
  </si>
  <si>
    <t>"Drukknopactie" met twee statussen en twee ingangen zonder LED-bediening voor knoppen</t>
  </si>
  <si>
    <t>"Action bouton poussoir" avec deux états et deux entrées sans contrôle LED pour les boutons</t>
  </si>
  <si>
    <t>"Azione pulsante" con due stati e due ingressi senza controllo LED per i pulsanti</t>
  </si>
  <si>
    <t>"Acción de botón" con dos estados y dos entradas sin control LED para botones</t>
  </si>
  <si>
    <t>"Drukknopactie" met drie statussen en twee ingangen zonder LED-bediening voor knoppen</t>
  </si>
  <si>
    <t>"Action bouton poussoir" avec trois états et deux entrées sans contrôle LED pour les boutons</t>
  </si>
  <si>
    <t>"Azione pulsante" con tre stati e due ingressi senza controllo LED per pulsanti</t>
  </si>
  <si>
    <t>"Acción de botón" con tres estados y dos entradas sin control LED para botones</t>
  </si>
  <si>
    <t>"Drukknopactie" met vier statussen en twee ingangen zonder LED-bediening voor knoppen</t>
  </si>
  <si>
    <t>"Action bouton poussoir" avec quatre états et deux entrées sans contrôle LED pour les boutons</t>
  </si>
  <si>
    <t>"Azione pulsante" con quattro stati e due ingressi senza controllo LED per pulsanti</t>
  </si>
  <si>
    <t>"Acción de botón" con cuatro estados y dos entradas sin control LED para botones</t>
  </si>
  <si>
    <t>"Drukknopactie" met vijf statussen en twee ingangen zonder LED-bediening voor knoppen</t>
  </si>
  <si>
    <t>"Action bouton poussoir" avec cinq états et deux entrées sans contrôle LED pour les boutons</t>
  </si>
  <si>
    <t>"Azione pulsante" con cinque stati e due ingressi senza controllo LED per i pulsanti</t>
  </si>
  <si>
    <t>"Acción de botón" con cinco estados y dos entradas sin control LED para botones</t>
  </si>
  <si>
    <t>The "push button action" can be started via DCC/SX/CAN and with a button on the edge of the system. Pressing the button activates target variable 1. An action can then be triggered in the following line. The target variable 0 is active in the idle state. This function has no status LED.</t>
  </si>
  <si>
    <t>De "drukknopactie" kan worden gestart via DCC/SX/CAN en met een knop aan de rand van het systeem. Door op de knop te drukken wordt doelvariabele 1 geactiveerd. Een actie kan dan worden geactiveerd in de volgende regel. De doelvariabele 0 is actief in de ruststand. Deze functie heeft geen status-LED.</t>
  </si>
  <si>
    <t>L '"action bouton poussoir" peut être lancée via DCC/SX/CAN et avec un bouton sur le bord du système. Une pression sur le bouton active la variable cible 1. Une action peut alors être déclenchée sur la ligne suivante. La variable cible 0 est active à l'état inactif. Cette fonction n'a pas de LED d'état.</t>
  </si>
  <si>
    <t>L '"azione pulsante" può essere avviata tramite DCC/SX/CAN e con un pulsante sul bordo del sistema. Premendo il pulsante si attiva la variabile target 1. Un'azione può quindi essere attivata nella riga seguente. La variabile di destinazione 0 è attiva nello stato inattivo. Questa funzione non ha LED di stato.</t>
  </si>
  <si>
    <t>La "acción del botón" se puede iniciar a través de DCC/SX/CAN y con un botón en el borde del sistema. Al presionar el botón se activa la variable de destino 1. Una acción se puede activar en la siguiente línea. La variable de destino 0 está activa en el estado inactivo. Esta función no tiene LED de estado.</t>
  </si>
  <si>
    <t>The "push button action" can be started via DCC/SX/CAN and with a button on the edge of the system. With this function two different actions can be triggered. When you press the button for the first time, target variable 1 is activated. With the second press, the target variable 2 is activated. The target variable 0 is active in the idle state. This function has no status LED.</t>
  </si>
  <si>
    <t>De "drukknopactie" kan worden gestart via DCC/SX/CAN en met een knop aan de rand van het systeem. Met deze functie kunnen twee verschillende acties worden geactiveerd. Wanneer u de knop voor het eerst indrukt, wordt doelvariabele 1 geactiveerd. Bij de tweede druk wordt de doelvariabele 2 geactiveerd. De doelvariabele 0 is actief in de ruststand. Deze functie heeft geen status-LED.</t>
  </si>
  <si>
    <t>L '"action bouton poussoir" peut être lancée via DCC/SX/CAN et avec un bouton sur le bord du système. Avec cette fonction, deux actions différentes peuvent être déclenchées. Lorsque vous appuyez sur le bouton pour la première fois, la variable cible 1 est activée. Avec la deuxième pression, la variable cible 2 est activée. La variable cible 0 est active à l'état inactif. Cette fonction n'a pas de LED d'état.</t>
  </si>
  <si>
    <t>L '"azione pulsante" può essere avviata tramite DCC/SX/CAN e con un pulsante sul bordo del sistema. Con questa funzione è possibile attivare due diverse azioni. Quando si preme il pulsante per la prima volta, viene attivata la variabile target 1. Con la seconda pressione, la variabile target 2 viene attivata. La variabile di destinazione 0 è attiva nello stato inattivo. Questa funzione non ha LED di stato.</t>
  </si>
  <si>
    <t>La "acción del botón" se puede iniciar a través de DCC/SX/CAN y con un botón en el borde del sistema. Con esta función se pueden activar dos acciones diferentes. Cuando presiona el botón por primera vez, se activa la variable de destino 1. Con la segunda pulsación, se activa la variable objetivo 2. La variable de destino 0 está activa en el estado inactivo. Esta función no tiene LED de estado.</t>
  </si>
  <si>
    <t>The "push button action" can be started via DCC/SX/CAN and with a button on the edge of the system. This function can be used to trigger three different actions. When you press the button for the first time, target variable 1 is activated. With the second press, the target variable 2 is activated. The same applies to the third key press. The target variable 0 is active in the idle state. This function has no status LED.</t>
  </si>
  <si>
    <t>De "drukknopactie" kan worden gestart via DCC/SX/CAN en met een knop aan de rand van het systeem. Deze functie kan worden gebruikt om drie verschillende acties te activeren. Wanneer u de knop voor het eerst indrukt, wordt doelvariabele 1 geactiveerd. Bij de tweede druk wordt de doelvariabele 2 geactiveerd. Hetzelfde geldt voor de derde toetsaanslag. De doelvariabele 0 is actief in de ruststand. Deze functie heeft geen status-LED.</t>
  </si>
  <si>
    <t>L '"action bouton poussoir" peut être lancée via DCC/SX/CAN et avec un bouton sur le bord du système. Cette fonction peut être utilisée pour déclencher trois actions différentes. Lorsque vous appuyez sur le bouton pour la première fois, la variable cible 1 est activée. Avec la deuxième pression, la variable cible 2 est activée. Il en va de même pour la troisième pression de touche. La variable cible 0 est active à l'état inactif. Cette fonction n'a pas de LED d'état.</t>
  </si>
  <si>
    <t>L '"azione pulsante" può essere avviata tramite DCC/SX/CAN e con un pulsante sul bordo del sistema. Questa funzione può essere utilizzata per attivare tre diverse azioni. Quando si preme il pulsante per la prima volta, viene attivata la variabile target 1. Con la seconda pressione, la variabile target 2 viene attivata. Lo stesso vale per la terza pressione del tasto. La variabile di destinazione 0 è attiva nello stato inattivo. Questa funzione non ha LED di stato.</t>
  </si>
  <si>
    <t>La "acción del botón" se puede iniciar a través de DCC/SX/CAN y con un botón en el borde del sistema. Esta función se puede usar para activar tres acciones diferentes. Cuando presiona el botón por primera vez, se activa la variable de destino 1. Con la segunda pulsación, se activa la variable objetivo 2. Lo mismo se aplica a la tercera pulsación de tecla. La variable de destino 0 está activa en el estado inactivo. Esta función no tiene LED de estado.</t>
  </si>
  <si>
    <t>The "push button action" can be started via DCC/SX/CAN and with a button on the edge of the system. With this function four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</si>
  <si>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De "drukknopactie" kan worden gestart via DCC/SX/CAN en met een knop aan de rand van het systeem. Met deze functie kunnen vier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</si>
  <si>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peut être lancée via DCC/SX/CAN et avec un bouton sur le bord du système. Avec cette fonction, quatre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</si>
  <si>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può essere avviata tramite DCC/SX/CAN e con un pulsante sul bordo del sistema. Con questa funzione è possibile attivare quattro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</si>
  <si>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puede iniciar a través de DCC/SX/CAN y con un botón en el borde del sistema. Con esta función se pueden activar cuatro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</si>
  <si>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The "push button action" can be started via DCC/SX/CAN and with a button on the edge of the system. With this function five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</si>
  <si>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De "drukknopactie" kan worden gestart via DCC/SX/CAN en met een knop aan de rand van het systeem. Met deze functie kunnen vijf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</si>
  <si>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peut être lancée via DCC/SX/CAN et avec un bouton sur le bord du système. Avec cette fonction, cinq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</si>
  <si>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può essere avviata tramite DCC/SX/CAN e con un pulsante sul bordo del sistema. Con questa funzione è possibile attivare cinque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</si>
  <si>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puede iniciar a través de DCC/SX/CAN y con un botón en el borde del sistema. Con esta función se pueden activar cinco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</si>
  <si>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 A Abbrechen; O OK</t>
  </si>
  <si>
    <t>Comments</t>
  </si>
  <si>
    <t>FastLED</t>
  </si>
  <si>
    <t>FastLED.h</t>
  </si>
  <si>
    <t>NmraDcc</t>
  </si>
  <si>
    <t>NmraDcc.h</t>
  </si>
  <si>
    <t>AnalogScanner</t>
  </si>
  <si>
    <t>AnalogScanner.h</t>
  </si>
  <si>
    <t>ATtinySerialOut</t>
  </si>
  <si>
    <t>ATtinySerialOut.h</t>
  </si>
  <si>
    <t>DIO2</t>
  </si>
  <si>
    <t>DIO2.h</t>
  </si>
  <si>
    <t>EWMA</t>
  </si>
  <si>
    <t>EwmaT.h</t>
  </si>
  <si>
    <t>MobaTools</t>
  </si>
  <si>
    <t>MobaTools.h</t>
  </si>
  <si>
    <t>TimerOne</t>
  </si>
  <si>
    <t>TimerOne.h</t>
  </si>
  <si>
    <t>https://github.com/merose/AnalogScanner/archive/master.zip</t>
  </si>
  <si>
    <t>Charlieplex</t>
  </si>
  <si>
    <t>Required Version</t>
  </si>
  <si>
    <t>Detected Version</t>
  </si>
  <si>
    <t>Installed</t>
  </si>
  <si>
    <t>Test File</t>
  </si>
  <si>
    <t>Library Name</t>
  </si>
  <si>
    <t>Lib / Board</t>
  </si>
  <si>
    <t>L</t>
  </si>
  <si>
    <t>B</t>
  </si>
  <si>
    <t>Other Source / Add URL</t>
  </si>
  <si>
    <t>http://drazzy.com/package_drazzy.com_index.json</t>
  </si>
  <si>
    <t>arduino</t>
  </si>
  <si>
    <t>megaavr:Wire\src\Wire.h"</t>
  </si>
  <si>
    <t>1.6.26</t>
  </si>
  <si>
    <t>Nano every, …</t>
  </si>
  <si>
    <t>MobaLedLib</t>
  </si>
  <si>
    <t>MobaLedLib.h</t>
  </si>
  <si>
    <t xml:space="preserve">Std. Boards (Nano, Uno, …): </t>
  </si>
  <si>
    <t>Arduino IDE:</t>
  </si>
  <si>
    <t>The following lines are not used. Additional lines could be inserted above. There must be at least one empty line.</t>
  </si>
  <si>
    <t>ATTinyCore:avr</t>
  </si>
  <si>
    <t>ATTinyCore\src\ATTinyCore.h</t>
  </si>
  <si>
    <t>Fehler #1# beim Starten der Update Programms '#2#'</t>
  </si>
  <si>
    <t>Fehler beim Aktualisieren der Bibliotheken</t>
  </si>
  <si>
    <t>Aktualisiere Bibliotheken und Boards</t>
  </si>
  <si>
    <t>Es sind Fehler beim Aktualisieren aufgetreten</t>
  </si>
  <si>
    <t>Last update:</t>
  </si>
  <si>
    <t>Es wurden keine Zeilen zur Installation ausgewählt. Die Zeilen müssen mit einem Häkchen in der Spalte 'Select' markiert werden.|
Für die ausgewählten Zeilen wird die neueste Software installiert, es sei den in der Spalte "Required Version" ist eine bestimmte Version angegeben.</t>
  </si>
  <si>
    <t>Keine Zeilen zur Installation ausgewählt.</t>
  </si>
  <si>
    <t>Überprüfe Bibliotheken und Boards</t>
  </si>
  <si>
    <t>arduino:avr</t>
  </si>
  <si>
    <t>cores\arduino\Arduino.h</t>
  </si>
  <si>
    <t>Fehler beim Löschen des Verzeichnisses:|
  '#1#'|
Evtl. enthält es Dateien welche in einem anderen Programm geöffnet sind oder es ist das Arbeitsverzeichnis eines Programms und darf darum nicht gelöscht werden.</t>
  </si>
  <si>
    <t>Verzeichnis konnte nicht (vollständig) gelöscht werden</t>
  </si>
  <si>
    <t>Standard library for Nano, Uno, …</t>
  </si>
  <si>
    <t>Servo, Charliplexing</t>
  </si>
  <si>
    <t>CAN</t>
  </si>
  <si>
    <t>R not Chk</t>
  </si>
  <si>
    <t>https://github.com/Hardi-St/MobaLedLib/archive/master.zip</t>
  </si>
  <si>
    <t>Manuelle Installation von GitHub</t>
  </si>
  <si>
    <t>L*</t>
  </si>
  <si>
    <t>Installation aus Arduino Datenbank</t>
  </si>
  <si>
    <t>https://github.com/Hardi-St/MobaLedLib_Docu/raw/master/Betatest/MobaLedLib-master.zip</t>
  </si>
  <si>
    <t>Manuelle Beta Test Installation von GitHub</t>
  </si>
  <si>
    <t>Update</t>
  </si>
  <si>
    <t>Aktualisiere Bibliothek</t>
  </si>
  <si>
    <t>Aktualisiert die Bibliothek auf den offiziellen freigegebenen Stand welcher in der Arduino IDE verfügbat ist.</t>
  </si>
  <si>
    <t>Schließen aller Excel Fenster</t>
  </si>
  <si>
    <t xml:space="preserve">Achtung alle anderen Excel Fenster müssen geschlossen werden bevor das Update gestartet wird. Wenn Daten in den Fenstern geändert wurden dann sollten sie gespeichert werden. |
Nicht geschlossene Fenster werden ohne zu speichern geschlossen.|
|
Wenn die Fenster geschlossen sind "OK" klicken. </t>
  </si>
  <si>
    <t>Aktualisiert die MobaLedLib auf den offiziellen freigegebenen Stand welcher in der Arduino IDE verfügbat ist.</t>
  </si>
  <si>
    <t>Installiere Beta Test</t>
  </si>
  <si>
    <t>Status der Bibliotheken</t>
  </si>
  <si>
    <t>Installiert die Beta Test Version der MobaLedLib Bibliothek. |
(Nur für Experten)</t>
  </si>
  <si>
    <t>Zeigt den Status aller installierten Bibliotheken und Boards an.</t>
  </si>
  <si>
    <t>Soll die MobaLedLib aktualisiert werden?</t>
  </si>
  <si>
    <t>Akualisieren der MobaLedLib</t>
  </si>
  <si>
    <t>Aktualisiert die MobaLedLib auf den offiziellen freigegebenen Stand welcher in der Arduino IDE verfügbar ist.</t>
  </si>
  <si>
    <t>Soll die Beta Test Version der MobaLedLib installiert werden?</t>
  </si>
  <si>
    <t>Beta Test der MobaLedLib installieren?</t>
  </si>
  <si>
    <t>?</t>
  </si>
  <si>
    <t>1.0.2</t>
  </si>
  <si>
    <t>1.1</t>
  </si>
  <si>
    <t>RGB_AmpelX_A(  LED,InCh)</t>
  </si>
  <si>
    <t>Damit wird das Muster zweier Ampeln für eine Kreuzung in Österreich mit 6 RGB LEDs erzeugt.</t>
  </si>
  <si>
    <t>Das ist nur ein Beispiel einer möglichen Ampelanlage. In Österreich blinkt die grüne Lampe 4 mal an Ende. (Siehe https://www.jusline.at/gesetz/stvo/paragraf/38) Mit dem Pattern_Configurator können beliebige Ampelanlagen definiert werden.</t>
  </si>
  <si>
    <t>This is just one example of a possible traffic light system. In Austria the green lamp flashes 4 times at the end. (See https://www.jusline.at/gesetz/stvo/paragraf/38) With the Pattern_Configurator, any traffic light systems can be defined.</t>
  </si>
  <si>
    <t>Dit is slechts een voorbeeld van een mogelijk verkeerslichtsysteem. In Oostenrijk knippert het groene lampje 4 keer aan het einde. (Zie https://www.jusline.at/gesetz/stvo/paragraf/38) Met de Pattern_Configurator kunnen alle verkeerslichtsystemen worden gedefinieerd.</t>
  </si>
  <si>
    <t>Ce n'est là qu'un exemple d'un éventuel système de feux tricolores. En Autriche, le voyant vert clignote 4 fois à la fin. (Voir https://www.jusline.at/gesetz/stvo/paragraf/38) Avec Pattern_Configurator, tous les systèmes de feux tricolores peuvent être définis.</t>
  </si>
  <si>
    <t>Questo è solo un esempio di un possibile sistema di semafori. In Austria la spia verde lampeggia 4 volte alla fine. (Vedi https://www.jusline.at/gesetz/stvo/paragraf/38) Con Pattern_Configurator, è possibile definire qualsiasi sistema di semafori.</t>
  </si>
  <si>
    <t>Este es solo un ejemplo de un posible sistema de semáforo. En Austria, la luz verde parpadea 4 veces al final. (Ver https://www.jusline.at/gesetz/stvo/paragraf/38) Con Pattern_Configurator, se puede definir cualquier sistema de semáforo.</t>
  </si>
  <si>
    <t>Fehler beim Aktualisieren der Bibliotheken und Boards aufgetreten. |
Leider treten beim herunter laden vom Arduino Server manchmal Übertragungsfehler auf. |
Oft hilft es wenn man den Prozess noch mal startet.|
|
Nicht installiert:</t>
  </si>
  <si>
    <t>Soll die Aktualisierung noch mal aufgerufen werden?</t>
  </si>
  <si>
    <t>a</t>
  </si>
  <si>
    <t>Die Programme 'curl' und 'tar' sind erst ab Win10 verfügbar. Darum kann '#1#' nicht automatisch installiert werden ;-(|
Es kann manuell von hier installiert werden:</t>
  </si>
  <si>
    <t>Windows Version ist zu alt. Keine automatische installation möglich</t>
  </si>
  <si>
    <t>Soll das Farbtest Programm neu heruntergeladen werden?</t>
  </si>
  <si>
    <t>Neue Version des Farbtests herunterladen?</t>
  </si>
  <si>
    <t>Error: The data cannot be imported from the current file. || Repeat selection?</t>
  </si>
  <si>
    <t>Error: Current file selected</t>
  </si>
  <si>
    <t>Error copying the file</t>
  </si>
  <si>
    <t>to</t>
  </si>
  <si>
    <t>Error copying the old program generator</t>
  </si>
  <si>
    <t>Selection of the desired lines</t>
  </si>
  <si>
    <t>Now the desired lines can be selected by marking with the mouse. If no selection is made, all visible lines are adopted. | Lines can be hidden or displayed using the Excel auto filter and the hide or show buttons. | This dialog can be moved. || Only when the selection has been made is the "OK" button pressed. |</t>
  </si>
  <si>
    <t>Error writing the program generator configuration file:</t>
  </si>
  <si>
    <t>Error writing configuration file:</t>
  </si>
  <si>
    <t>Error: Unknown line type in line:</t>
  </si>
  <si>
    <t>in the PGF file:</t>
  </si>
  <si>
    <t>Error in PGF file</t>
  </si>
  <si>
    <t>Should the page</t>
  </si>
  <si>
    <t>Imported?</t>
  </si>
  <si>
    <t>Import page?</t>
  </si>
  <si>
    <t>Imported from:</t>
  </si>
  <si>
    <t>Files</t>
  </si>
  <si>
    <t>Save and load single or multiple pages</t>
  </si>
  <si>
    <t>Import v. old prog.</t>
  </si>
  <si>
    <t>Save to file</t>
  </si>
  <si>
    <t>Load from file</t>
  </si>
  <si>
    <t>With the buttons on the left the data of one or more data pages can be saved and reloaded. | The program normally saves the current page. If several pages are to be saved in one file, the corresponding tabs (DCC, Selectrix, ...) must be selected with the Ctrl mouse.</t>
  </si>
  <si>
    <t>The following dialog is used to select the old version of the Prog_Generato from which the data should be imported.</t>
  </si>
  <si>
    <t>Import of data from old program version</t>
  </si>
  <si>
    <t>Select the old Prog_Generator program from which you want to import</t>
  </si>
  <si>
    <t>With the buttons on the left the data of one or more data pages can be saved and reloaded. | The program normally saves the current page. If several pages are to be saved in one file, the corresponding tabs (DCC, Selectrix, ...) must first be selected with the Ctrl mouse.</t>
  </si>
  <si>
    <t>Import data from all pages</t>
  </si>
  <si>
    <t>Warning, lines have been added which are hidden by the filter settings in the current sheet! | The filter must be adjusted otherwise these lines will be hidden again with the next change. || With the filter normally used, you delete the entries in the 'Filter' Splate . || Should the entries be deleted?</t>
  </si>
  <si>
    <t>Added lines which are hidden by the filter</t>
  </si>
  <si>
    <t>Warning, lines have been added that can be hidden by the filter settings in the current sheet! | The filter must be adjusted otherwise these lines may be hidden again with the next change. || With the filter used normally, you delete the entries in the ' Filter 'Splate. || Should the entries in the filter column be deleted so that the entries are always visible?</t>
  </si>
  <si>
    <t>Warning, lines have been added that can be hidden by the filter settings in the current sheet! | The filter must be adjusted otherwise these lines may be hidden again with the next change. || With the filter normally used, you delete the entries in the ' Filter 'column. | Alternatively, the filter settings can be adjusted afterwards. || Should the entries in the filter column be deleted so that the entries are always visible?</t>
  </si>
  <si>
    <t>Lines added which can be hidden by the filter</t>
  </si>
  <si>
    <t>Imported from: C: \ Dat \ Märklin \ Arduino \ LEDs_Eisenbahn \ extras \ Import_From_old_Prog.MLL_pgf</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</si>
  <si>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Like a house, a group can consist of several LEDs or just a single LED. Instead of LEDs, other effects such as sound, servos, ... can be controlled. The term LED is always used here. | If the order is not correct, the lines can be moved later.</t>
  </si>
  <si>
    <t>A control input from the train controller can either be | on / off switch or interpreted as a button (red / green). || * On / off switch is used e.g. for houses. | * Buttons are used for sounds, for example || With the push button, two different actions can be triggered via one address. | Instead of "Red" and "Green", "Turn" or "Straight", 0 or 1 can also be displayed depending on the control center.</t>
  </si>
  <si>
    <t>A control input from the train controller can either be | On / off switch or interpreted as a button (red / green). || * On / off switch is used e.g. for houses. | * Buttons are used for sounds, for example. || If the button function is activated, each time the corresponding bit is changed, a button press is generated.</t>
  </si>
  <si>
    <t>Program generator file (* .MLL_pgf), * .MLL_pgf</t>
  </si>
  <si>
    <t>Specify file name for saving the data</t>
  </si>
  <si>
    <t>Take data from all sides</t>
  </si>
  <si>
    <t>Attention the file already exists! || Should the file be overwritten?</t>
  </si>
  <si>
    <t>Overwrite existing file?</t>
  </si>
  <si>
    <t>The pages to be adopted can also be determined by marking the desired pages at the bottom of the page.</t>
  </si>
  <si>
    <t>Program Generator File (* .MLL_pgf), * .MLL_pgf</t>
  </si>
  <si>
    <t>Specify file name for importing the data</t>
  </si>
  <si>
    <t>This function can be used to copy selected data from the current page to another page.</t>
  </si>
  <si>
    <t>Copy data from this page to another page</t>
  </si>
  <si>
    <t>With the buttons on the left the data of one or more data pages can be saved and reloaded. | The program normally saves all pages. | Certain pages can be selected by checking the selection dialog or by selecting the appropriate tabs (DCC, Selectrix, ...) with the Ctrl mouse.</t>
  </si>
  <si>
    <t>Copy from side to side</t>
  </si>
  <si>
    <t>Selection of the landing page</t>
  </si>
  <si>
    <t>Which page should the selected data be copied to? || The page is selected by clicking on the page in the tabs at the bottom. || Only when the selection has been made is the "OK" button pressed. |</t>
  </si>
  <si>
    <t>Attention: The addresses are converted automatically. They must then be checked manually.</t>
  </si>
  <si>
    <t>Attention: Check adaptation of the addresses</t>
  </si>
  <si>
    <t>Warning: To copy the data from one page to another page, two different pages must be selected. | To do this, select the desired target page in the following dialog using the tabs at the bottom of the page BEFORE you click 'OK'.</t>
  </si>
  <si>
    <t>Landing page was not selected</t>
  </si>
  <si>
    <t>Where should the selected data be copied to? || The page is selected by clicking on the page name in the tabs at the bottom. || Only when the selection has been made is the "OK" button pressed. |</t>
  </si>
  <si>
    <t>Error: The selected page is not a valid data page</t>
  </si>
  <si>
    <t>Wrong page selected</t>
  </si>
  <si>
    <t>Should the data be imported from the old program version? | This step can also be carried out later via the 'Options / Files'. || Import data now?</t>
  </si>
  <si>
    <t>Import data from old version</t>
  </si>
  <si>
    <t>Error: The file name must contain 'Prog_Generator'. || Repeat selection?</t>
  </si>
  <si>
    <t>Error: Wrong file selected</t>
  </si>
  <si>
    <t>Error: The page '#1#' is not a valid data page</t>
  </si>
  <si>
    <t>Invalid data page selected</t>
  </si>
  <si>
    <t>The file was written successfully:</t>
  </si>
  <si>
    <t>Error: There is no suitable page as a template for importing the data</t>
  </si>
  <si>
    <t>Error: page cannot be created</t>
  </si>
  <si>
    <t>The headder file was created:</t>
  </si>
  <si>
    <t>Error: The variable '#1#' is not defined</t>
  </si>
  <si>
    <t>Error: Undefined variable</t>
  </si>
  <si>
    <t>Error: The variable '#1#' in line #2# is not defined</t>
  </si>
  <si>
    <t>Error unpacking the ZIP file: | '#1#' | after | '#2#'</t>
  </si>
  <si>
    <t>Error: Zip file could not be extracted</t>
  </si>
  <si>
    <t>Failed to rename directory | '#1#' | after | '#2#'</t>
  </si>
  <si>
    <t>Error: The directory '#1#' exists, but it does not contain all of the expected files:</t>
  </si>
  <si>
    <t>The directory must be deleted manually!</t>
  </si>
  <si>
    <t>Error: Some files are missing</t>
  </si>
  <si>
    <t>Error: Invalid name for a target variable: '#1#' in line #2#</t>
  </si>
  <si>
    <t>Error: Invalid name of target variable in macro</t>
  </si>
  <si>
    <t>Logical expression error. Only a constant positive number may be added to '#InCh'</t>
  </si>
  <si>
    <t>Error in Logic () function</t>
  </si>
  <si>
    <t>Error: The variable '#1#' is used as an input, but is not set anywhere.</t>
  </si>
  <si>
    <t>Error: Undefined state of an input variable</t>
  </si>
  <si>
    <t>Error sending to the serial interface COM</t>
  </si>
  <si>
    <t>Error when accessing path / file</t>
  </si>
  <si>
    <t>Error: More SwitchD switches were used than pins are defined. Further inputs must be defined for reading in. | This is done with the command 'Set_SwitchD_InpLst ()' in the macro column. | Last possible switch: 'SwitchD#1#'</t>
  </si>
  <si>
    <t>Error: Not enough inputs to read the switches defined</t>
  </si>
  <si>
    <t>Error: More analog buttons were used than are possible. Further analog inputs have to be defined for reading. | This is done with the command 'Set_SwitchA_InpLst ()' in the macro column.</t>
  </si>
  <si>
    <t>Error: Not enough analog inputs for reading the buttons defined</t>
  </si>
  <si>
    <t>Error in the definition of the target variable (s): '#1#' in line #2#</t>
  </si>
  <si>
    <t>Macro definition error</t>
  </si>
  <si>
    <t>Error recognizing target variable in macro '#1#'</t>
  </si>
  <si>
    <t>Error: target variable was not found</t>
  </si>
  <si>
    <t>Error: The target variable '#1#' in line #2# must have a number at the end because it is part of a sequence. | Example: #3#</t>
  </si>
  <si>
    <t>Error: Target variable invalid for sequence</t>
  </si>
  <si>
    <t>Attention: The following target variables are set several times:</t>
  </si>
  <si>
    <t>Warning: target variables used multiple times</t>
  </si>
  <si>
    <t>Send to Arduino cancel?</t>
  </si>
  <si>
    <t>Error: The input pin '#1#' of the Arduino is used as input in the two switch functions '#2#' and '#3#'. | The two switch functions cannot be used at the same time. The pins can be adjusted with the functions 'Set_Switch? _InpLst ()'. | Attention: To do this, the hardware must also be adjusted!</t>
  </si>
  <si>
    <t>Cancel sending to Arduino?</t>
  </si>
  <si>
    <t>The serial monitor may still be open</t>
  </si>
  <si>
    <t>Error: The number of the variable '#1#' is invalid! || Valid range: #2#</t>
  </si>
  <si>
    <t>Error: Invalid variable</t>
  </si>
  <si>
    <t>Error: The parameter '#1#' must contain a valid variable name</t>
  </si>
  <si>
    <t>Invalid variable name</t>
  </si>
  <si>
    <t>Error: There is no address, switch or variable in line #1#</t>
  </si>
  <si>
    <t>No entry in '#1#' column</t>
  </si>
  <si>
    <t>Error: The 'LED Channel' in line #1# is invalid</t>
  </si>
  <si>
    <t>Invalid LED channel</t>
  </si>
  <si>
    <t>LED channel</t>
  </si>
  <si>
    <t>Error creating the Arduino header file</t>
  </si>
  <si>
    <t>Error: There are not enough output pins to control the LEDs. The LED pins must be defined with the command "Set_LED_OutpPinLst ()". | #1# Arduino outputs must be defined.</t>
  </si>
  <si>
    <t>More LED groups used than defined LED output pins</t>
  </si>
  <si>
    <t>Error: The pin '#1#' is used several times in | '#2#' command</t>
  </si>
  <si>
    <t>Multiple use Arduino pin</t>
  </si>
  <si>
    <t>Error: The pin '#1#' is not valid in | '#2#' command</t>
  </si>
  <si>
    <t>Error: #1# color values ​​between 0 and 255 must be specified</t>
  </si>
  <si>
    <t>The number of specified color values ​​is incorrect</t>
  </si>
  <si>
    <t>Error in parameter '#1#' is invalid. | The color values ​​must be in the range from 0 to 255</t>
  </si>
  <si>
    <t>Invalid RGB parameter</t>
  </si>
  <si>
    <t>Which LED channel should be used? 0 = standard LEDs | 1 = button LEDs | 2 = Optional LED group 2 | 3 = Optional LED group 2 || LED channel (0..3):</t>
  </si>
  <si>
    <t>Enter the LED channel</t>
  </si>
  <si>
    <t>Error: The input pin '#1#' of the Arduino is used as input in the switch functions '#2#' and at the same time as the #3# pin. | The pins can be adjusted with the functions 'Set_Switch? _InpLst ()' and 'Set_LED_OutpPinLst ()'. | Attention: The hardware must also be adapted for this!</t>
  </si>
  <si>
    <t>Error: The input pin '#1#' of the Arduino is used as input in the switch functions '#2#' and at the same time as the #3# pin. | The pins can be adjusted with the functions 'Set_Switch? _InpLst ()' and '#4#'. | Warning : The hardware must also be adapted for this!</t>
  </si>
  <si>
    <t xml:space="preserve"> in start value column is invalid</t>
  </si>
  <si>
    <t>Update status ...</t>
  </si>
  <si>
    <t>Attention: The Arduino is used by another program. | (Serial monitor?) | The program must be closed!</t>
  </si>
  <si>
    <t>No COM port detected. | Please connect Arduino to a USB port on the computer</t>
  </si>
  <si>
    <t>text</t>
  </si>
  <si>
    <t>The LEDs of the selected Arduino flash quickly to identify the Arduino. || Another COM port can be selected using the arrow keys. || The Arduino can also be connected later.</t>
  </si>
  <si>
    <t>Available ports:</t>
  </si>
  <si>
    <t>Check the USB port</t>
  </si>
  <si>
    <t>Selection of the Ardiono COM port</t>
  </si>
  <si>
    <t>Show unknown ports</t>
  </si>
  <si>
    <t>This dialog is used to check or select the COM port to which the #1# Arduino is connected. || OK if the LEDs on the correct Arduino are flashing quickly.</t>
  </si>
  <si>
    <t>Detect automatically</t>
  </si>
  <si>
    <t>Error: The COM port #1# is already being used by another program. | This can e.g. be the serial monitor of the Arduino IDE or the color test program. || The corresponding program must be closed.</t>
  </si>
  <si>
    <t>Error when checking the connected Arduino</t>
  </si>
  <si>
    <t>Error: No Arduino is connected to COM port #1#.</t>
  </si>
  <si>
    <t>The device connected to the COM port was not recognized as an Arduino</t>
  </si>
  <si>
    <t>Error: The device at the COM port #1# was not recognized as an Arduino. | Possibly. is it a broken arduino or the boot loader is wrong.</t>
  </si>
  <si>
    <t>Program #1# Arduino</t>
  </si>
  <si>
    <t>Do you want to try another Arduino or COM port again?</t>
  </si>
  <si>
    <t>#1# program installed?</t>
  </si>
  <si>
    <t>Tip: The selected Arduino flashes quickly</t>
  </si>
  <si>
    <t>Has the program of the right #DCC# Arduino already been installed? || The program only has to be uploaded to the Arduino the first time. After that it doesn't have to be changed as long as there is no new version of the MobaLedLib (or is switched to #SELECTRIX#). || Yes: This question is no longer asked. | Install: The program is installed.</t>
  </si>
  <si>
    <t>#DCC# program for current MobaLedLib version installed?</t>
  </si>
  <si>
    <t>Number of the LED strip (0-3) to which the LEDs are connected. (0 = normal, 1 = pushbuttons, ..)</t>
  </si>
  <si>
    <t>Attention: The LED channels are the same as the previous line (#1#)! | This can lead to unwanted effects. | For functions that only control a channel for a short time, this can be useful. | An example of this is the activation of sound modules. Here several keys control the same channel with different values. Depending on the sound to be played, a different 'brightness' is sent. Since the buttons are not pressed at the same time, this is not a problem. || Should the new command address the same LED as the previous command?</t>
  </si>
  <si>
    <t>Error: The Arduio pin '#1#' cannot be used as an input or output if DCC or Selectrix data is read via SPI bus. Another connection has to be used or the SPI communication has to be deactivated in the 'Config' page. Attention: The two Arduinos must then be connected via RS232.</t>
  </si>
  <si>
    <t>; A Cancel; O OK</t>
  </si>
  <si>
    <t>Error #1# when starting the update program '#2#'</t>
  </si>
  <si>
    <t>Failed to update libraries</t>
  </si>
  <si>
    <t>Update libraries and boards</t>
  </si>
  <si>
    <t>No lines were selected for installation. The lines must be marked with a checkmark in the 'Select' column. | The latest software will be installed for the selected lines, unless a specific version is specified in the "Required Version" column.</t>
  </si>
  <si>
    <t>No lines selected for installation.</t>
  </si>
  <si>
    <t>Check libraries and boards</t>
  </si>
  <si>
    <t>Error deleting directory: | '#1#' | Possibly. it contains files that are open in another program or it is the working directory of a program and therefore must not be deleted.</t>
  </si>
  <si>
    <t>Directory could not be (completely) deleted</t>
  </si>
  <si>
    <t>Update library</t>
  </si>
  <si>
    <t>Updates the library to the official released status available in the Arduino IDE.</t>
  </si>
  <si>
    <t>Close all Excel windows</t>
  </si>
  <si>
    <t>Attention all other Excel windows must be closed before the update is started. If data has been changed in the windows, it should be saved. | Windows that are not closed are closed without saving. || When the windows are closed, click "OK".</t>
  </si>
  <si>
    <t>Updates the MobaLedLib to the official released status which is available in the Arduino IDE.</t>
  </si>
  <si>
    <t>Install Beta Test</t>
  </si>
  <si>
    <t>Status of the libraries</t>
  </si>
  <si>
    <t>Installs the beta test version of the MobaLedLib library. | (For experts only)</t>
  </si>
  <si>
    <t>Displays the status of all installed libraries and boards.</t>
  </si>
  <si>
    <t>Should the MobaLedLib be updated?</t>
  </si>
  <si>
    <t>Update the MobaLedLib</t>
  </si>
  <si>
    <t>Should the beta test version of MobaLedLib be installed?</t>
  </si>
  <si>
    <t>Install beta test of MobaLedLib?</t>
  </si>
  <si>
    <t>An error occurred while updating the libraries and boards. Unfortunately transmission errors sometimes occur when downloading from the Arduino server. | It often helps if you start the process again. || Not installed:</t>
  </si>
  <si>
    <t>Should the update be called again?</t>
  </si>
  <si>
    <t>There were errors updating</t>
  </si>
  <si>
    <t>The programs 'curl' and 'tar' are only available from Win10. Therefore '#1#' cannot be installed automatically ;-( | It can be installed manually from here:</t>
  </si>
  <si>
    <t>Windows version is too old. No automatic installation possible</t>
  </si>
  <si>
    <t>Should the color test program be downloaded again?</t>
  </si>
  <si>
    <t>Download new version of the color test?</t>
  </si>
  <si>
    <t>1.5.1</t>
  </si>
  <si>
    <t>(Update: Strg+Klick)</t>
  </si>
  <si>
    <t>Verendet die SPI Kommunikation zwischen LED Arduino und DCC/Selectrix Arduino. Wenn dieser Modus aktiviert ist, dann kann wird die RS232 Verbindung nicht mehr benötigt. Der TX Pin des DCC/SX Arduinos kann entfernt werden. Dadurch können Probleme beim Flashen des Arduinos beseitigt werden. 
Die SPI Kommunikation benötigt aber zusätzliche Pins des Arduinos welche nicht zum einlesen von Schaltern zur verfügung stehen.</t>
  </si>
  <si>
    <t xml:space="preserve">Selecteer de doellijn voor het nieuw gecreëerde LED-patroon in de Prog_Generator. |
</t>
  </si>
  <si>
    <t>(Update: Ctrl click)</t>
  </si>
  <si>
    <t>Use SPI communication:</t>
  </si>
  <si>
    <t>Use the SPI communication between LED Arduino and DCC / Selectrix Arduino. If this mode is activated, the RS232 connection is no longer required. The TX pin of the DCC / SX Arduino can be removed. This can eliminate problems when flashing the Arduino. However, the SPI communication requires additional pins of the Arduino which are not available for reading switches.</t>
  </si>
  <si>
    <t>Het koptekstbestand is gemaakt:</t>
  </si>
  <si>
    <t>Il file headder è stato creato:</t>
  </si>
  <si>
    <t>Se creó el archivo de encabezado:</t>
  </si>
  <si>
    <t>Fout: De variabele '#1#' is niet gedefinieerd</t>
  </si>
  <si>
    <t>Erreur: la variable '#1#' n'est pas définie</t>
  </si>
  <si>
    <t>Errore: la variabile '#1#' non è definita</t>
  </si>
  <si>
    <t>Error: la variable '#1#' no está definida</t>
  </si>
  <si>
    <t>Fout: ongedefinieerde variabele</t>
  </si>
  <si>
    <t>Erreur: variable non définie</t>
  </si>
  <si>
    <t>Errore: variabile non definita</t>
  </si>
  <si>
    <t>Error: variable indefinida</t>
  </si>
  <si>
    <t>Fout: De variabele '#1#' in regel #2# is niet gedefinieerd</t>
  </si>
  <si>
    <t>Erreur: la variable '#1#' dans la ligne #2# n'est pas définie</t>
  </si>
  <si>
    <t>Errore: la variabile '#1#' nella riga #2# non è definita</t>
  </si>
  <si>
    <t>Error: la variable '#1#' en la línea #2# no está definida</t>
  </si>
  <si>
    <t>Fout bij het uitpakken van het ZIP-bestand: | '#1#' | na | '#2#'</t>
  </si>
  <si>
    <t>Erreur lors du déballage du fichier ZIP: | '#1#' | après | «#2#»</t>
  </si>
  <si>
    <t>Errore durante la decompressione del file ZIP: | '#1#' | dopo | '#2#'</t>
  </si>
  <si>
    <t>Error al descomprimir el archivo ZIP: | '#1#' | despues | '#2#'</t>
  </si>
  <si>
    <t>Fout: zip-bestand kan niet worden uitgepakt</t>
  </si>
  <si>
    <t>Erreur: le fichier Zip n'a pas pu être extrait</t>
  </si>
  <si>
    <t>Errore: impossibile estrarre il file zip</t>
  </si>
  <si>
    <t>Error: no se pudo extraer el archivo zip</t>
  </si>
  <si>
    <t>Kan naam van map | niet wijzigen '#1#' | na | '#2#'</t>
  </si>
  <si>
    <t>Impossible de renommer le répertoire | '#1#' | après | «#2#»</t>
  </si>
  <si>
    <t>Impossibile rinominare la directory | '#1#' | dopo | '#2#'</t>
  </si>
  <si>
    <t>Error al cambiar el nombre del directorio | '#1#' | despues | '#2#'</t>
  </si>
  <si>
    <t>Fout: de map '#1#' bestaat, maar deze bevat niet alle verwachte bestanden:</t>
  </si>
  <si>
    <t>Erreur: le répertoire '#1#' existe, mais il ne contient pas tous les fichiers attendus:</t>
  </si>
  <si>
    <t>Errore: la directory '#1#' esiste, ma non contiene tutti i file previsti:</t>
  </si>
  <si>
    <t>Error: El directorio '#1#' existe, pero no contiene todos los archivos esperados:</t>
  </si>
  <si>
    <t>De directory moet handmatig worden verwijderd!</t>
  </si>
  <si>
    <t>Le répertoire doit être supprimé manuellement!</t>
  </si>
  <si>
    <t>La directory deve essere cancellata manualmente!</t>
  </si>
  <si>
    <t>¡El directorio debe ser eliminado manualmente!</t>
  </si>
  <si>
    <t>Fout: sommige bestanden ontbreken</t>
  </si>
  <si>
    <t>Erreur: certains fichiers sont manquants</t>
  </si>
  <si>
    <t>Errore: mancano alcuni file</t>
  </si>
  <si>
    <t>Error: faltan algunos archivos</t>
  </si>
  <si>
    <t>Fout: ongeldige naam voor een doelvariabele: '#1#' in regel #2#</t>
  </si>
  <si>
    <t>Erreur: nom non valide pour une variable cible: '#1#' dans la ligne #2#</t>
  </si>
  <si>
    <t>Errore: nome non valido per una variabile di destinazione: '#1#' nella riga #2#</t>
  </si>
  <si>
    <t>Error: nombre no válido para una variable de destino: '#1#' en la línea #2#</t>
  </si>
  <si>
    <t>Fout: ongeldige naam van doelvariabele in macro</t>
  </si>
  <si>
    <t>Erreur: nom non valide de la variable cible dans la macro</t>
  </si>
  <si>
    <t>Errore: nome non valido della variabile di destinazione nella macro</t>
  </si>
  <si>
    <t>Error: nombre no válido de la variable de destino en macro</t>
  </si>
  <si>
    <t>Logische uitdrukkingsfout. Er mag alleen een constant positief getal worden toegevoegd aan '#InCh'</t>
  </si>
  <si>
    <t>Erreur d'expression logique. Seul un nombre positif constant peut être ajouté à '#InCh'</t>
  </si>
  <si>
    <t>Errore di espressione logica. Solo un numero positivo costante può essere aggiunto a '#InCh'</t>
  </si>
  <si>
    <t>Error de expresión lógica. Solo se puede agregar un número positivo constante a '#InCh'</t>
  </si>
  <si>
    <t>Fout in de functie Logic ()</t>
  </si>
  <si>
    <t>Erreur dans la fonction Logic ()</t>
  </si>
  <si>
    <t>Errore nella funzione Logica ()</t>
  </si>
  <si>
    <t>Error en la función Logic ()</t>
  </si>
  <si>
    <t>Fout: De variabele '#1#' wordt gebruikt als invoer, maar wordt nergens ingesteld.</t>
  </si>
  <si>
    <t>Erreur: la variable '#1#' est utilisée comme entrée, mais n'est définie nulle part.</t>
  </si>
  <si>
    <t>Errore: la variabile '#1#' viene utilizzata come input, ma non è impostata da nessuna parte.</t>
  </si>
  <si>
    <t>Error: la variable '#1#' se usa como entrada, pero no está configurada en ninguna parte.</t>
  </si>
  <si>
    <t>Fout: ongedefinieerde status van een invoervariabele</t>
  </si>
  <si>
    <t>Erreur: état indéfini d'une variable d'entrée</t>
  </si>
  <si>
    <t>Errore: stato indefinito di una variabile di input</t>
  </si>
  <si>
    <t>Error: estado indefinido de una variable de entrada</t>
  </si>
  <si>
    <t>Fout bij verzenden naar de seriële interface COM</t>
  </si>
  <si>
    <t>Erreur d'envoi à l'interface série COM</t>
  </si>
  <si>
    <t>Errore durante l'invio all'interfaccia seriale COM</t>
  </si>
  <si>
    <t>Error al enviar a la interfaz serial COM</t>
  </si>
  <si>
    <t>Fout bij toegang tot pad / bestand</t>
  </si>
  <si>
    <t>Erreur lors de l'accès au chemin / fichier</t>
  </si>
  <si>
    <t>Errore durante l'accesso al percorso / file</t>
  </si>
  <si>
    <t>Error al acceder a la ruta / archivo</t>
  </si>
  <si>
    <t>Fout: er zijn meer SwitchD-schakelaars gebruikt dan er pinnen zijn gedefinieerd. Verdere inputs moeten worden gedefinieerd om in te lezen Dit wordt gedaan met het commando 'Set_SwitchD_InpLst ()' in de macro kolom. | Laatst mogelijke schakelaar: 'SwitchD#1#'</t>
  </si>
  <si>
    <t>Erreur: plus de commutateurs SwitchD ont été utilisés que de broches sont définies. D'autres entrées doivent être définies pour la lecture. | Cela se fait avec la commande 'Set_SwitchD_InpLst ()' dans la colonne macro. | Dernier interrupteur possible: 'SwitchD#1#'</t>
  </si>
  <si>
    <t>Errore: sono stati utilizzati più switch SwitchD rispetto ai pin definiti. Ulteriori input devono essere definiti per la lettura. | Questo viene fatto con il comando 'Set_SwitchD_InpLst ()' nella colonna macro. | Ultima opzione possibile: "SwitchD#1#"</t>
  </si>
  <si>
    <t>Error: se usaron más interruptores SwitchD que pines definidos. Se deben definir más entradas para leer. | Esto se hace con el comando 'Set_SwitchD_InpLst ()' en la columna de macro. El | Último cambio posible: 'SwitchD#1#'</t>
  </si>
  <si>
    <t>Erreur: pas assez d'entrées pour lire les commutateurs définis</t>
  </si>
  <si>
    <t>Errore: input insufficienti per leggere gli switch definiti</t>
  </si>
  <si>
    <t>Error: no hay suficientes entradas para leer los interruptores definidos</t>
  </si>
  <si>
    <t>Fout: er zijn meer analoge knoppen gebruikt dan mogelijk is. Verdere analoge ingangen moeten worden gedefinieerd om te lezen. | Dit wordt gedaan met het commando 'Set_SwitchA_InpLst ()' in de macro kolom.</t>
  </si>
  <si>
    <t>Erreur: plus de boutons analogiques ont été utilisés que possible. D'autres entrées analogiques doivent être définies pour la lecture. | Cela se fait avec la commande 'Set_SwitchA_InpLst ()' dans la colonne macro.</t>
  </si>
  <si>
    <t>Errore: sono stati utilizzati più pulsanti analogici di quanto sia possibile. Ulteriori ingressi analogici devono essere definiti per la lettura. | Questo viene fatto con il comando 'Set_SwitchA_InpLst ()' nella colonna macro.</t>
  </si>
  <si>
    <t>Error: se utilizaron más botones analógicos de los posibles. Se deben definir más entradas analógicas para la lectura. El | Esto se hace con el comando 'Set_SwitchA_InpLst ()' en la columna macro.</t>
  </si>
  <si>
    <t>Fout: niet genoeg analoge ingangen om de gedefinieerde knoppen te lezen</t>
  </si>
  <si>
    <t>Erreur: pas assez d'entrées analogiques pour lire les boutons définis</t>
  </si>
  <si>
    <t>Errore: ingressi analogici insufficienti per la lettura dei pulsanti definiti</t>
  </si>
  <si>
    <t>Error: no hay suficientes entradas analógicas para leer los botones definidos</t>
  </si>
  <si>
    <t>Fout in de definitie van de doelvariabele (n): '#1#' in lijn #2#</t>
  </si>
  <si>
    <t>Erreur dans la définition de la ou des variables cibles: '#1#' dans la ligne #2#</t>
  </si>
  <si>
    <t>Errore nella definizione delle variabili di destinazione: '#1#' nella riga #2#</t>
  </si>
  <si>
    <t>Error en la definición de las variables de destino: '#1#' en la línea #2#</t>
  </si>
  <si>
    <t>Fout in macro-definitie</t>
  </si>
  <si>
    <t>Erreur de définition de macro</t>
  </si>
  <si>
    <t>Errore di definizione macro</t>
  </si>
  <si>
    <t>Error de definición de macro</t>
  </si>
  <si>
    <t>Fout bij het herkennen van doelvariabele in macro '#1#'</t>
  </si>
  <si>
    <t>Erreur lors de la reconnaissance de la variable cible dans la macro '#1#'</t>
  </si>
  <si>
    <t>Errore nel riconoscimento della variabile di destinazione nella macro '#1#'</t>
  </si>
  <si>
    <t>Error al reconocer la variable de destino en la macro '#1#'</t>
  </si>
  <si>
    <t>Fout: doelvariabele is niet gevonden</t>
  </si>
  <si>
    <t>Erreur: la variable cible est introuvable</t>
  </si>
  <si>
    <t>Errore: la variabile target non è stata trovata</t>
  </si>
  <si>
    <t>Error: no se encontró la variable de destino</t>
  </si>
  <si>
    <t>Fout: de doelvariabele '#1#' in regel #2# moet aan het einde een nummer hebben omdat het deel uitmaakt van een reeks. | Voorbeeld: #3#</t>
  </si>
  <si>
    <t>Erreur: la variable cible '#1#' dans la ligne #2# doit avoir un nombre à la fin car elle fait partie d'une séquence. | Exemple: #3#</t>
  </si>
  <si>
    <t>Errore: la variabile di destinazione '#1#' nella riga #2# deve avere un numero alla fine perché fa parte di una sequenza. | Esempio: #3#</t>
  </si>
  <si>
    <t>Error: la variable de destino '#1#' en la línea #2# debe tener un número al final porque es parte de una secuencia. El | Ejemplo: #3#</t>
  </si>
  <si>
    <t>Fout: doelvariabele ongeldig voor reeks</t>
  </si>
  <si>
    <t>Erreur: variable cible non valide pour la séquence</t>
  </si>
  <si>
    <t>Errore: variabile di destinazione non valida per la sequenza</t>
  </si>
  <si>
    <t>Error: la variable de destino no es válida para la secuencia</t>
  </si>
  <si>
    <t>Let op: de volgende doelvariabelen worden meerdere keren ingesteld:</t>
  </si>
  <si>
    <t>Attention: Les variables cibles suivantes sont définies plusieurs fois:</t>
  </si>
  <si>
    <t>Attenzione: le seguenti variabili target sono impostate più volte:</t>
  </si>
  <si>
    <t>Atención: las siguientes variables de destino se establecen varias veces:</t>
  </si>
  <si>
    <t>Waarschuwing: doelvariabelen worden meerdere keren gebruikt</t>
  </si>
  <si>
    <t>Avertissement: les variables cibles utilisées plusieurs fois</t>
  </si>
  <si>
    <t>Attenzione: variabili target utilizzate più volte</t>
  </si>
  <si>
    <t>Advertencia: las variables objetivo se usan varias veces</t>
  </si>
  <si>
    <t>Verzenden naar Arduino annuleren?</t>
  </si>
  <si>
    <t>Envoyer à Arduino annuler?</t>
  </si>
  <si>
    <t>Invia ad Arduino annulla?</t>
  </si>
  <si>
    <t>Enviar a Arduino cancelar?</t>
  </si>
  <si>
    <t>Fout: De invoerpin '#1#' van de Arduino wordt gebruikt als invoer in de twee schakelfuncties '#2#' en '#3#'. | De twee schakelfuncties kunnen niet tegelijkertijd worden gebruikt. De pinnen kunnen worden aangepast met de functies 'Set_Switch? _InpLst () '. | Let op: hiervoor moet ook de hardware worden aangepast!</t>
  </si>
  <si>
    <t>Erreur: la broche d'entrée «#1#» de l'Arduino est utilisée comme entrée dans les deux fonctions de commutation «#2#» et «#3#». | Les deux fonctions de commutation ne peuvent pas être utilisées en même temps. Les broches peuvent être ajustées avec les fonctions «Set_Switch? _InpLst () '. | Attention: Pour ce faire, le matériel doit également être réglé!</t>
  </si>
  <si>
    <t>Errore: il pin di input '#1#' di Arduino viene utilizzato come input nelle due funzioni switch '#2#' e '#3#'. | Le due funzioni dell'interruttore non possono essere utilizzate contemporaneamente. I pin possono essere regolati con le funzioni 'Set_Switch? _InpLst () '. | Attenzione: per fare questo, anche l'hardware deve essere regolato!</t>
  </si>
  <si>
    <t>Error: el pin de entrada '#1#' del Arduino se usa como entrada en las dos funciones de interruptor '#2#' y '#3#'. El | Las dos funciones del interruptor no se pueden usar al mismo tiempo. Los pines se pueden ajustar con las funciones 'Set_Switch? _InpLst () '. El | Atención: para hacer esto, ¡también se debe ajustar el hardware!</t>
  </si>
  <si>
    <t>Annuler l'envoi à Arduino?</t>
  </si>
  <si>
    <t>Annullare l'invio ad Arduino?</t>
  </si>
  <si>
    <t>¿Cancelar el envío a Arduino?</t>
  </si>
  <si>
    <t>De seriële monitor staat mogelijk nog open</t>
  </si>
  <si>
    <t>Le moniteur série est peut-être encore ouvert</t>
  </si>
  <si>
    <t>Il monitor seriale potrebbe essere ancora aperto</t>
  </si>
  <si>
    <t>El monitor en serie aún puede estar abierto.</t>
  </si>
  <si>
    <t>Fout: het nummer van de variabele '#1#' is ongeldig! || Geldig bereik: #2#</t>
  </si>
  <si>
    <t>Erreur: le numéro de la variable '#1#' n'est pas valide! || Plage valide: #2#</t>
  </si>
  <si>
    <t>Errore: il numero della variabile '#1#' non è valido! || Intervallo valido: #2#</t>
  </si>
  <si>
    <t>Error: ¡El número de la variable '#1#' no es válido! || Rango válido: #2#</t>
  </si>
  <si>
    <t>Fout: ongeldige variabele</t>
  </si>
  <si>
    <t>Erreur: variable non valide</t>
  </si>
  <si>
    <t>Errore: variabile non valida</t>
  </si>
  <si>
    <t>Error: variable inválida</t>
  </si>
  <si>
    <t>Fout: de parameter '#1#' moet een geldige variabelenaam bevatten</t>
  </si>
  <si>
    <t>Erreur: le paramètre '#1#' doit contenir un nom de variable valide</t>
  </si>
  <si>
    <t>Errore: il parametro '#1#' deve contenere un nome di variabile valido</t>
  </si>
  <si>
    <t>Error: el parámetro '#1#' debe contener un nombre de variable válido</t>
  </si>
  <si>
    <t>Ongeldige variabelenaam</t>
  </si>
  <si>
    <t>Nom de variable non valide</t>
  </si>
  <si>
    <t>Nome variabile non valido</t>
  </si>
  <si>
    <t>Nombre de variable inválido</t>
  </si>
  <si>
    <t>Fout: er is geen adres, schakelaar of variabele in regel #1#</t>
  </si>
  <si>
    <t>Erreur: il n'y a pas d'adresse, de commutateur ou de variable dans la ligne #1#</t>
  </si>
  <si>
    <t>Errore: non esiste alcun indirizzo, switch o variabile nella riga #1#</t>
  </si>
  <si>
    <t>Error: no hay dirección, interruptor o variable en la línea #1#</t>
  </si>
  <si>
    <t>Geen vermelding in de kolom '#1#'</t>
  </si>
  <si>
    <t>Aucune entrée dans la colonne '#1#'</t>
  </si>
  <si>
    <t>Nessuna voce nella colonna '#1#'</t>
  </si>
  <si>
    <t>No hay entrada en la columna '#1#'</t>
  </si>
  <si>
    <t>Fout: het 'LED-kanaal' in lijn #1# is ongeldig</t>
  </si>
  <si>
    <t>Erreur: le «canal LED» dans la ligne #1# n'est pas valide</t>
  </si>
  <si>
    <t>Errore: il "Canale LED" nella riga #1# non è valido</t>
  </si>
  <si>
    <t>Error: el 'Canal LED' en la línea #1# no es válido</t>
  </si>
  <si>
    <t>Ongeldig LED-kanaal</t>
  </si>
  <si>
    <t>Canal LED non valide</t>
  </si>
  <si>
    <t>Canale LED non valido</t>
  </si>
  <si>
    <t>Canal LED inválido</t>
  </si>
  <si>
    <t>LED-kanaal</t>
  </si>
  <si>
    <t>Canal LED</t>
  </si>
  <si>
    <t>Canale LED</t>
  </si>
  <si>
    <t>Fout bij het maken van het Arduino-headerbestand</t>
  </si>
  <si>
    <t>Erreur lors de la création du fichier d'en-tête Arduino</t>
  </si>
  <si>
    <t>Errore durante la creazione del file di intestazione di Arduino</t>
  </si>
  <si>
    <t>Error al crear el archivo de encabezado Arduino</t>
  </si>
  <si>
    <t>Fout: er zijn niet genoeg outputpinnen om de LED's te bedienen. De LED-pinnen moeten worden gedefinieerd met de opdracht "Set_LED_OutpPinLst ()". | #1# Arduino-uitgangen moeten worden gedefinieerd.</t>
  </si>
  <si>
    <t>Erreur: il n'y a pas assez de broches de sortie pour contrôler les LED. Les broches LED doivent être définies avec la commande "Set_LED_OutpPinLst ()". | #1# Les sorties Arduino doivent être définies.</t>
  </si>
  <si>
    <t>Errore: non ci sono abbastanza pin di uscita per controllare i LED. I pin LED devono essere definiti con il comando "Set_LED_OutpPinLst ()". | #1# Le uscite di Arduino devono essere definite.</t>
  </si>
  <si>
    <t>Error: no hay suficientes pines de salida para controlar los LED. Los pines del LED deben definirse con el comando "Set_LED_OutpPinLst ()". El | #1# Las salidas de Arduino deben estar definidas.</t>
  </si>
  <si>
    <t>Meer LED-groepen gebruikt dan gedefinieerde LED-uitgangspinnen</t>
  </si>
  <si>
    <t>Plus de groupes de LED utilisés que de broches de sortie LED définies</t>
  </si>
  <si>
    <t>Più gruppi di LED utilizzati rispetto ai pin di uscita LED definiti</t>
  </si>
  <si>
    <t>Se utilizan más grupos de LED que los pines de salida de LED definidos</t>
  </si>
  <si>
    <t>Fout: de pin '#1#' wordt meerdere keren gebruikt in | '#2#'-opdracht</t>
  </si>
  <si>
    <t>Erreur: la broche '#1#' est utilisée plusieurs fois dans | Commande '#2#'</t>
  </si>
  <si>
    <t>Errore: il pin '#1#' viene utilizzato più volte in | Comando '#2#'</t>
  </si>
  <si>
    <t>Error: el pin '#1#' se usa varias veces en | Comando '#2#'</t>
  </si>
  <si>
    <t>Meervoudig gebruik Arduino pin</t>
  </si>
  <si>
    <t>Broche Arduino à usage multiple</t>
  </si>
  <si>
    <t>Pin Arduino multiuso</t>
  </si>
  <si>
    <t>Pin Arduino de uso múltiple</t>
  </si>
  <si>
    <t>Fout: de pin '#1#' is niet geldig in | '#2#'-opdracht</t>
  </si>
  <si>
    <t>Erreur: la broche '#1#' n'est pas valide dans | Commande '#2#'</t>
  </si>
  <si>
    <t>Errore: il pin '#1#' non è valido in | Comando '#2#'</t>
  </si>
  <si>
    <t>Error: el pin '#1#' no es válido en | Comando '#2#'</t>
  </si>
  <si>
    <t>Fout: #1#-kleurwaarden tussen 0 en 255 moeten worden opgegeven</t>
  </si>
  <si>
    <t>Erreur: les valeurs de couleur #1# entre 0 et 255 doivent être spécifiées</t>
  </si>
  <si>
    <t>Errore: è necessario specificare valori di colore #1# tra 0 e 255</t>
  </si>
  <si>
    <t>Error: se deben especificar los valores de color #1# entre 0 y 255</t>
  </si>
  <si>
    <t>Het aantal opgegeven kleurwaarden is onjuist</t>
  </si>
  <si>
    <t>Le nombre de valeurs de couleur spécifiées est incorrect</t>
  </si>
  <si>
    <t>Il numero di valori di colore specificati non è corretto</t>
  </si>
  <si>
    <t>El número de valores de color especificados es incorrecto.</t>
  </si>
  <si>
    <t>Fout in parameter '#1#' is ongeldig. | De kleurwaarden moeten tussen 0 en 255 liggen</t>
  </si>
  <si>
    <t>L'erreur dans le paramètre '#1#' n'est pas valide. | Les valeurs de couleur doivent être comprises entre 0 et 255</t>
  </si>
  <si>
    <t>L'errore nel parametro '#1#' non è valido. | I valori di colore devono essere compresi nell'intervallo da 0 a 255</t>
  </si>
  <si>
    <t>El error en el parámetro '#1#' no es válido. El | Los valores de color deben estar en el rango de 0 a 255</t>
  </si>
  <si>
    <t>Ongeldige RGB-parameter</t>
  </si>
  <si>
    <t>Paramètre RVB non valide</t>
  </si>
  <si>
    <t>Parametro RGB non valido</t>
  </si>
  <si>
    <t>Parámetro RGB no válido</t>
  </si>
  <si>
    <t>Quel canal LED doit être utilisé? 0 = LED standard | 1 = LED des boutons | 2 = Groupe de LED en option 2 | 3 = Groupe de LED en option 2 || Canal LED (0..3):</t>
  </si>
  <si>
    <t>Quale canale LED dovrebbe essere usato? 0 = LED standard | 1 = LED pulsante | 2 = Gruppo LED opzionale 2 | 3 = Gruppo LED opzionale 2 || Canale LED (0..3):</t>
  </si>
  <si>
    <t>¿Qué canal LED debe usarse? 0 = LED estándar | 1 = LED de botón | 2 = LED opcional grupo 2 | 3 = LED opcional grupo 2 || Canal LED (0..3):</t>
  </si>
  <si>
    <t>Voer het LED-kanaal in</t>
  </si>
  <si>
    <t>Entrez dans le canal LED</t>
  </si>
  <si>
    <t>Inserisci il canale LED</t>
  </si>
  <si>
    <t>Ingrese el canal LED</t>
  </si>
  <si>
    <t>Fout: De invoerpin '#1#' van de Arduino wordt gebruikt als invoer in de schakelfuncties '#2#' en tegelijkertijd met de #3#-pin. | De pinnen kunnen worden aangepast met de functies 'Set_Switch? _InpLst () 'en' Set_LED_OutpPinLst () '. | Let op: ook hiervoor moet de hardware worden aangepast!</t>
  </si>
  <si>
    <t>Erreur: La broche d'entrée '#1#' de l'Arduino est utilisée comme entrée dans les fonctions de commutation '#2#' et en même temps que la broche #3#. | Les broches peuvent être ajustées avec les fonctions «Set_Switch? _InpLst () 'et' Set_LED_OutpPinLst () '. | Attention: le matériel doit également être adapté pour cela!</t>
  </si>
  <si>
    <t>Errore: il pin di input '#1#' di Arduino viene utilizzato come input nelle funzioni switch '#2#' e contemporaneamente al pin #3#. | I pin possono essere regolati con le funzioni 'Set_Switch? _InpLst () 'e' Set_LED_OutpPinLst () '. | Attenzione: anche l'hardware deve essere adattato per questo!</t>
  </si>
  <si>
    <t>Error: El pin de entrada '#1#' del Arduino se usa como entrada en las funciones del interruptor '#2#' y al mismo tiempo que el pin #3#. El | Los pines se pueden ajustar con las funciones 'Set_Switch? _InpLst () 'y' Set_LED_OutpPinLst () '. El | Atención: ¡El hardware también debe adaptarse para esto!</t>
  </si>
  <si>
    <t>Fout: De invoerpin '#1#' van de Arduino wordt gebruikt als invoer in de schakelfuncties '#2#' en tegelijkertijd met de #3#-pin. | De pinnen kunnen worden aangepast met de functies 'Set_Switch? _InpLst () 'en' #4# '. | Waarschuwing: ook hiervoor moet de hardware worden aangepast!</t>
  </si>
  <si>
    <t>Erreur: La broche d'entrée '#1#' de l'Arduino est utilisée comme entrée dans les fonctions de commutation '#2#' et en même temps que la broche #3#. | Les broches peuvent être ajustées avec les fonctions «Set_Switch? _InpLst () 'et' #4# '. | Attention: le matériel doit également être adapté pour cela!</t>
  </si>
  <si>
    <t>Errore: il pin di input '#1#' di Arduino viene utilizzato come input nelle funzioni switch '#2#' e contemporaneamente al pin #3#. | I pin possono essere regolati con le funzioni 'Set_Switch? _InpLst () 'e' #4# '. | Attenzione: anche l'hardware deve essere adattato per questo!</t>
  </si>
  <si>
    <t>Error: El pin de entrada '#1#' del Arduino se usa como entrada en las funciones del interruptor '#2#' y al mismo tiempo que el pin #3#. El | Los pines se pueden ajustar con las funciones 'Set_Switch? _InpLst () 'y' #4# '. El | Advertencia: ¡El hardware también debe estar adaptado para esto!</t>
  </si>
  <si>
    <t xml:space="preserve"> in startwaardekolom is ongeldig</t>
  </si>
  <si>
    <t xml:space="preserve"> dans la colonne de valeur de départ n'est pas valide</t>
  </si>
  <si>
    <t xml:space="preserve"> nella colonna del valore iniziale non è valido</t>
  </si>
  <si>
    <t xml:space="preserve"> en la columna de valor inicial no es válida</t>
  </si>
  <si>
    <t>Status bijwerken ...</t>
  </si>
  <si>
    <t>État de mise à jour ...</t>
  </si>
  <si>
    <t>Aggiorna stato ...</t>
  </si>
  <si>
    <t>Estado de actualización ...</t>
  </si>
  <si>
    <t>Let op: de Arduino wordt gebruikt door een ander programma. | (Seriële monitor?) | Het programma moet worden afgesloten!</t>
  </si>
  <si>
    <t>Attention: l'Arduino est utilisé par un autre programme. | (Moniteur série?) | Le programme doit être fermé!</t>
  </si>
  <si>
    <t>Attenzione: Arduino è utilizzato da un altro programma. | (Monitor seriale?) | Il programma deve essere chiuso!</t>
  </si>
  <si>
    <t>Atención: Arduino es utilizado por otro programa. El | (¿Monitor en serie?) | ¡El programa debe estar cerrado!</t>
  </si>
  <si>
    <t>Geen COM-poort gedetecteerd. | Sluit Arduino aan op een USB-poort op de computer</t>
  </si>
  <si>
    <t>Aucun port COM détecté. | Veuillez connecter Arduino à un port USB de l'ordinateur</t>
  </si>
  <si>
    <t>Nessuna porta COM rilevata. | Si prega di collegare Arduino a una porta USB del computer</t>
  </si>
  <si>
    <t>No se detectó ningún puerto COM. El | Conecte Arduino a un puerto USB en la computadora</t>
  </si>
  <si>
    <t>tekst</t>
  </si>
  <si>
    <t>texte</t>
  </si>
  <si>
    <t>testo</t>
  </si>
  <si>
    <t>texto</t>
  </si>
  <si>
    <t>De LED's van de geselecteerde Arduino knipperen snel om de Arduino te identificeren. || Met de pijltoetsen kan een andere COM-poort worden geselecteerd. || De Arduino kan ook later worden aangesloten.</t>
  </si>
  <si>
    <t>Les LED de l'Arduino sélectionné clignotent rapidement pour identifier l'Arduino. || Un autre port COM peut être sélectionné à l'aide des touches fléchées. || L'Arduino peut également être connecté ultérieurement.</t>
  </si>
  <si>
    <t>I LED dell'Arduino selezionato lampeggiano rapidamente per identificare Arduino. || È possibile selezionare un'altra porta COM utilizzando i tasti freccia. || L'Arduino può anche essere collegato in un secondo momento.</t>
  </si>
  <si>
    <t>Los LED del Arduino seleccionado parpadean rápidamente para identificar el Arduino. || Se puede seleccionar otro puerto COM con las teclas de flecha. || El Arduino también se puede conectar más tarde.</t>
  </si>
  <si>
    <t>Fout</t>
  </si>
  <si>
    <t>Erreur</t>
  </si>
  <si>
    <t>Errore</t>
  </si>
  <si>
    <t>Ports disponibles:</t>
  </si>
  <si>
    <t>Porte disponibili:</t>
  </si>
  <si>
    <t>Puertos disponibles:</t>
  </si>
  <si>
    <t>Controleer de USB-poort</t>
  </si>
  <si>
    <t>Vérifiez le port USB</t>
  </si>
  <si>
    <t>Controlla la porta USB</t>
  </si>
  <si>
    <t>Comprueba el puerto USB</t>
  </si>
  <si>
    <t>Selectie van de Ardiono COM-poort</t>
  </si>
  <si>
    <t>Sélection du port COM Ardiono</t>
  </si>
  <si>
    <t>Selezione della porta COM Ardiono</t>
  </si>
  <si>
    <t>Selección del puerto COM Ardiono</t>
  </si>
  <si>
    <t>Toon onbekende poorten</t>
  </si>
  <si>
    <t>Afficher les ports inconnus</t>
  </si>
  <si>
    <t>Mostra porte sconosciute</t>
  </si>
  <si>
    <t>Mostrar puertos desconocidos</t>
  </si>
  <si>
    <t>Dit dialoogvenster wordt gebruikt om de COM-poort te controleren of te selecteren waarmee de #1# Arduino is verbonden. || OK als de LED's op de juiste Arduino snel knipperen.</t>
  </si>
  <si>
    <t>Cette boîte de dialogue est utilisée pour vérifier ou sélectionner le port COM auquel le #1# Arduino est connecté. || OK si les LED du bon Arduino clignotent rapidement.</t>
  </si>
  <si>
    <t>Questa finestra di dialogo viene utilizzata per verificare o selezionare la porta COM a cui è collegato #1# Arduino. || OK se i LED sull'Arduino corretto lampeggiano rapidamente.</t>
  </si>
  <si>
    <t>Este cuadro de diálogo se utiliza para verificar o seleccionar el puerto COM al que está conectado el #1# Arduino. || OK si los LED en el Arduino correcto parpadean rápidamente.</t>
  </si>
  <si>
    <t>Detecteer automatisch</t>
  </si>
  <si>
    <t>Détecter automatiquement</t>
  </si>
  <si>
    <t>Rileva automaticamente</t>
  </si>
  <si>
    <t>Detectar automáticamente</t>
  </si>
  <si>
    <t>Fout: de COM-poort #1# wordt al gebruikt door een ander programma. | Dit kan b.v. worden de seriële monitor van de Arduino IDE of het kleurentestprogramma. || Het bijbehorende programma moet worden afgesloten.</t>
  </si>
  <si>
    <t>Erreur: le port COM #1# est déjà utilisé par un autre programme. | Cela peut par exemple être le moniteur série de l'Arduino IDE ou le programme de test de couleur. || Le programme correspondant doit être fermé.</t>
  </si>
  <si>
    <t>Errore: la porta COM #1# è già utilizzata da un altro programma. | Questo può ad es. essere il monitor seriale dell'IDE Arduino o il programma di test del colore. || Il programma corrispondente deve essere chiuso.</t>
  </si>
  <si>
    <t>Error: el puerto COM #1# ya está siendo utilizado por otro programa. El | Esto puede p. ser el monitor en serie del IDE de Arduino o el programa de prueba de color. || El programa correspondiente debe estar cerrado.</t>
  </si>
  <si>
    <t>Fout bij het controleren van de aangesloten Arduino</t>
  </si>
  <si>
    <t>Erreur lors de la vérification de l'Arduino connecté</t>
  </si>
  <si>
    <t>Errore durante il controllo di Arduino collegato</t>
  </si>
  <si>
    <t>Error al verificar el Arduino conectado</t>
  </si>
  <si>
    <t>Erreur: aucun Arduino n'est connecté au port COM #1#.</t>
  </si>
  <si>
    <t>Errore: No Arduino è collegato alla porta COM #1#.</t>
  </si>
  <si>
    <t>Error: No Arduino está conectado al puerto COM #1#.</t>
  </si>
  <si>
    <t>Het apparaat dat op de COM-poort is aangesloten, werd niet herkend als een Arduino</t>
  </si>
  <si>
    <t>Le périphérique connecté au port COM n'a pas été reconnu comme Arduino</t>
  </si>
  <si>
    <t>Il dispositivo collegato alla porta COM non è stato riconosciuto come Arduino</t>
  </si>
  <si>
    <t>El dispositivo conectado al puerto COM no fue reconocido como un Arduino</t>
  </si>
  <si>
    <t>Fout: het apparaat op de COM-poort #1# werd niet herkend als een Arduino. | Mogelijk. is het een kapotte arduino of is de bootloader verkeerd.</t>
  </si>
  <si>
    <t>Erreur: le périphérique sur le port COM #1# n'a pas été reconnu comme Arduino. | Peut-être. est-ce un Arduino cassé ou le chargeur de démarrage est incorrect.</t>
  </si>
  <si>
    <t>Errore: il dispositivo sulla porta COM #1# non è stato riconosciuto come Arduino. | Possibilmente. è un arduino rotto o il boot loader è sbagliato?</t>
  </si>
  <si>
    <t>Error: El dispositivo en el puerto COM #1# no fue reconocido como un Arduino. El | Posiblemente. ¿Es un arduino roto o el gestor de arranque está mal?</t>
  </si>
  <si>
    <t>Programma #1# Arduino</t>
  </si>
  <si>
    <t>Programme #1# Arduino</t>
  </si>
  <si>
    <t>Programa #1# Arduino</t>
  </si>
  <si>
    <t>Wil je nog een keer een andere Arduino- of COM-poort proberen?</t>
  </si>
  <si>
    <t>Voulez-vous réessayer un autre port Arduino ou COM?</t>
  </si>
  <si>
    <t>Vuoi provare di nuovo un'altra porta Arduino o COM?</t>
  </si>
  <si>
    <t>¿Desea probar otro puerto Arduino o COM nuevamente?</t>
  </si>
  <si>
    <t>#1#-programma geïnstalleerd?</t>
  </si>
  <si>
    <t>#1# programme installé?</t>
  </si>
  <si>
    <t>#1# programma installato?</t>
  </si>
  <si>
    <t>#1# programa instalado?</t>
  </si>
  <si>
    <t>Sugerencia_rojo</t>
  </si>
  <si>
    <t>Tip: de geselecteerde Arduino knippert snel</t>
  </si>
  <si>
    <t>Astuce: l'Arduino sélectionné clignote rapidement</t>
  </si>
  <si>
    <t>Suggerimento: Arduino selezionato lampeggia rapidamente</t>
  </si>
  <si>
    <t>Consejo: el Arduino seleccionado parpadea rápidamente</t>
  </si>
  <si>
    <t>Le programme du bon #DCC# Arduino est-il déjà installé? || Le programme ne doit être téléchargé sur l'Arduino que la première fois. Après cela, il ne doit pas être modifié tant qu'il n'y a pas de nouvelle version de MobaLedLib (ou est basculé sur #SELECTRIX#). || Oui: cette question n'est plus posée. | Installer: le programme est installé.</t>
  </si>
  <si>
    <t>Il programma del giusto #DCC# Arduino è già stato installato? || Il programma deve essere caricato su Arduino solo la prima volta. Dopodiché non è necessario modificarlo finché non è disponibile una nuova versione di MobaLedLib (o è impostato su #SELECTRIX#). || Sì: questa domanda non viene più posta. | Installa: il programma è installato.</t>
  </si>
  <si>
    <t>¿Ya se ha instalado el programa del derecho #DCC# Arduino? || El programa solo debe cargarse en Arduino la primera vez. Después de eso, no tiene que cambiarse siempre que no haya una nueva versión de MobaLedLib (o se cambie a #SELECTRIX#). || Sí: esta pregunta ya no se hace. El | Instalar: el programa está instalado.</t>
  </si>
  <si>
    <t>#DCC# programma voor huidige MobaLedLib-versie geïnstalleerd?</t>
  </si>
  <si>
    <t>#DCC# programme pour la version actuelle de MobaLedLib installée?</t>
  </si>
  <si>
    <t>#DCC# programma installato per l'attuale versione di MobaLedLib?</t>
  </si>
  <si>
    <t>#DCC# programa para la versión actual de MobaLedLib instalada?</t>
  </si>
  <si>
    <t>Nummer van de ledstrip (0-3) waarop de leds zijn aangesloten. (0 = normaal, 1 = drukknoppen, ..)</t>
  </si>
  <si>
    <t>Numéro de la bande de LED (0-3) à laquelle les LED sont connectées. (0 = normal, 1 = boutons poussoirs, ..)</t>
  </si>
  <si>
    <t>Numero della striscia LED (0-3) a cui sono collegati i LED. (0 = normale, 1 = pulsanti, ..)</t>
  </si>
  <si>
    <t>Número de la tira de LED (0-3) a la que están conectados los LED. (0 = normal, 1 = botones, ..)</t>
  </si>
  <si>
    <t>Let op: de LED-kanalen zijn hetzelfde als de vorige regel (#1#)! | Dit kan tot ongewenste effecten leiden. | Voor functies die slechts een korte tijd een kanaal aansturen, kan dit handig zijn. | Een voorbeeld hiervan is het activeren van geluidsmodules. Hier besturen verschillende toetsen hetzelfde kanaal met verschillende waarden. Afhankelijk van het af te spelen geluid wordt een andere 'helderheid' gestuurd. Aangezien de knoppen niet tegelijkertijd worden ingedrukt, is dit geen probleem. || Moet het nieuwe commando dezelfde LED adresseren als het vorige commando?</t>
  </si>
  <si>
    <t>Attention: Les canaux LED sont les mêmes que la ligne précédente (#1#)! | Cela peut entraîner des effets indésirables. | Pour les fonctions qui ne contrôlent un canal que pendant une courte période, cela peut être utile. | Un exemple de ceci est l'activation de modules sonores. Ici, plusieurs touches contrôlent le même canal avec des valeurs différentes. Selon le son à jouer, une «luminosité» différente est envoyée. Comme les boutons ne sont pas enfoncés en même temps, ce n'est pas un problème. || La nouvelle commande doit-elle adresser la même LED que la commande précédente?</t>
  </si>
  <si>
    <t>Attenzione: i canali LED sono gli stessi della linea precedente (#1#)! | Questo può portare a effetti indesiderati. | Per le funzioni che controllano un canale solo per un breve periodo, questo può essere utile. | Un esempio di ciò è l'attivazione di moduli sonori. Qui diversi tasti controllano lo stesso canale con valori diversi. A seconda del suono da riprodurre, viene inviata una 'luminosità' diversa. Poiché i pulsanti non vengono premuti contemporaneamente, questo non è un problema. || Il nuovo comando dovrebbe indirizzare lo stesso LED del comando precedente?</t>
  </si>
  <si>
    <t>Atención: ¡Los canales LED son los mismos que la línea anterior (#1#)! El | Esto puede conducir a efectos no deseados. El | Para funciones que solo controlan un canal por un corto tiempo, esto puede ser útil. El | Un ejemplo de esto es la activación de módulos de sonido. Aquí varias teclas controlan el mismo canal con diferentes valores. Dependiendo del sonido a reproducir, se envía un 'brillo' diferente. Como los botones no se presionan al mismo tiempo, esto no es un problema. || ¿Debería el nuevo comando abordar el mismo LED que el comando anterior?</t>
  </si>
  <si>
    <t>Fout: de Arduio-pin '#1#' kan niet worden gebruikt als invoer of uitvoer als DCC- of Selectrix-gegevens worden gelezen via de SPI-bus. Er moet een andere verbinding worden gebruikt of de SPI-communicatie moet worden gedeactiveerd op de 'Config'-pagina. Let op: de twee Arduino's moeten dan via RS232 worden aangesloten.</t>
  </si>
  <si>
    <t>Erreur: la broche Arduio '#1#' ne peut pas être utilisée comme entrée ou sortie si les données DCC ou Selectrix sont lues via le bus SPI. Une autre connexion doit être utilisée ou la communication SPI doit être désactivée dans la page 'Config'. Attention: Les deux Arduinos doivent ensuite être connectés via RS232.</t>
  </si>
  <si>
    <t>Errore: il pin Arduio '#1#' non può essere utilizzato come input o output se i dati DCC o Selectrix vengono letti tramite bus SPI. È necessario utilizzare un'altra connessione o la comunicazione SPI deve essere disattivata nella pagina "Config". Attenzione: i due Arduinos devono quindi essere collegati tramite RS232.</t>
  </si>
  <si>
    <t>Error: el pin Arduio '#1#' no se puede usar como entrada o salida si los datos DCC o Selectrix se leen a través del bus SPI. Se debe utilizar otra conexión o la comunicación SPI se debe desactivar en la página 'Configuración'. Atención: los dos Arduinos deben conectarse a través de RS232.</t>
  </si>
  <si>
    <t>; A Annuleren; O OK</t>
  </si>
  <si>
    <t>; A Annuler; O OK</t>
  </si>
  <si>
    <t>; A Annulla; OK</t>
  </si>
  <si>
    <t>; Una cancelación; Oh ok</t>
  </si>
  <si>
    <t>Fout #1# bij het starten van het updateprogramma '#2#'</t>
  </si>
  <si>
    <t>Erreur #1# lors du démarrage du programme de mise à jour '#2#'</t>
  </si>
  <si>
    <t>Errore #1# all'avvio del programma di aggiornamento '#2#'</t>
  </si>
  <si>
    <t>Error #1# al iniciar el programa de actualización '#2#'</t>
  </si>
  <si>
    <t>Bibliotheken kunnen niet worden bijgewerkt</t>
  </si>
  <si>
    <t>Échec de la mise à jour des bibliothèques</t>
  </si>
  <si>
    <t>Impossibile aggiornare le librerie</t>
  </si>
  <si>
    <t>Error al actualizar las bibliotecas</t>
  </si>
  <si>
    <t>Bibliotheken en borden bijwerken</t>
  </si>
  <si>
    <t>Mettre à jour les bibliothèques et les tableaux</t>
  </si>
  <si>
    <t>Aggiorna librerie e schede</t>
  </si>
  <si>
    <t>Actualizar bibliotecas y tableros</t>
  </si>
  <si>
    <t>Er zijn geen lijnen geselecteerd voor installatie. De regels moeten worden gemarkeerd met een vinkje in de kolom 'Selecteren'. | De nieuwste software wordt voor de geselecteerde regels geïnstalleerd, tenzij een specifieke versie is gespecificeerd in de kolom "Vereiste versie".</t>
  </si>
  <si>
    <t>Aucune ligne n'a été sélectionnée pour l'installation. Les lignes doivent être marquées d'une coche dans la colonne "Sélectionner". | Le dernier logiciel sera installé pour les lignes sélectionnées, sauf si une version spécifique est spécifiée dans la colonne "Version requise".</t>
  </si>
  <si>
    <t>Nessuna linea selezionata per l'installazione. Le linee devono essere contrassegnate con un segno di spunta nella colonna "Seleziona". | Verrà installato il software più recente per le linee selezionate, a meno che non sia specificata una versione specifica nella colonna "Versione richiesta".</t>
  </si>
  <si>
    <t>No se seleccionaron líneas para la instalación. Las líneas deben estar marcadas con una marca de verificación en la columna 'Seleccionar'. El | Se instalará el último software para las líneas seleccionadas, a menos que se especifique una versión específica en la columna "Versión requerida".</t>
  </si>
  <si>
    <t>Geen lijnen geselecteerd voor installatie.</t>
  </si>
  <si>
    <t>Aucune ligne sélectionnée pour l'installation.</t>
  </si>
  <si>
    <t>Nessuna linea selezionata per l'installazione.</t>
  </si>
  <si>
    <t>No hay líneas seleccionadas para la instalación.</t>
  </si>
  <si>
    <t>Controleer bibliotheken en borden</t>
  </si>
  <si>
    <t>Vérifier les bibliothèques et les tableaux</t>
  </si>
  <si>
    <t>Controlla le librerie e le schede</t>
  </si>
  <si>
    <t>Consultar bibliotecas y tableros</t>
  </si>
  <si>
    <t>Erreur lors de la suppression du répertoire: | '#1#' | Peut-être. il contient des fichiers ouverts dans un autre programme ou il s'agit du répertoire de travail d'un programme et ne doit donc pas être supprimé.</t>
  </si>
  <si>
    <t>Errore durante l'eliminazione della directory: | '#1#' | Possibilmente. contiene file aperti in un altro programma o è la directory di lavoro di un programma e pertanto non deve essere eliminata.</t>
  </si>
  <si>
    <t>Error al eliminar el directorio: | '#1#' | Posiblemente. contiene archivos que están abiertos en otro programa o es el directorio de trabajo de un programa y, por lo tanto, no debe eliminarse.</t>
  </si>
  <si>
    <t>Directory kan niet (volledig) worden verwijderd</t>
  </si>
  <si>
    <t>Le répertoire n'a pas pu être (complètement) supprimé</t>
  </si>
  <si>
    <t>La directory non può essere (completamente) cancellata</t>
  </si>
  <si>
    <t>El directorio no se pudo eliminar (completamente)</t>
  </si>
  <si>
    <t>Bijwerken</t>
  </si>
  <si>
    <t>Mise à jour</t>
  </si>
  <si>
    <t>Aggiornare</t>
  </si>
  <si>
    <t>Actualizar</t>
  </si>
  <si>
    <t>Bibliotheek bijwerken</t>
  </si>
  <si>
    <t>Mettre à jour la bibliothèque</t>
  </si>
  <si>
    <t>Aggiorna libreria</t>
  </si>
  <si>
    <t>Actualizar biblioteca</t>
  </si>
  <si>
    <t>Werkt de bibliotheek bij naar de officiële vrijgegeven status die beschikbaar is in de Arduino IDE.</t>
  </si>
  <si>
    <t>Met à jour la bibliothèque au statut officiel de sortie disponible dans l'IDE Arduino.</t>
  </si>
  <si>
    <t>Aggiorna la libreria allo stato ufficiale rilasciato disponibile nell'IDE di Arduino.</t>
  </si>
  <si>
    <t>Actualiza la biblioteca al estado oficial publicado disponible en el IDE de Arduino.</t>
  </si>
  <si>
    <t>Sluit alle Excel-vensters</t>
  </si>
  <si>
    <t>Fermez toutes les fenêtres Excel</t>
  </si>
  <si>
    <t>Chiudi tutte le finestre di Excel</t>
  </si>
  <si>
    <t>Cerrar todas las ventanas de Excel</t>
  </si>
  <si>
    <t>Let op: alle andere Excel-vensters moeten worden gesloten voordat de update wordt gestart. Als gegevens in de vensters zijn gewijzigd, moeten deze worden opgeslagen. | Ramen die niet zijn gesloten, worden gesloten zonder op te slaan. || Klik op "OK" wanneer de vensters gesloten zijn.</t>
  </si>
  <si>
    <t>LED color test</t>
  </si>
  <si>
    <t>LED-kleurentest</t>
  </si>
  <si>
    <t>Test de couleur LED</t>
  </si>
  <si>
    <t>Test colore LED</t>
  </si>
  <si>
    <t>Prueba de color LED</t>
  </si>
  <si>
    <t>Fout: de gegevens kunnen niet uit het huidige bestand worden geïmporteerd. || Selectie herhalen?</t>
  </si>
  <si>
    <t>Erreur: les données ne peuvent pas être importées du fichier actuel. || Répéter la sélection?</t>
  </si>
  <si>
    <t>Errore: i dati non possono essere importati dal file corrente. || Ripeti la selezione?</t>
  </si>
  <si>
    <t>Error: los datos no se pueden importar desde el archivo actual. || ¿Repetir selección?</t>
  </si>
  <si>
    <t>Fout: huidig ​​bestand geselecteerd</t>
  </si>
  <si>
    <t>Erreur: fichier actuel sélectionné</t>
  </si>
  <si>
    <t>Errore: file corrente selezionato</t>
  </si>
  <si>
    <t>Error: archivo actual seleccionado</t>
  </si>
  <si>
    <t>Fout bij het kopiëren van het bestand</t>
  </si>
  <si>
    <t>Erreur lors de la copie du fichier</t>
  </si>
  <si>
    <t>Errore durante la copia del file</t>
  </si>
  <si>
    <t>Error al copiar el archivo</t>
  </si>
  <si>
    <t>naar</t>
  </si>
  <si>
    <t>à</t>
  </si>
  <si>
    <t>per</t>
  </si>
  <si>
    <t>Fout bij het kopiëren van de oude programmagenerator</t>
  </si>
  <si>
    <t>Erreur lors de la copie de l'ancien générateur de programme</t>
  </si>
  <si>
    <t>Errore durante la copia del vecchio generatore di programmi</t>
  </si>
  <si>
    <t>Error al copiar el antiguo generador de programas</t>
  </si>
  <si>
    <t>Selectie van de gewenste lijnen</t>
  </si>
  <si>
    <t>Sélection des lignes souhaitées</t>
  </si>
  <si>
    <t>Selezione delle linee desiderate</t>
  </si>
  <si>
    <t>Selección de las líneas deseadas.</t>
  </si>
  <si>
    <t>Nu kunnen de gewenste lijnen worden geselecteerd door te markeren met de muis. Als er geen selectie is gemaakt, worden alle zichtbare lijnen overgenomen. | Lijnen kunnen worden verborgen of weergegeven met het automatische Excel-filter en de knoppen voor verbergen of weergeven. | Dit dialoogvenster kan worden verplaatst. || Pas als de selectie is gemaakt, wordt op de knop "OK" gedrukt. |</t>
  </si>
  <si>
    <t>Maintenant, les lignes souhaitées peuvent être sélectionnées en les marquant avec la souris. Si aucune sélection n'est effectuée, toutes les lignes visibles sont adoptées. | Les lignes peuvent être masquées ou affichées à l'aide du filtre automatique Excel et des boutons masquer ou afficher. | Cette boîte de dialogue peut être déplacée. || Ce n'est qu'une fois la sélection effectuée que le bouton "OK" est enfoncé. |</t>
  </si>
  <si>
    <t>Ora le linee desiderate possono essere selezionate marcando con il mouse. Se non viene effettuata alcuna selezione, vengono adottate tutte le linee visibili. | Le linee possono essere nascoste o visualizzate utilizzando il filtro automatico di Excel e i pulsanti Nascondi o Mostra. | Questa finestra di dialogo può essere spostata. || Solo quando la selezione è stata effettuata viene premuto il pulsante "OK". |</t>
  </si>
  <si>
    <t>Ahora las líneas deseadas se pueden seleccionar marcando con el mouse. Si no se realiza ninguna selección, se adoptan todas las líneas visibles. El | Las líneas se pueden ocultar o mostrar usando el filtro automático de Excel y los botones Ocultar o Mostrar. El | Este diálogo se puede mover. || Solo cuando se ha realizado la selección se presiona el botón "Aceptar". El |</t>
  </si>
  <si>
    <t>Fout bij het schrijven van het configuratiebestand van de programmagenerator:</t>
  </si>
  <si>
    <t>Erreur lors de l'écriture du fichier de configuration du générateur de programme:</t>
  </si>
  <si>
    <t>Errore durante la scrittura del file di configurazione del generatore di programmi:</t>
  </si>
  <si>
    <t>Error al escribir el archivo de configuración del generador de programas:</t>
  </si>
  <si>
    <t>Fout bij het schrijven van configuratiebestand:</t>
  </si>
  <si>
    <t>Erreur lors de l'écriture du fichier de configuration:</t>
  </si>
  <si>
    <t>Errore durante la scrittura del file di configurazione:</t>
  </si>
  <si>
    <t>Error al escribir el archivo de configuración:</t>
  </si>
  <si>
    <t>Fout: onbekend regeltype in regel:</t>
  </si>
  <si>
    <t>Erreur: type de ligne inconnu dans la ligne:</t>
  </si>
  <si>
    <t>Errore: tipo di riga sconosciuto nella riga:</t>
  </si>
  <si>
    <t>Error: tipo de línea desconocido en línea:</t>
  </si>
  <si>
    <t>in het PGF-bestand:</t>
  </si>
  <si>
    <t>dans le fichier PGF:</t>
  </si>
  <si>
    <t>nel file PGF:</t>
  </si>
  <si>
    <t>en el archivo PGF:</t>
  </si>
  <si>
    <t>Fout in PGF-bestand</t>
  </si>
  <si>
    <t>Erreur dans le fichier PGF</t>
  </si>
  <si>
    <t>Errore nel file PGF</t>
  </si>
  <si>
    <t>Error en el archivo PGF</t>
  </si>
  <si>
    <t>Moet de pagina</t>
  </si>
  <si>
    <t>Si la page</t>
  </si>
  <si>
    <t>Dovrebbe la pagina</t>
  </si>
  <si>
    <t>Debería la página</t>
  </si>
  <si>
    <t>Geïmporteerd?</t>
  </si>
  <si>
    <t>Importé?</t>
  </si>
  <si>
    <t>Importato?</t>
  </si>
  <si>
    <t>¿Importado?</t>
  </si>
  <si>
    <t>Pagina importeren?</t>
  </si>
  <si>
    <t>Importer une page?</t>
  </si>
  <si>
    <t>Pagina di importazione?</t>
  </si>
  <si>
    <t>Importar página?</t>
  </si>
  <si>
    <t>Geïmporteerd uit:</t>
  </si>
  <si>
    <t>Importé de:</t>
  </si>
  <si>
    <t>Importato da:</t>
  </si>
  <si>
    <t>Importado de:</t>
  </si>
  <si>
    <t>Bestanden</t>
  </si>
  <si>
    <t>Des dossiers</t>
  </si>
  <si>
    <t>File</t>
  </si>
  <si>
    <t>Archivos</t>
  </si>
  <si>
    <t>Bewaar en laad enkele of meerdere pagina's</t>
  </si>
  <si>
    <t>Enregistrez et chargez une ou plusieurs pages</t>
  </si>
  <si>
    <t>Salva e carica pagine singole o multiple</t>
  </si>
  <si>
    <t>Guarda y carga páginas individuales o múltiples</t>
  </si>
  <si>
    <t>Importeer v. Oude prog.</t>
  </si>
  <si>
    <t>Importer v. Ancien prog.</t>
  </si>
  <si>
    <t>Import v. Old prog.</t>
  </si>
  <si>
    <t>Importar v. Viejo prog.</t>
  </si>
  <si>
    <t>Opslaan in bestand</t>
  </si>
  <si>
    <t>Enregistrer dans un fichier</t>
  </si>
  <si>
    <t>Salva su file</t>
  </si>
  <si>
    <t>Guardar en archivo</t>
  </si>
  <si>
    <t>Laden uit bestand</t>
  </si>
  <si>
    <t>Charger depuis un fichier</t>
  </si>
  <si>
    <t>Carica da file</t>
  </si>
  <si>
    <t>Carga del archivo</t>
  </si>
  <si>
    <t>Met de knoppen aan de linkerkant kunnen de gegevens van een of meer gegevenspagina's worden opgeslagen en opnieuw worden geladen. | Het programma slaat normaal gesproken de huidige pagina op. Als er meerdere pagina's in één bestand moeten worden opgeslagen, moeten de overeenkomstige tabbladen (DCC, Selectrix, ...) worden geselecteerd met de Ctrl-muis.</t>
  </si>
  <si>
    <t>Avec les boutons à gauche, les données d'une ou plusieurs pages de données peuvent être enregistrées et rechargées. | Le programme enregistre normalement la page actuelle. Si plusieurs pages doivent être enregistrées dans un même fichier, les onglets correspondants (DCC, Selectrix, ...) doivent être sélectionnés avec la souris Ctrl.</t>
  </si>
  <si>
    <t>Con i pulsanti a sinistra è possibile salvare e ricaricare i dati di una o più pagine di dati. | Il programma normalmente salva la pagina corrente. Se si devono salvare più pagine in un unico file, le schede corrispondenti (DCC, Selectrix, ...) devono essere selezionate con il mouse Ctrl.</t>
  </si>
  <si>
    <t>Con los botones a la izquierda, los datos de una o más páginas de datos se pueden guardar y volver a cargar. El | El programa normalmente guarda la página actual. Si se van a guardar varias páginas en un archivo, las pestañas correspondientes (DCC, Selectrix, ...) deben seleccionarse con el mouse Ctrl.</t>
  </si>
  <si>
    <t>Het volgende dialoogvenster wordt gebruikt om de oude versie van de Prog_Generato te selecteren waaruit de gegevens moeten worden geïmporteerd.</t>
  </si>
  <si>
    <t>La boîte de dialogue suivante permet de sélectionner l'ancienne version de Prog_Generato à partir de laquelle les données doivent être importées.</t>
  </si>
  <si>
    <t>La seguente finestra di dialogo consente di selezionare la versione precedente di Prog_Generato da cui importare i dati.</t>
  </si>
  <si>
    <t>El siguiente cuadro de diálogo se utiliza para seleccionar la versión anterior del Prog_Generato desde el que se deben importar los datos.</t>
  </si>
  <si>
    <t>Importeren van gegevens uit oude programmaversie</t>
  </si>
  <si>
    <t>Importation de données de l'ancienne version du programme</t>
  </si>
  <si>
    <t>Importazione di dati dalla vecchia versione del programma</t>
  </si>
  <si>
    <t>Importación de datos de la versión anterior del programa</t>
  </si>
  <si>
    <t>Selecteer het oude Prog_Generator-programma waaruit u wilt importeren</t>
  </si>
  <si>
    <t>Sélectionnez l'ancien programme Prog_Generator à partir duquel vous souhaitez importer</t>
  </si>
  <si>
    <t>Seleziona il vecchio programma Prog_Generator dal quale desideri importare</t>
  </si>
  <si>
    <t>Seleccione el antiguo programa Prog_Generator desde el que desea importar</t>
  </si>
  <si>
    <t>Met de knoppen aan de linkerkant kunnen de gegevens van een of meer gegevenspagina's worden opgeslagen en opnieuw worden geladen. | Het programma slaat normaal gesproken de huidige pagina op. Als er meerdere pagina's in één bestand moeten worden opgeslagen, moeten eerst de bijbehorende tabbladen (DCC, Selectrix, ...) worden geselecteerd met de Ctrl-muis.</t>
  </si>
  <si>
    <t>Avec les boutons à gauche, les données d'une ou plusieurs pages de données peuvent être enregistrées et rechargées. | Le programme enregistre normalement la page actuelle. Si plusieurs pages doivent être enregistrées dans un même fichier, les onglets correspondants (DCC, Selectrix, ...) doivent d'abord être sélectionnés avec la souris Ctrl.</t>
  </si>
  <si>
    <t>Con i pulsanti a sinistra è possibile salvare e ricaricare i dati di una o più pagine di dati. | Il programma normalmente salva la pagina corrente. Se devono essere salvate più pagine in un file, le schede corrispondenti (DCC, Selectrix, ...) devono prima essere selezionate con il mouse Ctrl.</t>
  </si>
  <si>
    <t>Con los botones a la izquierda, los datos de una o más páginas de datos se pueden guardar y volver a cargar. El | El programa normalmente guarda la página actual. Si se van a guardar varias páginas en un archivo, las pestañas correspondientes (DCC, Selectrix, ...) primero deben seleccionarse con el mouse Ctrl.</t>
  </si>
  <si>
    <t>Importeer gegevens van alle pagina's</t>
  </si>
  <si>
    <t>Importer des données de toutes les pages</t>
  </si>
  <si>
    <t>Importa dati da tutte le pagine</t>
  </si>
  <si>
    <t>Importar datos de todas las páginas.</t>
  </si>
  <si>
    <t>Waarschuwing, er zijn regels toegevoegd die verborgen zijn door de filterinstellingen in het huidige blad! | Het filter moet worden aangepast, anders worden deze lijnen bij de volgende wijziging weer verborgen. || Met het filter dat normaal wordt gebruikt, verwijdert u de vermeldingen in de splitsing 'Filter'. || Moeten de vermeldingen worden verwijderd?</t>
  </si>
  <si>
    <t>Attention, des lignes ont été ajoutées qui sont masquées par les paramètres du filtre dans la feuille courante! | Le filtre doit être ajusté sinon ces lignes seront à nouveau masquées lors du prochain changement. || Avec le filtre normalement utilisé, vous supprimez les entrées dans la répartition «Filtre». || Les entrées doivent-elles être supprimées?</t>
  </si>
  <si>
    <t>Attenzione, sono state aggiunte delle linee che sono nascoste dalle impostazioni del filtro nel foglio corrente! | Il filtro deve essere regolato altrimenti queste righe verranno nuovamente nascoste con la modifica successiva. || Con il filtro normalmente utilizzato, si eliminano le voci nello Splate 'Filtro'. || Le voci devono essere eliminate?</t>
  </si>
  <si>
    <t>¡Advertencia, se han agregado líneas que están ocultas por la configuración del filtro en la hoja actual! El | El filtro debe ajustarse; de ​​lo contrario, estas líneas se ocultarán nuevamente con el próximo cambio. || Con el filtro normalmente utilizado, elimina las entradas en la placa 'Filtro'. || ¿Deben eliminarse las entradas?</t>
  </si>
  <si>
    <t>Regels toegevoegd die verborgen zijn door het filter</t>
  </si>
  <si>
    <t>Ajout de lignes cachées par le filtre</t>
  </si>
  <si>
    <t>Linee aggiunte che sono nascoste dal filtro</t>
  </si>
  <si>
    <t>Líneas agregadas que están ocultas por el filtro</t>
  </si>
  <si>
    <t>Waarschuwing, er zijn lijnen toegevoegd die kunnen worden verborgen door de filterinstellingen in het huidige blad! | Het filter moet worden aangepast, anders kunnen deze lijnen bij de volgende wijziging weer worden verborgen. || Met het filter normaal gebruikt, verwijdert u de vermeldingen in de splitsing 'Filter'. || Moeten de vermeldingen in de filterkolom worden verwijderd zodat de vermeldingen altijd zichtbaar zijn?</t>
  </si>
  <si>
    <t>Attention, des lignes ont été ajoutées qui peuvent être masquées par les paramètres du filtre dans la feuille courante! | Le filtre doit être ajusté sinon ces lignes peuvent être à nouveau masquées lors du prochain changement. || Avec le filtre utilisé normalement, vous supprimez les entrées dans la répartition «Filtre». || Les entrées de la colonne de filtre doivent-elles être supprimées afin qu'elles soient toujours visibles?</t>
  </si>
  <si>
    <t>Attenzione, sono state aggiunte linee che possono essere nascoste dalle impostazioni del filtro nel foglio corrente! | Il filtro deve essere regolato altrimenti queste righe potrebbero essere nuovamente nascoste con la modifica successiva. || Con il filtro usato normalmente, si eliminano le voci nello Splate 'Filtro'. || Le voci nella colonna filtro devono essere eliminate in modo che siano sempre visibili?</t>
  </si>
  <si>
    <t>¡Advertencia, se han agregado líneas que pueden ocultarse por la configuración del filtro en la hoja actual! El | El filtro debe ajustarse; de ​​lo contrario, estas líneas pueden ocultarse nuevamente con el próximo cambio. || Con el filtro utilizado normalmente, elimina las entradas en la placa 'Filtro'. || ¿Deben eliminarse las entradas en la columna de filtro para que las entradas estén siempre visibles?</t>
  </si>
  <si>
    <t>Waarschuwing, er zijn lijnen toegevoegd die kunnen worden verborgen door de filterinstellingen in het huidige blad! | Het filter moet worden aangepast, anders kunnen deze lijnen bij de volgende wijziging weer worden verborgen. || Met het filter dat normaal wordt gebruikt, verwijdert u de vermeldingen in de kolom 'Filter'. | Als alternatief kunnen de filterinstellingen achteraf worden aangepast. || Moeten de vermeldingen in de filterkolom worden verwijderd zodat de vermeldingen altijd zichtbaar zijn?</t>
  </si>
  <si>
    <t>Attention, des lignes ont été ajoutées qui peuvent être masquées par les paramètres du filtre dans la feuille courante! | Le filtre doit être ajusté sinon ces lignes peuvent être à nouveau masquées lors du prochain changement. || Le filtre étant normalement utilisé, vous supprimez les entrées de la colonne "Filtre". | Alternativement, les paramètres du filtre peuvent être ajustés par la suite. || Les entrées de la colonne de filtre doivent-elles être supprimées afin qu'elles soient toujours visibles?</t>
  </si>
  <si>
    <t>Attenzione, sono state aggiunte linee che possono essere nascoste dalle impostazioni del filtro nel foglio corrente! | Il filtro deve essere regolato altrimenti queste righe potrebbero essere nuovamente nascoste con la modifica successiva. || Con il filtro normalmente utilizzato, si eliminano le voci nella colonna "Filtro". | In alternativa, in seguito è possibile regolare le impostazioni del filtro. || Le voci nella colonna filtro devono essere eliminate in modo che siano sempre visibili?</t>
  </si>
  <si>
    <t>¡Advertencia, se han agregado líneas que pueden ocultarse por la configuración del filtro en la hoja actual! El | El filtro debe ajustarse; de ​​lo contrario, estas líneas pueden ocultarse nuevamente con el próximo cambio. || Con el filtro normalmente utilizado, elimina las entradas en la columna 'Filtro'. El | Alternativamente, la configuración del filtro se puede ajustar posteriormente. || ¿Deben eliminarse las entradas en la columna de filtro para que las entradas estén siempre visibles?</t>
  </si>
  <si>
    <t>Toegevoegde lijnen die door het filter kunnen worden verborgen</t>
  </si>
  <si>
    <t>Lignes ajoutées qui peuvent être masquées par le filtre</t>
  </si>
  <si>
    <t>Linee aggiunte che possono essere nascoste dal filtro</t>
  </si>
  <si>
    <t>Se agregaron líneas que el filtro puede ocultar.</t>
  </si>
  <si>
    <t>Geïmporteerd uit: C: \ Dat \ Märklin \ Arduino \ LEDs_Eisenbahn \ extras \ Import_From_old_Prog.MLL_pgf</t>
  </si>
  <si>
    <t>Importé de: C: \ Dat \ Märklin \ Arduino \ LEDs_Eisenbahn \ extras \ Import_From_old_Prog.MLL_pgf</t>
  </si>
  <si>
    <t>Importato da: C: \ Dat \ Märklin \ Arduino \ LEDs_Eisenbahn \ extras \ Import_From_old_Prog.MLL_pgf</t>
  </si>
  <si>
    <t>Importado de: C: \ Dat \ Märklin \ Arduino \ LEDs_Eisenbahn \ extras \ Import_From_old_Prog.MLL_pgf</t>
  </si>
  <si>
    <t>0 0</t>
  </si>
  <si>
    <t>Selecteer de doellijn voor het zojuist gemaakte LED-patroon in de Prog_Generator.</t>
  </si>
  <si>
    <t>Sélectionnez la ligne cible pour le modèle de LED nouvellement créé dans Prog_Generator.</t>
  </si>
  <si>
    <t>Selezionare la linea di destinazione per il modello LED appena creato in Prog_Generator.</t>
  </si>
  <si>
    <t>Seleccione la línea de destino para el patrón LED recién creado en el Prog_Generator.</t>
  </si>
  <si>
    <t>Het invoeren van een configuratieregel is heel eenvoudig met de Dialog-knop. Het programma toont voor elke stap de belangrijkste informatie. | De invoer kan ook op elk moment rechtstreeks in de tabel worden gedaan. || Eerst moet de rij in de tabel worden geselecteerd. De volgorde van de lijnen moet overeenkomen met de opstelling van de LED's. De eerste regel in de tabel bestuurt de eerste LED-groep op het systeem. De tweede groep is geconfigureerd met de tweede regel ... || Net als een huis kan een groep bestaan ​​uit meerdere leds of slechts één led. In plaats van leds kunnen andere effecten zoals geluid, servo's, ... worden aangestuurd. De term LED wordt hier altijd gebruikt. | Als de volgorde niet correct is, kunnen de regels later worden verplaatst.</t>
  </si>
  <si>
    <t>La saisie d'une ligne de configuration est très simple avec le bouton Dialogue. Le programme affiche les informations les plus importantes pour chaque étape. | Les entrées peuvent également être effectuées directement dans le tableau à tout moment. || Tout d'abord, la ligne du tableau doit être sélectionnée. L'ordre des lignes doit correspondre à la disposition des LED. La première ligne du tableau contrôle le premier groupe de voyants du système. Le deuxième groupe est configuré avec la deuxième ligne ... || Comme une maison, un groupe peut être composé de plusieurs LED ou d'une seule LED. Au lieu des LED, d'autres effets tels que le son, les servos, ... peuvent être contrôlés. Le terme LED est toujours utilisé ici. | Si la commande n'est pas correcte, les lignes peuvent être déplacées ultérieurement.</t>
  </si>
  <si>
    <t>Inserire una riga di configurazione è molto semplice con il pulsante Dialog. Il programma mostra le informazioni più importanti per ogni passaggio. | Le voci possono anche essere effettuate direttamente nella tabella in qualsiasi momento. || Innanzitutto, è necessario selezionare la riga nella tabella. L'ordine delle linee deve corrispondere alla disposizione dei LED. La prima riga nella tabella controlla il primo gruppo di LED sul sistema. Il secondo gruppo è configurato con la seconda riga ... || Come una casa, un gruppo può essere composto da più LED o da un solo LED. Invece dei LED, è possibile controllare altri effetti come suono, servi, ... Il termine LED è sempre usato qui. | Se l'ordine non è corretto, le righe possono essere spostate in un secondo momento.</t>
  </si>
  <si>
    <t>Ingresar una línea de configuración es muy fácil con el botón Diálogo. El programa muestra la información más importante para cada paso. El | Las entradas también se pueden realizar directamente en la tabla en cualquier momento. || Primero, se debe seleccionar la fila de la tabla. El orden de las líneas debe corresponder a la disposición de los LED. La primera línea de la tabla controla el primer grupo de LED en el sistema. El segundo grupo está configurado con la segunda línea ... || Al igual que una casa, un grupo puede constar de varios LED o solo un LED. En lugar de LED, se pueden controlar otros efectos como sonido, servos, ... El término LED siempre se usa aquí. El | Si el orden no es correcto, las líneas se pueden mover más tarde.</t>
  </si>
  <si>
    <t>Een stuuringang van de treincontroller kan ofwel | zijn aan / uit schakelaar of geïnterpreteerd als een knop (rood / groen). || * Aan / uit-schakelaar wordt b.v. gebruikt voor huizen. | * Knoppen worden gebruikt voor geluiden, bijvoorbeeld || Met de drukknop kunnen twee verschillende acties via één adres worden geactiveerd. | In plaats van "Rood" en "Groen", "Draai" of "Recht", kan ook 0 of 1 worden weergegeven, afhankelijk van het controlecentrum.</t>
  </si>
  <si>
    <t>Une entrée de commande du contrôleur de train peut être | interrupteur marche / arrêt ou interprété comme un bouton (rouge / vert). || * Un interrupteur marche / arrêt est utilisé par exemple pour les maisons. | * Les boutons sont utilisés pour les sons, par exemple || Avec le bouton poussoir, deux actions différentes peuvent être déclenchées via une seule adresse. | Au lieu de "Rouge" et "Vert", "Tournez" ou "Droit", 0 ou 1 peut également être affiché selon le centre de contrôle.</t>
  </si>
  <si>
    <t>Un input di controllo dal controllore del treno può essere | interruttore on / off o interpretato come un pulsante (rosso / verde). || * Interruttore di accensione / spegnimento utilizzato ad es. per le case. | * I pulsanti vengono utilizzati per i suoni, ad esempio || Con il pulsante è possibile attivare due diverse azioni tramite un indirizzo. | Invece di "Rosso" e "Verde", "Girare" o "Dritto", è possibile visualizzare anche 0 o 1 a seconda del centro di controllo.</t>
  </si>
  <si>
    <t>Una entrada de control del controlador del tren puede ser | interruptor de encendido / apagado o interpretado como un botón (rojo / verde). || * Se utiliza el interruptor de encendido / apagado, p. para casas El | * Los botones se usan para sonidos, por ejemplo || Con el botón, se pueden activar dos acciones diferentes a través de una dirección. El | En lugar de "Rojo" y "Verde", "Girar" o "Recto", también se pueden mostrar 0 o 1 dependiendo del centro de control.</t>
  </si>
  <si>
    <t>Een stuuringang van de treincontroller kan ofwel | zijn Aan / uit schakelaar of geïnterpreteerd als een knop (rood / groen). || * Aan / uit-schakelaar wordt b.v. gebruikt voor huizen. | * Knoppen worden bijvoorbeeld gebruikt voor geluiden. || Als de knopfunctie is geactiveerd, wordt elke keer dat de bijbehorende bit wordt gewijzigd, een knopdruk gegenereerd.</t>
  </si>
  <si>
    <t>Une entrée de commande du contrôleur de train peut être | Interrupteur marche / arrêt ou interprété comme un bouton (rouge / vert). || * Un interrupteur marche / arrêt est utilisé par exemple pour les maisons. | * Les boutons sont utilisés pour les sons, par exemple. || Si la fonction du bouton est activée, chaque fois que le bit correspondant est modifié, une pression sur le bouton est générée.</t>
  </si>
  <si>
    <t>Un input di controllo dal controllore del treno può essere | Interruttore on / off o interpretato come un pulsante (rosso / verde). || * Interruttore di accensione / spegnimento utilizzato ad es. per le case. | * I pulsanti vengono utilizzati per i suoni, ad esempio. || Se la funzione pulsante è attivata, ogni volta che viene modificato il bit corrispondente, viene generata una pressione del pulsante.</t>
  </si>
  <si>
    <t>Una entrada de control del controlador del tren puede ser | Interruptor de encendido / apagado o interpretado como un botón (rojo / verde). || * Se utiliza el interruptor de encendido / apagado, p. para casas El | * Los botones se usan para sonidos, por ejemplo. || Si se activa la función del botón, cada vez que se cambia el bit correspondiente, se genera una pulsación de botón.</t>
  </si>
  <si>
    <t>Programma-generatorbestand (* .MLL_pgf), * .MLL_pgf</t>
  </si>
  <si>
    <t>Fichier générateur de programme (* .MLL_pgf), * .MLL_pgf</t>
  </si>
  <si>
    <t>File del generatore di programma (* .MLL_pgf), * .MLL_pgf</t>
  </si>
  <si>
    <t>Archivo generador de programa (* .MLL_pgf), * .MLL_pgf</t>
  </si>
  <si>
    <t>Geef de bestandsnaam op voor het opslaan van de gegevens</t>
  </si>
  <si>
    <t>Spécifiez le nom du fichier pour enregistrer les données</t>
  </si>
  <si>
    <t>Specificare il nome del file per il salvataggio dei dati</t>
  </si>
  <si>
    <t>Especifique el nombre del archivo para guardar los datos</t>
  </si>
  <si>
    <t>Prenez des données de tous les côtés</t>
  </si>
  <si>
    <t>Prendi i dati da tutti i lati</t>
  </si>
  <si>
    <t>Toma datos de todos lados</t>
  </si>
  <si>
    <t>Let op het bestand bestaat al! || Moet het bestand worden overschreven?</t>
  </si>
  <si>
    <t>Attention le fichier existe déjà! || Le fichier doit-il être écrasé?</t>
  </si>
  <si>
    <t>Attenzione, il file esiste già! || Il file deve essere sovrascritto?</t>
  </si>
  <si>
    <t>¡Atención, el archivo ya existe! || ¿Se debe sobrescribir el archivo?</t>
  </si>
  <si>
    <t>Bestaand bestand overschrijven?</t>
  </si>
  <si>
    <t>Écraser le fichier existant?</t>
  </si>
  <si>
    <t>Sovrascrivi file esistente?</t>
  </si>
  <si>
    <t>¿Sobrescribir el archivo existente?</t>
  </si>
  <si>
    <t>Les pages à adopter peuvent également être déterminées en marquant les pages souhaitées en bas de page.</t>
  </si>
  <si>
    <t>Le pagine da adottare possono anche essere determinate contrassegnando le pagine desiderate nella parte inferiore della pagina.</t>
  </si>
  <si>
    <t>Las páginas a adoptar también se pueden determinar marcando las páginas deseadas en la parte inferior de la página.</t>
  </si>
  <si>
    <t>Program Generator-bestand (* .MLL_pgf), * .MLL_pgf</t>
  </si>
  <si>
    <t>File generatore di programma (* .MLL_pgf), * .MLL_pgf</t>
  </si>
  <si>
    <t>Geef de bestandsnaam op voor het importeren van de gegevens</t>
  </si>
  <si>
    <t>Spécifiez le nom du fichier pour importer les données</t>
  </si>
  <si>
    <t>Specifica il nome del file per l'importazione dei dati</t>
  </si>
  <si>
    <t>Especifique el nombre del archivo para importar los datos</t>
  </si>
  <si>
    <t>Deze functie kan worden gebruikt om geselecteerde gegevens van de huidige pagina naar een andere pagina te kopiëren.</t>
  </si>
  <si>
    <t>Cette fonction peut être utilisée pour copier les données sélectionnées de la page actuelle vers une autre page.</t>
  </si>
  <si>
    <t>Questa funzione può essere utilizzata per copiare i dati selezionati dalla pagina corrente a un'altra pagina.</t>
  </si>
  <si>
    <t>Esta función se puede usar para copiar datos seleccionados de la página actual a otra página.</t>
  </si>
  <si>
    <t>Kopieer gegevens van deze pagina naar een andere pagina</t>
  </si>
  <si>
    <t>Copiez les données de cette page vers une autre page</t>
  </si>
  <si>
    <t>Copia i dati da questa pagina in un'altra pagina</t>
  </si>
  <si>
    <t>Copie datos de esta página a otra página</t>
  </si>
  <si>
    <t>Met de knoppen aan de linkerkant kunnen de gegevens van een of meer gegevenspagina's worden opgeslagen en opnieuw worden geladen. | Het programma slaat normaal alle pagina's op. | Bepaalde pagina's kunnen worden geselecteerd door het selectiedialoogvenster te controleren of door de juiste tabbladen (DCC, Selectrix, ...) te selecteren met de Ctrl-muis.</t>
  </si>
  <si>
    <t>Avec les boutons à gauche, les données d'une ou plusieurs pages de données peuvent être enregistrées et rechargées. | Le programme enregistre normalement toutes les pages. | Certaines pages peuvent être sélectionnées en cochant la boîte de dialogue de sélection ou en sélectionnant les onglets appropriés (DCC, Selectrix, ...) avec la souris Ctrl.</t>
  </si>
  <si>
    <t>Con i pulsanti a sinistra è possibile salvare e ricaricare i dati di una o più pagine di dati. | Il programma normalmente salva tutte le pagine. | Alcune pagine possono essere selezionate controllando la finestra di dialogo di selezione o selezionando le schede appropriate (DCC, Selectrix, ...) con il mouse Ctrl.</t>
  </si>
  <si>
    <t>Con los botones a la izquierda, los datos de una o más páginas de datos se pueden guardar y volver a cargar. El | El programa normalmente guarda todas las páginas. El | Se pueden seleccionar ciertas páginas marcando el diálogo de selección o seleccionando las pestañas apropiadas (DCC, Selectrix, ...) con el mouse Ctrl.</t>
  </si>
  <si>
    <t>Copiez d'un côté à l'autre</t>
  </si>
  <si>
    <t>Copia da un lato all'altro</t>
  </si>
  <si>
    <t>Copiar de lado a lado</t>
  </si>
  <si>
    <t>Selectie van de bestemmingspagina</t>
  </si>
  <si>
    <t>Sélection de la page de destination</t>
  </si>
  <si>
    <t>Selezione della landing page</t>
  </si>
  <si>
    <t>Selección de la página de destino.</t>
  </si>
  <si>
    <t>Naar welke pagina moeten de geselecteerde gegevens worden gekopieerd? || De pagina wordt geselecteerd door op de pagina in de tabbladen onderaan te klikken. || Pas als de selectie is gemaakt, wordt op de knop "OK" gedrukt. |</t>
  </si>
  <si>
    <t>Sur quelle page les données sélectionnées doivent-elles être copiées? || La page est sélectionnée en cliquant sur la page dans les onglets en bas. || Ce n'est qu'une fois la sélection effectuée que le bouton "OK" est enfoncé. |</t>
  </si>
  <si>
    <t>In quale pagina devono essere copiati i dati selezionati? || La pagina viene selezionata facendo clic sulla pagina nelle schede in basso. || Solo quando la selezione è stata effettuata viene premuto il pulsante "OK". |</t>
  </si>
  <si>
    <t>¿A qué página se deben copiar los datos seleccionados? || La página se selecciona haciendo clic en la página en las pestañas en la parte inferior. || Solo cuando se ha realizado la selección se presiona el botón "Aceptar". El |</t>
  </si>
  <si>
    <t>Let op: de adressen worden automatisch omgezet. Ze moeten dan handmatig worden gecontroleerd.</t>
  </si>
  <si>
    <t>Attention: Les adresses sont converties automatiquement. Ils doivent ensuite être vérifiés manuellement.</t>
  </si>
  <si>
    <t>Attenzione: gli indirizzi vengono convertiti automaticamente. Devono quindi essere controllati manualmente.</t>
  </si>
  <si>
    <t>Atención: las direcciones se convierten automáticamente. Luego deben verificarse manualmente.</t>
  </si>
  <si>
    <t>Let op: controleer de aanpassing van de adressen</t>
  </si>
  <si>
    <t>Attention: Vérifier l'adaptation des adresses</t>
  </si>
  <si>
    <t>Attenzione: verificare l'adattamento degli indirizzi</t>
  </si>
  <si>
    <t>Atención: verifique la adaptación de las direcciones</t>
  </si>
  <si>
    <t>Waarschuwing: om de gegevens van de ene naar de andere pagina te kopiëren, moeten twee verschillende pagina's worden geselecteerd. | Om dit te doen, selecteert u de gewenste doelpagina in het volgende dialoogvenster met behulp van de tabbladen onderaan de pagina VOORDAT u op 'OK' klikt.</t>
  </si>
  <si>
    <t>Avertissement: pour copier les données d'une page vers une autre page, deux pages différentes doivent être sélectionnées. | Pour ce faire, sélectionnez la page cible souhaitée dans la boîte de dialogue suivante à l'aide des onglets en bas de la page AVANT de cliquer sur «OK».</t>
  </si>
  <si>
    <t>Avvertenza: per copiare i dati da una pagina a un'altra, è necessario selezionare due pagine diverse. | Per fare ciò, selezionare la pagina di destinazione desiderata nella seguente finestra di dialogo utilizzando le schede nella parte inferiore della pagina PRIMA di fare clic su "OK".</t>
  </si>
  <si>
    <t>Advertencia: para copiar los datos de una página a otra, se deben seleccionar dos páginas diferentes. El | Para hacer esto, seleccione la página de destino deseada en el siguiente cuadro de diálogo usando las pestañas en la parte inferior de la página ANTES de hacer clic en 'Aceptar'.</t>
  </si>
  <si>
    <t>Bestemmingspagina is niet geselecteerd</t>
  </si>
  <si>
    <t>La page de destination n'a pas été sélectionnée</t>
  </si>
  <si>
    <t>La pagina di destinazione non è stata selezionata</t>
  </si>
  <si>
    <t>La página de destino no fue seleccionada</t>
  </si>
  <si>
    <t>Waar moeten de geselecteerde gegevens naartoe worden gekopieerd? || De pagina wordt geselecteerd door op de paginanaam in de tabbladen onderaan te klikken. || Pas als de selectie is gemaakt, wordt op de knop "OK" gedrukt. |</t>
  </si>
  <si>
    <t>Où les données sélectionnées doivent-elles être copiées? || La page est sélectionnée en cliquant sur le nom de la page dans les onglets en bas. || Ce n'est qu'une fois la sélection effectuée que le bouton "OK" est enfoncé. |</t>
  </si>
  <si>
    <t>Dove devono essere copiati i dati selezionati? || La pagina viene selezionata facendo clic sul nome della pagina nelle schede in basso. || Solo quando la selezione è stata effettuata viene premuto il pulsante "OK". |</t>
  </si>
  <si>
    <t>¿Dónde deben copiarse los datos seleccionados? || La página se selecciona haciendo clic en el nombre de la página en las pestañas en la parte inferior. || Solo cuando se ha realizado la selección se presiona el botón "Aceptar". El |</t>
  </si>
  <si>
    <t>Fout: de geselecteerde pagina is geen geldige gegevenspagina</t>
  </si>
  <si>
    <t>Erreur: la page sélectionnée n'est pas une page de données valide</t>
  </si>
  <si>
    <t>Errore: la pagina selezionata non è una pagina di dati valida</t>
  </si>
  <si>
    <t>Error: la página seleccionada no es una página de datos válida</t>
  </si>
  <si>
    <t>Verkeerde pagina geselecteerd</t>
  </si>
  <si>
    <t>Mauvaise page sélectionnée</t>
  </si>
  <si>
    <t>Pagina sbagliata selezionata</t>
  </si>
  <si>
    <t>Página incorrecta seleccionada</t>
  </si>
  <si>
    <t>Moeten de gegevens worden geïmporteerd uit de oude programmaversie? | Deze stap kan ook later worden uitgevoerd via de 'Opties / Bestanden'. || Gegevens nu importeren?</t>
  </si>
  <si>
    <t>Les données doivent-elles être importées de l'ancienne version du programme? | Cette étape peut également être effectuée ultérieurement via les 'Options / Fichiers'. || Importer des données maintenant?</t>
  </si>
  <si>
    <t>I dati devono essere importati dalla vecchia versione del programma? | Questo passaggio può essere eseguito anche successivamente tramite "Opzioni / File". || Importare dati adesso?</t>
  </si>
  <si>
    <t>¿Deben importarse los datos de la versión anterior del programa? El | Este paso también se puede llevar a cabo más adelante a través de 'Opciones / Archivos'. || Importar datos ahora?</t>
  </si>
  <si>
    <t>Gegevens importeren uit oude versie</t>
  </si>
  <si>
    <t>Importer des données de l'ancienne version</t>
  </si>
  <si>
    <t>Importa i dati dalla vecchia versione</t>
  </si>
  <si>
    <t>Importar datos de la versión anterior</t>
  </si>
  <si>
    <t>Fout: de bestandsnaam moet 'Prog_Generator' bevatten. || Selectie herhalen?</t>
  </si>
  <si>
    <t>Erreur: le nom du fichier doit contenir «Prog_Generator». || Répéter la sélection?</t>
  </si>
  <si>
    <t>Errore: il nome del file deve contenere "Prog_Generator". || Ripeti la selezione?</t>
  </si>
  <si>
    <t>Error: el nombre del archivo debe contener 'Prog_Generator'. || ¿Repetir selección?</t>
  </si>
  <si>
    <t>Fout: verkeerd bestand geselecteerd</t>
  </si>
  <si>
    <t>Erreur: fichier incorrect sélectionné</t>
  </si>
  <si>
    <t>Errore: file errato selezionato</t>
  </si>
  <si>
    <t>Error: archivo incorrecto seleccionado</t>
  </si>
  <si>
    <t>Fout: de pagina '#1#' is geen geldige gegevenspagina</t>
  </si>
  <si>
    <t>Erreur: la page '#1#' n'est pas une page de données valide</t>
  </si>
  <si>
    <t>Errore: la pagina '#1#' non è una pagina di dati valida</t>
  </si>
  <si>
    <t>Error: la página '#1#' no es una página de datos válida</t>
  </si>
  <si>
    <t>Ongeldige gegevenspagina geselecteerd</t>
  </si>
  <si>
    <t>Page de données non valide sélectionnée</t>
  </si>
  <si>
    <t>Pagina di dati non valida selezionata</t>
  </si>
  <si>
    <t>Página de datos no válida seleccionada</t>
  </si>
  <si>
    <t>Het bestand is succesvol geschreven:</t>
  </si>
  <si>
    <t>Le fichier a été écrit avec succès:</t>
  </si>
  <si>
    <t>Il file è stato scritto correttamente:</t>
  </si>
  <si>
    <t>El archivo fue escrito con éxito:</t>
  </si>
  <si>
    <t>Fout: er is geen geschikte pagina als sjabloon voor het importeren van de gegevens</t>
  </si>
  <si>
    <t>Erreur: il n'y a pas de page appropriée comme modèle pour importer les données</t>
  </si>
  <si>
    <t>Errore: non esiste una pagina adatta come modello per l'importazione dei dati</t>
  </si>
  <si>
    <t>Error: no hay una página adecuada como plantilla para importar los datos</t>
  </si>
  <si>
    <t>Fout: pagina kan niet worden gemaakt</t>
  </si>
  <si>
    <t>Erreur: la page ne peut pas être créée</t>
  </si>
  <si>
    <t>Errore: impossibile creare la pagina</t>
  </si>
  <si>
    <t>Error: la página no se puede crear</t>
  </si>
  <si>
    <t>Attention, toutes les autres fenêtres Excel doivent être fermées avant le démarrage de la mise à jour. Si des données ont été modifiées dans les fenêtres, elles doivent être enregistrées. | Les fenêtres qui ne sont pas fermées sont fermées sans enregistrement. || Lorsque les fenêtres sont fermées, cliquez sur "OK".</t>
  </si>
  <si>
    <t>Attenzione, tutte le altre finestre di Excel devono essere chiuse prima dell'avvio dell'aggiornamento. Se i dati sono stati modificati in Windows, devono essere salvati. | Le finestre non chiuse vengono chiuse senza salvare. || Quando le finestre sono chiuse, fare clic su "OK".</t>
  </si>
  <si>
    <t>Atención, todas las demás ventanas de Excel deben estar cerradas antes de iniciar la actualización. Si los datos se han cambiado en las ventanas, se deben guardar. El | Las ventanas que no están cerradas se cierran sin guardar. || Cuando las ventanas estén cerradas, haga clic en "Aceptar".</t>
  </si>
  <si>
    <t>Werkt de MobaLedLib bij naar de officiële vrijgegeven status die beschikbaar is in de Arduino IDE.</t>
  </si>
  <si>
    <t>Met à jour le MobaLedLib à l'état officiel publié qui est disponible dans l'IDE Arduino.</t>
  </si>
  <si>
    <t>Aggiorna MobaLedLib allo stato rilasciato ufficialmente disponibile nell'IDE di Arduino.</t>
  </si>
  <si>
    <t>Actualiza MobaLedLib al estado oficial de lanzamiento que está disponible en el IDE de Arduino.</t>
  </si>
  <si>
    <t>Installeer Beta Test</t>
  </si>
  <si>
    <t>Installer le test bêta</t>
  </si>
  <si>
    <t>Installa beta test</t>
  </si>
  <si>
    <t>Instalar prueba beta</t>
  </si>
  <si>
    <t>Status van de bibliotheken</t>
  </si>
  <si>
    <t>Statut des bibliothèques</t>
  </si>
  <si>
    <t>Stato delle biblioteche</t>
  </si>
  <si>
    <t>Estado de las bibliotecas.</t>
  </si>
  <si>
    <t>Installeert de bètatestversie van de MobaLedLib-bibliotheek. | (Alleen voor experts)</t>
  </si>
  <si>
    <t>Installe la version bêta-test de la bibliothèque MobaLedLib. | (Pour les experts uniquement)</t>
  </si>
  <si>
    <t>Installa la versione beta test della libreria MobaLedLib. | (Solo per esperti)</t>
  </si>
  <si>
    <t>Instala la versión beta de prueba de la biblioteca MobaLedLib. El | (Solo para expertos)</t>
  </si>
  <si>
    <t>Geeft de status weer van alle geïnstalleerde bibliotheken en kaarten.</t>
  </si>
  <si>
    <t>Affiche l'état de toutes les bibliothèques et cartes installées.</t>
  </si>
  <si>
    <t>Visualizza lo stato di tutte le librerie e schede installate.</t>
  </si>
  <si>
    <t>Muestra el estado de todas las bibliotecas y placas instaladas.</t>
  </si>
  <si>
    <t>Moet de MobaLedLib worden bijgewerkt?</t>
  </si>
  <si>
    <t>Le MobaLedLib doit-il être mis à jour?</t>
  </si>
  <si>
    <t>MobaLedLib dovrebbe essere aggiornato?</t>
  </si>
  <si>
    <t>¿Debería actualizarse MobaLedLib?</t>
  </si>
  <si>
    <t>Werk de MobaLedLib bij</t>
  </si>
  <si>
    <t>Mettre à jour le MobaLedLib</t>
  </si>
  <si>
    <t>Aggiorna MobaLedLib</t>
  </si>
  <si>
    <t>Actualice el MobaLedLib</t>
  </si>
  <si>
    <t>Moet de bètatestversie van MobaLedLib worden geïnstalleerd?</t>
  </si>
  <si>
    <t>La version bêta-test de MobaLedLib doit-elle être installée?</t>
  </si>
  <si>
    <t>Dovrebbe essere installata la versione beta test di MobaLedLib?</t>
  </si>
  <si>
    <t>¿Debería instalarse la versión beta de prueba de MobaLedLib?</t>
  </si>
  <si>
    <t>Bètatest van MobaLedLib installeren?</t>
  </si>
  <si>
    <t>Installer le test bêta de MobaLedLib?</t>
  </si>
  <si>
    <t>Installa il beta test di MobaLedLib?</t>
  </si>
  <si>
    <t>Instalar la prueba beta de MobaLedLib?</t>
  </si>
  <si>
    <t>Er is een fout opgetreden bij het bijwerken van de bibliotheken en boards. Helaas treden er soms transmissiefouten op bij het downloaden van de Arduino-server. | Het helpt vaak als je het proces opnieuw start. || Niet geïnstalleerd:</t>
  </si>
  <si>
    <t>Une erreur s'est produite lors de la mise à jour des bibliothèques et des cartes. Malheureusement, des erreurs de transmission se produisent parfois lors du téléchargement à partir du serveur Arduino. | Il est souvent utile de recommencer le processus. || Pas installé:</t>
  </si>
  <si>
    <t>Si è verificato un errore durante l'aggiornamento delle librerie e delle schede. Purtroppo a volte si verificano errori di trasmissione durante il download dal server Arduino. | Spesso aiuta se si riavvia il processo. || Non installato:</t>
  </si>
  <si>
    <t>Se produjo un error al actualizar las bibliotecas y tableros. Lamentablemente, a veces se producen errores de transmisión al descargar desde el servidor Arduino. El | A menudo ayuda si comienza el proceso nuevamente. || No instalado:</t>
  </si>
  <si>
    <t>Moet de update opnieuw worden aangeroepen?</t>
  </si>
  <si>
    <t>La mise à jour doit-elle être rappelée?</t>
  </si>
  <si>
    <t>L'aggiornamento dovrebbe essere richiamato di nuovo?</t>
  </si>
  <si>
    <t>¿Se debe volver a llamar a la actualización?</t>
  </si>
  <si>
    <t>Er zijn fouten bij het updaten</t>
  </si>
  <si>
    <t>Des erreurs se sont produites lors de la mise à jour</t>
  </si>
  <si>
    <t>Si sono verificati errori durante l'aggiornamento</t>
  </si>
  <si>
    <t>Hubo errores al actualizar</t>
  </si>
  <si>
    <t>De programma's 'curl' en 'tar' zijn alleen beschikbaar vanaf Win10. Daarom kan '#1#' niet automatisch worden geïnstalleerd ;-( | Het kan vanaf hier handmatig worden geïnstalleerd:</t>
  </si>
  <si>
    <t>Les programmes «curl» et «tar» ne sont disponibles qu'à partir de Win10. Par conséquent, '#1#' ne peut pas être installé automatiquement ;-( | Il peut être installé manuellement à partir d'ici:</t>
  </si>
  <si>
    <t>I programmi 'curl' e 'tar' sono disponibili solo da Win10. Pertanto '#1#' non può essere installato automaticamente ;-( | Può essere installato manualmente da qui:</t>
  </si>
  <si>
    <t>Los programas 'curl' y 'tar' solo están disponibles en Win10. Por lo tanto, '#1#' no se puede instalar automáticamente ;-( | Se puede instalar manualmente desde aquí:</t>
  </si>
  <si>
    <t>Windows-versie is te oud. Geen automatische installatie mogelijk</t>
  </si>
  <si>
    <t>La version Windows est trop ancienne. Aucune installation automatique possible</t>
  </si>
  <si>
    <t>La versione di Windows è troppo vecchia. Nessuna installazione automatica possibile</t>
  </si>
  <si>
    <t>La versión de Windows es demasiado antigua. No es posible la instalación automática.</t>
  </si>
  <si>
    <t>Moet het kleurentestprogramma opnieuw worden gedownload?</t>
  </si>
  <si>
    <t>Le programme de test des couleurs doit-il être à nouveau téléchargé?</t>
  </si>
  <si>
    <t>Il programma di prova del colore deve essere scaricato di nuovo?</t>
  </si>
  <si>
    <t>¿Debería descargarse nuevamente el programa de prueba de color?</t>
  </si>
  <si>
    <t>Nieuwe versie van de kleurentest downloaden?</t>
  </si>
  <si>
    <t>Télécharger la nouvelle version du test de couleur?</t>
  </si>
  <si>
    <t>Scarica la nuova versione del test del colore?</t>
  </si>
  <si>
    <t>Descargar nueva versión de la prueba de color?</t>
  </si>
  <si>
    <t>(Update: Ctrl-klik)</t>
  </si>
  <si>
    <t>(Mise à jour: Ctrl clic)</t>
  </si>
  <si>
    <t>(Aggiorna: Ctrl clic)</t>
  </si>
  <si>
    <t>(Actualización: Ctrl clic)</t>
  </si>
  <si>
    <t>Gebruik SPI-communicatie:</t>
  </si>
  <si>
    <t>Utilisez la communication SPI:</t>
  </si>
  <si>
    <t>Usa comunicazione SPI:</t>
  </si>
  <si>
    <t>Utilice la comunicación SPI:</t>
  </si>
  <si>
    <t>Gebruik de SPI-communicatie tussen LED Arduino en DCC / Selectrix Arduino. Als deze modus is geactiveerd, is de RS232-verbinding niet langer nodig. De TX-pin van de DCC / SX Arduino kan worden verwijderd. Dit kan problemen bij het flitsen van de Arduino elimineren. De SPI-communicatie vereist echter extra pinnen van de Arduino die niet beschikbaar zijn voor het lezen van schakelaars.</t>
  </si>
  <si>
    <t>Utilisez la communication SPI entre LED Arduino et DCC / Selectrix Arduino. Si ce mode est activé, la connexion RS232 n'est plus nécessaire. La broche TX du DCC / SX Arduino peut être retirée. Cela peut éliminer les problèmes lors du flashage de l'Arduino. Cependant, la communication SPI nécessite des broches supplémentaires de l'Arduino qui ne sont pas disponibles pour la lecture des commutateurs.</t>
  </si>
  <si>
    <t>Utilizzare la comunicazione SPI tra LED Arduino e DCC / Selectrix Arduino. Se questa modalità è attivata, la connessione RS232 non è più necessaria. Il pin TX di DCC / SX Arduino può essere rimosso. Questo può eliminare i problemi durante il flashing di Arduino. Tuttavia, la comunicazione SPI richiede pin aggiuntivi di Arduino che non sono disponibili per la lettura degli switch.</t>
  </si>
  <si>
    <t>Utilice la comunicación SPI entre LED Arduino y DCC / Selectrix Arduino. Si este modo está activado, la conexión RS232 ya no es necesaria. El pin TX del DCC / SX Arduino se puede quitar. Esto puede eliminar problemas al flashear el Arduino. Sin embargo, la comunicación SPI requiere pines adicionales del Arduino que no están disponibles para leer los interruptores.</t>
  </si>
  <si>
    <t>Selecteer de doellijn voor het nieuwe gecreëerde LED-patroon in de Prog_Generator. |</t>
  </si>
  <si>
    <t>Seleziona il pulsante per visualizzare il nuovo LED-patroon in Prog_Generator. |</t>
  </si>
  <si>
    <t>Selector de doellijn voor het nieuw gecreëerde LED-patroon en Prog_Generator. El |</t>
  </si>
  <si>
    <t>Ks-Vorsignalwiederholer:
Signal Bilder sind Ks 2 / Ks 1 / Ks 1+ Zs 3V  /  Kennlicht
Ks 2 = Halt erwarten mit 5% verkürzten Bremsweg
Ks 1  = Fahrt nach Fahrplangeschwindigkeit
Ks 1 + Zs 3V  = Fahrt  erwarten mit angezeigter Geschwindigkeit x10 (Grün blinkt)</t>
  </si>
  <si>
    <t>C1-4</t>
  </si>
  <si>
    <t xml:space="preserve">RGB Ks-Vorsignalwiederholer: Ks 2 / Ks 1 / Ks 1+ Zs 3V  /  Kennlicht </t>
  </si>
  <si>
    <t>RGB Ks-Hauptsignal: Hp 0 / Ks 1 / K2 1 + Zs 3 / Hp 0 + Zs 1</t>
  </si>
  <si>
    <t>Ks-Hauptsignal:
Signal Bilder sind HP 0 / Ks 1 / Ks 1+ Zs 3  / HP 0 + Zs 1
Hp 0 = Halt
Ks 1  = Fahrt nach Fahrplangeschwindigkeit
Ks 1 + Zs 3  = Fahrt mit angezeigter Geschwindigkeit x10
Hp 0 + Zs 1 = mündlicher Befehl um an Rot zeigenden Signal vorbeifahren zu dürfen (Zs 1 blinkt)</t>
  </si>
  <si>
    <t>Einzel LED Ks-Hauptsignal: Hp 0 / Ks 1 / K2 1 + Zs 3 / Hp 0 + Zs 1</t>
  </si>
  <si>
    <t xml:space="preserve">Einzel LED Ks-Vorsignalwiederholer: Ks 2 / Ks 1 / Ks 1+ Zs 3V  /  Kennlicht </t>
  </si>
  <si>
    <t>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t>
  </si>
  <si>
    <t>Einzel LED Ks-Hauptsignal: HP 0 / Ks 1 / Ks 1 + Zs 3 + Zs 6 / HP 0 + Zs 1</t>
  </si>
  <si>
    <t>C1-5</t>
  </si>
  <si>
    <t>Flackernde Kerze (simmuliert über eine RGB LED)</t>
  </si>
  <si>
    <t>CANDLE</t>
  </si>
  <si>
    <t>Flackernde Kerze (simmuliert über eine einzelne LED welche vom roten Kanal eines WS2811 Moduls angesteuert wird)</t>
  </si>
  <si>
    <t>CANDLE1</t>
  </si>
  <si>
    <t>Flackernde Kerze (simmuliert über eine einzelne LED welche vom grünen Kanal eines WS2811 Moduls angesteuert wird)</t>
  </si>
  <si>
    <t>CANDLE2</t>
  </si>
  <si>
    <t>Flackernde Kerze (simmuliert über eine einzelne LED welche vom blauen Kanal eines WS2811 Moduls angesteuert wird)</t>
  </si>
  <si>
    <t>CANDLE3</t>
  </si>
  <si>
    <t>MinBrightD</t>
  </si>
  <si>
    <t>MaxBrightD</t>
  </si>
  <si>
    <t>MinBright</t>
  </si>
  <si>
    <t>MaxBright</t>
  </si>
  <si>
    <t>Dunkelphase Min</t>
  </si>
  <si>
    <t>Dunkelphase Max</t>
  </si>
  <si>
    <t>Standard-Helligkeit Min</t>
  </si>
  <si>
    <t>Standard-Helligkeit Max</t>
  </si>
  <si>
    <t>Minimale Helligkeit in der Dunkelphase</t>
  </si>
  <si>
    <t>Maximale Helligkeit in der Dunkelphase</t>
  </si>
  <si>
    <t>Minimale Helligkeit in der Standardphase</t>
  </si>
  <si>
    <t>Maximale Helligkeit in der Standardphase</t>
  </si>
  <si>
    <t>Dark phase min</t>
  </si>
  <si>
    <t>Minimum brightness in the dark phase</t>
  </si>
  <si>
    <t>Maximum brightness in the dark phase</t>
  </si>
  <si>
    <t>Standard brightness min</t>
  </si>
  <si>
    <t>Minimum brightness in the standard phase</t>
  </si>
  <si>
    <t>Standard brightness Max</t>
  </si>
  <si>
    <t>Maximum brightness in the standard phase</t>
  </si>
  <si>
    <t>Donkere fase min</t>
  </si>
  <si>
    <t>Phase sombre min</t>
  </si>
  <si>
    <t>Fase oscura min</t>
  </si>
  <si>
    <t>Minimale helderheid in de donkere fase</t>
  </si>
  <si>
    <t>Luminosité minimale dans la phase sombre</t>
  </si>
  <si>
    <t>Luminosità minima nella fase oscura</t>
  </si>
  <si>
    <t>Brillo mínimo en la fase oscura.</t>
  </si>
  <si>
    <t>Donkere fase Max</t>
  </si>
  <si>
    <t>Phase sombre Max</t>
  </si>
  <si>
    <t>Fase oscura Max</t>
  </si>
  <si>
    <t>Maximale helderheid in de donkere fase</t>
  </si>
  <si>
    <t>Luminosité maximale dans la phase sombre</t>
  </si>
  <si>
    <t>Massima luminosità nella fase oscura</t>
  </si>
  <si>
    <t>Brillo máximo en la fase oscura.</t>
  </si>
  <si>
    <t>Standaard helderheid min</t>
  </si>
  <si>
    <t>Luminosité standard min</t>
  </si>
  <si>
    <t>Luminosità standard min</t>
  </si>
  <si>
    <t>Brillo estándar min</t>
  </si>
  <si>
    <t>Minimale helderheid in de standaardfase</t>
  </si>
  <si>
    <t>Luminosité minimale dans la phase standard</t>
  </si>
  <si>
    <t>Luminosità minima nella fase standard</t>
  </si>
  <si>
    <t>Brillo mínimo en la fase estándar.</t>
  </si>
  <si>
    <t>Standaard helderheid Max</t>
  </si>
  <si>
    <t>Luminosité standard Max</t>
  </si>
  <si>
    <t>Luminosità standard Max</t>
  </si>
  <si>
    <t>Brillo estándar Máx.</t>
  </si>
  <si>
    <t>Maximale helderheid in de standaardfase</t>
  </si>
  <si>
    <t>Luminosité maximale dans la phase standard</t>
  </si>
  <si>
    <t>Massima luminosità nella fase standard</t>
  </si>
  <si>
    <t>Brillo máximo en la fase estándar.</t>
  </si>
  <si>
    <t>MinHue</t>
  </si>
  <si>
    <t>MaxHue</t>
  </si>
  <si>
    <t>ChgHue</t>
  </si>
  <si>
    <t>Min HSV Farbe (Hue)</t>
  </si>
  <si>
    <t>Max HSV Farbe (Hue)</t>
  </si>
  <si>
    <t>Dark phase max</t>
  </si>
  <si>
    <t>Definiert die minimale Farbe der Kerze als Hue Wert im FSV Farbraum (25 = Orange, 85 = Grün, 171 = Blau)</t>
  </si>
  <si>
    <t>Min HSV color (Hue)</t>
  </si>
  <si>
    <t>Defines the minimum color of the candle as a Hue value in the FSV color space (25 = orange, 85 = green, 171 = blue)</t>
  </si>
  <si>
    <t>Max HSV color (Hue)</t>
  </si>
  <si>
    <t>Min HSV-kleur (tint)</t>
  </si>
  <si>
    <t>Couleur HSV minimale (teinte)</t>
  </si>
  <si>
    <t>Colore HSV min (tonalità)</t>
  </si>
  <si>
    <t>Color HSV mínimo (Hue)</t>
  </si>
  <si>
    <t>Definieert de minimale kleur van de kaars als een tintwaarde in de FSV-kleurruimte (25 = oranje, 85 = groen, 171 = blauw)</t>
  </si>
  <si>
    <t>Définit la couleur minimale de la bougie comme une valeur de teinte dans l'espace colorimétrique FSV (25 = orange, 85 = vert, 171 = bleu)</t>
  </si>
  <si>
    <t>Definisce il colore minimo della candela come valore di tonalità nello spazio colore FSV (25 = arancione, 85 = verde, 171 = blu)</t>
  </si>
  <si>
    <t>Define el color mínimo de la vela como un valor de tono en el espacio de color FSV (25 = naranja, 85 = verde, 171 = azul)</t>
  </si>
  <si>
    <t>Max HSV-kleur (tint)</t>
  </si>
  <si>
    <t>Couleur HSV max (teinte)</t>
  </si>
  <si>
    <t>Colore HSV massimo (tonalità)</t>
  </si>
  <si>
    <t>Changement de couleur probable</t>
  </si>
  <si>
    <t>Wahrscheinlichkeitsfaktor eines Farbwechsels</t>
  </si>
  <si>
    <t xml:space="preserve">Farbwechsel Wahrscheinlichket </t>
  </si>
  <si>
    <t>Dunkelphase Wahrscheinlichket</t>
  </si>
  <si>
    <t>Wahrscheinlichkeitsfaktor eins Helligkeitswechsel in den dunklen Bereich</t>
  </si>
  <si>
    <t>Color change likely</t>
  </si>
  <si>
    <t>Probability factor of a color change</t>
  </si>
  <si>
    <t>Dark phase likely</t>
  </si>
  <si>
    <t>Probability factor one change in brightness in the dark area</t>
  </si>
  <si>
    <t>Kleurverandering waarschijnlijk</t>
  </si>
  <si>
    <t>Probabile cambio di colore</t>
  </si>
  <si>
    <t>Cambio de color probable</t>
  </si>
  <si>
    <t>Kansfactor van een kleurverandering</t>
  </si>
  <si>
    <t>Facteur de probabilité d'un changement de couleur</t>
  </si>
  <si>
    <t>Fattore di probabilità di una variazione di colore</t>
  </si>
  <si>
    <t>Factor de probabilidad de un cambio de color.</t>
  </si>
  <si>
    <t>Donkere fase waarschijnlijk</t>
  </si>
  <si>
    <t>Phase sombre probable</t>
  </si>
  <si>
    <t>Probabile fase oscura</t>
  </si>
  <si>
    <t>Fase oscura probable</t>
  </si>
  <si>
    <t>Kansfactor één verandering in helderheid in het donkere gebied</t>
  </si>
  <si>
    <t>Facteur de probabilité un changement de luminosité dans la zone sombre</t>
  </si>
  <si>
    <t>Un fattore di probabilità un cambiamento di luminosità nell'area scura</t>
  </si>
  <si>
    <t>Factor de probabilidad un cambio en el brillo en el área oscura</t>
  </si>
  <si>
    <t>Definiert die Parameter der Kerzen Funktion.</t>
  </si>
  <si>
    <t>Definiert die Parameter der Kerzen Funktion. Damit kann das Flackern und die Farbe beeinflusst werden.
Die Farbe wird als Hue Anteil im HSV Farbraum definiert (25 = Orange, 81 = Grün, 171 = Blau)
Durch verwendung zufälliger Farbe kann die "Kerze" auch als Disco Beleuchtung verwendet werden.</t>
  </si>
  <si>
    <t>Defines the parameters of the candle function.</t>
  </si>
  <si>
    <t>Defines the parameters of the candle function. This allows the flickering and the color to be influenced. The color is defined as the Hue component in the HSV color space (25 = orange, 81 = green, 171 = blue). By using random colors, the "candle" can also be used as disco lighting.</t>
  </si>
  <si>
    <t>Definieert de parameters van de kaarsfunctie.</t>
  </si>
  <si>
    <t>Définit les paramètres de la fonction bougie.</t>
  </si>
  <si>
    <t>Definisce i parametri della funzione candela.</t>
  </si>
  <si>
    <t>Define los parámetros de la función de vela.</t>
  </si>
  <si>
    <t>Definieert de parameters van de kaarsfunctie. Hierdoor kunnen het flikkeren en de kleur worden beïnvloed. De kleur wordt gedefinieerd als de Hue-component in de HSV-kleurruimte (25 = oranje, 81 = groen, 171 = blauw). Door het gebruik van willekeurige kleuren kan de "kaars" ook gebruikt worden als discoverlichting.</t>
  </si>
  <si>
    <t>Définit les paramètres de la fonction bougie. Cela permet d'influencer le scintillement et la couleur. La couleur est définie comme le composant Teinte dans l'espace colorimétrique HSV (25 = orange, 81 = vert, 171 = bleu). En utilisant des couleurs aléatoires, la "bougie" peut également être utilisée comme éclairage disco.</t>
  </si>
  <si>
    <t>Definisce i parametri della funzione candela. Ciò consente di influenzare lo sfarfallio e il colore. Il colore è definito come componente Tonalità nello spazio colore HSV (25 = arancione, 81 = verde, 171 = blu). Usando colori casuali, la "candela" può anche essere usata come illuminazione da discoteca.</t>
  </si>
  <si>
    <t>Define los parámetros de la función de vela. Esto permite que el parpadeo y el color sean influenciados. El color se define como el componente Hue en el espacio de color HSV (25 = naranja, 81 = verde, 171 = azul). Al usar colores aleatorios, la "vela" también se puede usar como iluminación de discoteca.</t>
  </si>
  <si>
    <t>Wahrscheinlichket einer Änderung</t>
  </si>
  <si>
    <t xml:space="preserve">Wahrscheinlichkeitsfaktor einer Helligkeits- oder Farbänderung </t>
  </si>
  <si>
    <t>Probably a change</t>
  </si>
  <si>
    <t>Probability factor of a change in brightness or color</t>
  </si>
  <si>
    <t>Waarschijnlijk een verandering</t>
  </si>
  <si>
    <t>Probablement un changement</t>
  </si>
  <si>
    <t>Probabilmente un cambiamento</t>
  </si>
  <si>
    <t>Probablemente un cambio</t>
  </si>
  <si>
    <t>Kansfactor van een verandering in helderheid of kleur</t>
  </si>
  <si>
    <t>Facteur de probabilité d'un changement de luminosité ou de couleur</t>
  </si>
  <si>
    <t>Fattore di probabilità di un cambiamento di luminosità o colore</t>
  </si>
  <si>
    <t>Factor de probabilidad de un cambio en brillo o color</t>
  </si>
  <si>
    <t>ChgProb</t>
  </si>
  <si>
    <t>DarkProb</t>
  </si>
  <si>
    <t>Set_CandleTab(MinHue,MaxHue,MinBrightD,MaxBrightD,MinBright,MaxBright,ChgProb,ChgHue,DarkProb)</t>
  </si>
  <si>
    <t>RGB Ks-Hauptsignal: HP 0 / Ks 1 / Ks 1 + Zs 3 + Zs 6 / HP 0 + Zs 1</t>
  </si>
  <si>
    <t>Flickering candle (simulated via an RGB LED)</t>
  </si>
  <si>
    <t>Flickering candle (simulates via a single LED which is controlled by the red channel of a WS2811 module)</t>
  </si>
  <si>
    <t>Flickering candle (simulates via a single LED which is controlled by the green channel of a WS2811 module)</t>
  </si>
  <si>
    <t>Flickering candle (simulates via a single LED which is controlled by the blue channel of a WS2811 module)</t>
  </si>
  <si>
    <t>Flikkerende kaars (gesimuleerd via een RGB-LED)</t>
  </si>
  <si>
    <t>Bougie vacillante (simulée via une LED RGB)</t>
  </si>
  <si>
    <t>Candela tremolante (simulata tramite un LED RGB)</t>
  </si>
  <si>
    <t>Vela parpadeante (simulada a través de un LED RGB)</t>
  </si>
  <si>
    <t>Flikkerende kaars (simuleert via een enkele LED die wordt bestuurd door het rode kanaal van een WS2811-module)</t>
  </si>
  <si>
    <t>Bougie vacillante (simule via une seule LED qui est contrôlée par le canal rouge d'un module WS2811)</t>
  </si>
  <si>
    <t>Candela tremolante (simula tramite un singolo LED che è controllato dal canale rosso di un modulo WS2811)</t>
  </si>
  <si>
    <t>Vela parpadeante (simula a través de un solo LED que se controla mediante el canal rojo de un módulo WS2811)</t>
  </si>
  <si>
    <t>Flikkerende kaars (simuleert via een enkele LED die wordt bestuurd door het groene kanaal van een WS2811-module)</t>
  </si>
  <si>
    <t>Bougie vacillante (simule via une seule LED qui est contrôlée par le canal vert d'un module WS2811)</t>
  </si>
  <si>
    <t>Candela tremolante (simula tramite un singolo LED che è controllato dal canale verde di un modulo WS2811)</t>
  </si>
  <si>
    <t>Vela parpadeante (simula a través de un solo LED que es controlado por el canal verde de un módulo WS2811)</t>
  </si>
  <si>
    <t>Flikkerende kaars (simuleert via een enkele LED die wordt bestuurd door het blauwe kanaal van een WS2811-module)</t>
  </si>
  <si>
    <t>Bougie vacillante (simule via une seule LED qui est contrôlée par le canal bleu d'un module WS2811)</t>
  </si>
  <si>
    <t>Candela tremolante (simula tramite un singolo LED che è controllato dal canale blu di un modulo WS2811)</t>
  </si>
  <si>
    <t>Vela parpadeante (simula a través de un solo LED que se controla mediante el canal azul de un módulo WS2811)</t>
  </si>
  <si>
    <t>Channel oder Name [0..99]</t>
  </si>
  <si>
    <t>Channel or name [0..99]</t>
  </si>
  <si>
    <t>Kanaal of naam [0..99]</t>
  </si>
  <si>
    <t>Chaîne ou nom [0..99]</t>
  </si>
  <si>
    <t>Canale o nome [0..99]</t>
  </si>
  <si>
    <t>Canal o nombre [0..99]</t>
  </si>
  <si>
    <t>Hier wird der Selectrix Kanal eingetragen.
Alternativ kann hier ein Schalter (z.B. "SwitchB7") oder eine selbst
definierte Variable (2.3. "HausA") eingetragen werden.</t>
  </si>
  <si>
    <t>The Selectrix channel is entered here. Alternatively, a switch (e.g. "SwitchB7") or a self-defined variable (2.3. "HausA") can be entered here.</t>
  </si>
  <si>
    <t>Hier wordt het Selectrix-kanaal ingevoerd. Als alternatief kan hier een schakelaar (bijv. "SwitchB7") of een zelfgedefinieerde variabele (2.3. "HausA") worden ingevoerd.</t>
  </si>
  <si>
    <t>Le canal Selectrix est entré ici. Alternativement, un commutateur (par exemple "SwitchB7") ou une variable auto-définie (2.3. "HausA") peut être entré ici.</t>
  </si>
  <si>
    <t>Il canale Selectrix è inserito qui. In alternativa, qui è possibile inserire uno switch (ad es. "SwitchB7") o una variabile definita dall'utente (2.3. "HausA").</t>
  </si>
  <si>
    <t>El canal Selectrix se ingresa aquí. Alternativamente, se puede ingresar aquí un interruptor (por ejemplo, "SwitchB7") o una variable autodefinida (2.3. "HausA").</t>
  </si>
  <si>
    <t>Adresse oder Name</t>
  </si>
  <si>
    <t>Address or name</t>
  </si>
  <si>
    <t>Hier wird die DCC Adresse zwischen 1 und 10240 eingetragen. Achtung nicht alle Zentralen unterstützen Adressen &gt; 9999.
Alternativ kann hier ein Schalter (z.B. "SwitchB7") oder eine selbst definierte Variable (z.B. "HausA") eingetragen werden.</t>
  </si>
  <si>
    <t>Adres of naam</t>
  </si>
  <si>
    <t>Adresse ou nom</t>
  </si>
  <si>
    <t>Indirizzo o nome</t>
  </si>
  <si>
    <t>Dirección o nombre</t>
  </si>
  <si>
    <t>Hier wird die CAN Adresse zwischen 1 und 65535 eingetragen. Achtung die MS2 unterstützt nur den Bereich von 1 - 320.
Alternativ kann hier ein Schalter (z.B. "SwitchB7") oder eine selbst definierte Variable (z.B. "HausA") eingetragen werden.</t>
  </si>
  <si>
    <t>The CAN address between 1 and 65535 is entered here. Attention, the MS2 only supports the range from 1 - 320. Alternatively, a switch (e.g. "SwitchB7") or a self-defined variable (e.g. "HausA") can be entered here.</t>
  </si>
  <si>
    <t>Hier wordt het CAN-adres tussen 1 en 65535 ingevoerd. Let op, de MS2 ondersteunt alleen het bereik van 1 - 320. Als alternatief kan hier een schakelaar (bijv. "SwitchB7") of een zelf gedefinieerde variabele (bijv. "HausA") worden ingevoerd.</t>
  </si>
  <si>
    <t>L'adresse CAN comprise entre 1 et 65535 est entrée ici. Attention, le MS2 ne prend en charge que la plage de 1 à 320. Alternativement, un commutateur (par exemple "SwitchB7") ou une variable auto-définie (par exemple "HausA") peut être entré ici.</t>
  </si>
  <si>
    <t>L'indirizzo CAN compreso tra 1 e 65535 viene inserito qui. Attenzione, MS2 supporta solo l'intervallo da 1 a 320. In alternativa, qui è possibile inserire uno switch (ad es. "SwitchB7") o una variabile definita dall'utente (ad es. "HausA").</t>
  </si>
  <si>
    <t>Aquí se ingresa la dirección CAN entre 1 y 65535. Atención, el MS2 solo admite el rango de 1 a 320. Alternativamente, aquí se puede ingresar un interruptor (por ejemplo, "SwitchB7") o una variable autodefinida (por ejemplo, "HausA").</t>
  </si>
  <si>
    <t>Defines the start value of the input channel after the supply voltage has been switched on. It is valid until the corresponding DCC message is received.
If the automatic storage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</si>
  <si>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 het corresponderende DCC-bericht is ontvangen. 
Als de automatische opslag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</si>
  <si>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DCC correspondant. 
Si la mémorisation automatique du dernier état est activée, la mémorisation de l'état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</si>
  <si>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Definisce il valore iniziale del canale di ingresso dopo l'accensione della tensione di alimentazione. È valido fino alla ricezione del corrispondente messaggio DCC. 
Se la memorizzazione automatica dell'ultimo stato è attivata,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</si>
  <si>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 el valor de inicio del canal de entrada después de que se haya conectado la tensión de alimentación. Es válido hasta que se reciba el mensaje DCC correspondiente. 
Si se activa el almacenamiento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</si>
  <si>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Definisce il valore iniziale del canale di ingresso dopo l'accensione della tensione di alimentazione. È valido fino alla ricezione del messaggio CAN corrispondente. Se il salvataggio automatico dell'ultimo stato è attivato,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</si>
  <si>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Defines the start value of the input channel after the supply voltage has been switched on. It is valid until the corresponding CAN message is received. 
If the automatic saving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</si>
  <si>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totdat het bijbehorende CAN-bericht is ontvangen. 
Als het automatisch opslaan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</si>
  <si>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CAN correspondant. 
Si la sauvegarde automatique du dernier état est activée, la mémoire d'état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</si>
  <si>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Define el valor de inicio del canal de entrada después de que se haya conectado la tensión de alimentación. Es válido hasta que se reciba el mensaje CAN correspondiente. 
Si se activa el guardado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</si>
  <si>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Defines the start value of the input channel after the supply voltage has been switched on. It is valid until the corresponding Selectrix message is received. 
If the automatic saving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</si>
  <si>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totdat het bijbehorende Selectrix-bericht is ontvangen. 
Als het automatisch opslaan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</si>
  <si>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Selectrix correspondant. 
Si la sauvegarde automatique du dernier état est activée, la mémoire d'état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</si>
  <si>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Definisce il valore iniziale del canale di ingresso dopo l'accensione della tensione di alimentazione. È valido fino alla ricezione del messaggio Selectrix corrispondente. 
Se il salvataggio automatico dell'ultimo stato è attivato,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</si>
  <si>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 el valor de inicio del canal de entrada después de que se haya conectado la tensión de alimentación. Es válido hasta que se reciba el mensaje Selectrix correspondiente. 
Si se activa el guardado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</si>
  <si>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The DCC address between 1 and 10240 is entered here. Attention, not all control panels support addresses&gt; 9999. 
Alternatively, a switch (e.g. "SwitchB7") or a self-defined variable (e.g. "HausA") can be entered here.</t>
  </si>
  <si>
    <t>Hier wordt het DCC-adres tussen 1 en 10240 ingevoerd. Let op, niet alle centrales ondersteunen adressen&gt; 9999. 
Als alternatief kan hier een schakelaar (bijv. "SwitchB7") of een zelf gedefinieerde variabele (bijv. "HausA") worden ingevoerd.</t>
  </si>
  <si>
    <t>L'adresse DCC entre 1 et 10240 est entrée ici. Attention, tous les panneaux de commande ne prennent pas en charge les adresses&gt; 9999. 
Vous pouvez également saisir ici un commutateur (par exemple "SwitchB7") ou une variable auto-définie (par exemple "HausA").</t>
  </si>
  <si>
    <t>L'indirizzo DCC compreso tra 1 e 10240 viene inserito qui. Attenzione, non tutti i pannelli di controllo supportano indirizzi&gt; 9999. 
In alternativa, qui è possibile inserire uno switch (ad es. "SwitchB7") o una variabile definita dall'utente (ad es. "HausA").</t>
  </si>
  <si>
    <t>Aquí se ingresa la dirección DCC entre 1 y 10240. Atención, no todos los paneles de control admiten direcciones&gt; 9999. 
Alternativamente, aquí se puede ingresar un interruptor (por ejemplo, "SwitchB7") o una variable autodefinida (por ejemplo, "HausA").</t>
  </si>
  <si>
    <t>IT</t>
  </si>
  <si>
    <t>ES</t>
  </si>
  <si>
    <t>Mit der „Fire()“ Funktion können größere Feuer simuliert werden. Dazu werden mehrere RGB LEDs verwendet welche an unterschiedlichen Stellen des „Feuers“ leuchten. Es sind maximal 100 LEDs möglich.</t>
  </si>
  <si>
    <t>Larger fires can be simulated with the "Fire ()" function. For this purpose, several RGB LEDs are used which light up at different points in the "fire". A maximum of 100 LEDs are possible.</t>
  </si>
  <si>
    <t>Met de functie "Fire ()" kunnen grotere branden worden gesimuleerd. Hiervoor worden meerdere RGB-leds gebruikt die op verschillende punten in het "vuur" oplichten. Er zijn maximaal 100 leds mogelijk.</t>
  </si>
  <si>
    <t>Les incendies plus importants peuvent être simulés avec la fonction "Fire ()". A cet effet, plusieurs LED RGB sont utilisées qui s'allument à différents points du "feu". Un maximum de 100 LED est possible.</t>
  </si>
  <si>
    <t>Gli incendi più grandi possono essere simulati con la funzione "Fuoco ()". A tale scopo, vengono utilizzati diversi LED RGB che si accendono in diversi punti del "fuoco". Sono possibili al massimo 100 LED.</t>
  </si>
  <si>
    <t>Los incendios más grandes se pueden simular con la función "Fire ()". Para este propósito, se utilizan varios LED RGB que se iluminan en diferentes puntos del "fuego". Un máximo de 100 LED son posibles.</t>
  </si>
  <si>
    <t>Für diese Simmulation wurde der Pattern_Configurator benutzt.</t>
  </si>
  <si>
    <t>The Pattern_Configurator was used for this simulation.</t>
  </si>
  <si>
    <t>Voor deze simulatie is de Pattern_Configurator gebruikt.</t>
  </si>
  <si>
    <t>Le Pattern_Configurator a été utilisé pour cette simulation.</t>
  </si>
  <si>
    <t>Pattern_Configurator è stato utilizzato per questa simulazione.</t>
  </si>
  <si>
    <t>Se utilizó Pattern_Configurator para esta simulación.</t>
  </si>
  <si>
    <t>Multiplexer(#LED, #InCh, #LocInCh, Brightness, Groups, #Options, RndMinTime, RndMaxTime, #CtrMode,ControlNr,NumOfLEDs)</t>
  </si>
  <si>
    <t>Select a multiplexer with up to 8 different patterns to combine them into a group of patterns.</t>
  </si>
  <si>
    <t>The Multiplexer allows you to create a group of Patterns with the ability to change the group of x LEDs Sequentially or Random based on time.</t>
  </si>
  <si>
    <t>Selecteer een multiplexer met maximaal 8 verschillende patronen om ze te combineren tot een groep patronen.</t>
  </si>
  <si>
    <t>Met de Multiplexer kunt u een groep Patronen maken met de mogelijkheid om de groep van x LEDs opeenvolgend of Random op basis van tijd te veranderen.</t>
  </si>
  <si>
    <t>Sélectionnez un multiplexeur avec jusqu'à 8 modèles différents pour les combiner en un groupe de modèles.</t>
  </si>
  <si>
    <t>Seleziona un multiplexer con un massimo di 8 motivi diversi per combinarli in un gruppo di motivi.</t>
  </si>
  <si>
    <t>Seleccione un multiplexor con hasta 8 patrones diferentes para combinarlos en un grupo de patrones.</t>
  </si>
  <si>
    <t>Le multiplexeur vous permet de créer un groupe de motifs avec la possibilité de changer le groupe de x LED de manière séquentielle ou aléatoire en fonction du temps.</t>
  </si>
  <si>
    <t>Il multiplexer consente di creare un gruppo di pattern con la possibilità di modificare il gruppo di x LED in sequenza o in modo casuale in base al tempo.</t>
  </si>
  <si>
    <t>El multiplexor le permite crear un grupo de patrones con la capacidad de cambiar el grupo de x LED secuencialmente o aleatoriamente en función del tiempo.</t>
  </si>
  <si>
    <t>ControlNr</t>
  </si>
  <si>
    <t>ControlNr is used to check if a Multiplexer is changed by the Patter_configurator. If Multiplexer Name is changed or the Mutliplexer is deleted then the Multiplexer is possible not valid anymore. The Program_generator should be aware of this.</t>
  </si>
  <si>
    <t>Groups</t>
  </si>
  <si>
    <t>Number of Groups in Multiplexer</t>
  </si>
  <si>
    <t>Number of groups used in the Mulitplexer</t>
  </si>
  <si>
    <t>NumOfLEDs</t>
  </si>
  <si>
    <t>Number of LEDs in Multiplexergroup</t>
  </si>
  <si>
    <t>Options to use with Multiplexer</t>
  </si>
  <si>
    <t>Choose the options for Multiplexer Command</t>
  </si>
  <si>
    <t>RndMinTime</t>
  </si>
  <si>
    <t>RndMaxTime</t>
  </si>
  <si>
    <t>Optionen des Multiplexers</t>
  </si>
  <si>
    <t>Anzahl der Multiplexer Gruppen</t>
  </si>
  <si>
    <t>Anzahl der LEDs</t>
  </si>
  <si>
    <t>Kombiniert bis zu 8 verschiedenen Muster zu einer Gruppe und aktiviert diese zufällig.</t>
  </si>
  <si>
    <t>Mit dem Multiplexer können Gruppen von Mustern erstellt werden welche Nacheinander oder nach dem Zufallsprinzip aktiviert werden. Die Anzahl der verwendeten LEDs kann angepasst werden.</t>
  </si>
  <si>
    <t>Minimale Umschaltzeit zwischen Multiplexer muster</t>
  </si>
  <si>
    <t>Maximale Umschaltzeit zwischen Multiplexer muster</t>
  </si>
  <si>
    <t>DNK</t>
  </si>
  <si>
    <t>Adresse eller navn</t>
  </si>
  <si>
    <t>Beskrivelse</t>
  </si>
  <si>
    <t>Distributionsnummer</t>
  </si>
  <si>
    <t>Dänemark</t>
  </si>
  <si>
    <t>Forbindelsesnummer</t>
  </si>
  <si>
    <t>Belysning, lyd eller andre effekter</t>
  </si>
  <si>
    <t>Kanal eller navn [0..99]</t>
  </si>
  <si>
    <t>Med denne kolonne kan du deaktivere en linje (til testformål). Linjer, der er skjult med knappen "Skjul eller vis", eller autofiltret bruges heller ikke.</t>
  </si>
  <si>
    <t>Denne kolonne kan bruges til at filtrere efter bestemte grupper. Den samme værdi kan indtastes her for hver gruppe. Derefter kan du aktivere bestemte grupper med autofilteren.</t>
  </si>
  <si>
    <t>DCC-adressen mellem 1 og 10240 indtastes her. Bemærk, ikke alle kontrolpaneler understøtter adresser&gt; 9999. Alternativt kan der indtastes en switch (f.eks. "SwitchB7") eller en selvdefineret variabel (f.eks. "HausA").</t>
  </si>
  <si>
    <t>Type input: OnOff, rød, grøn</t>
  </si>
  <si>
    <t>Definerer startværdien for indgangskanalen, efter at forsyningsspændingen er tændt. Den er gyldig, indtil den tilsvarende DCC-meddelelse modtages. Hvis den automatiske lagring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</si>
  <si>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All tekst til dokumentation skal indtastes her, så du kan finde vej senere. Du kan starte en ny linje med Alt Enter.</t>
  </si>
  <si>
    <t>Et nummer eller en betegnelse på fordelerkortet, som LED'erne er forbundet til, kan indtastes i denne kolonne.</t>
  </si>
  <si>
    <t>Her kan du indtaste nummeret på sporet på fordelerkortet, der bruges af det tilsluttede modul.</t>
  </si>
  <si>
    <t>Funktioner til styring af lysdioder eller andre forbrugere indtastes her med et dobbeltklik eller knappen "Dialog". OBS: Indgange skal kun ændres manuelt af eksperter.</t>
  </si>
  <si>
    <t>Denne kolonne indeholder startnummeret for den første LED i denne linje. Nummeret er resultatet af linjepositionen og antallet af tidligere LED'er. Nummeret kan ikke ændres.</t>
  </si>
  <si>
    <t>Antallet af LED'er, der styres af denne linje, indtastes automatisk her. Advarsel: skift ikke manuelt.</t>
  </si>
  <si>
    <t>Denne kolonne indeholder antallet af anvendte inputkanaler. Det skrives automatisk af programmet. Advarsel: skift ikke manuelt.</t>
  </si>
  <si>
    <t>Det indeholder antallet af InCh-kanaler, der bruges lokalt. Det skrives automatisk af programmet. Advarsel: skift ikke manuelt.</t>
  </si>
  <si>
    <t>Selectrix-kanalen indtastes her. Alternativt kan der indtastes en switch (f.eks. "SwitchB7") eller en selvdefineret variabel (2.3. "HausA").</t>
  </si>
  <si>
    <t>Bitpositionen inden for kanalen indtastes her.</t>
  </si>
  <si>
    <t>Definerer startværdien for indgangskanalen, efter at forsyningsspændingen er tændt. Den er gyldig, indtil den tilsvarende Selectrix-meddelelse er modtaget. Hvis den automatiske gemning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</si>
  <si>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CAN-adressen mellem 1 og 65535 indtastes her. Bemærk, MS2 understøtter kun intervallet fra 1 - 320. Alternativt kan en switch (f.eks. "SwitchB7") eller en selvdefineret variabel (f.eks. "HausA") indtastes her.</t>
  </si>
  <si>
    <t>Definerer startværdien for indgangskanalen, efter at forsyningsspændingen er tændt. Den er gyldig, indtil den tilsvarende CAN-meddelelse er modtaget. Hvis den automatiske gemning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</si>
  <si>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Rød</t>
  </si>
  <si>
    <t>Grøn</t>
  </si>
  <si>
    <t>Tænd sluk</t>
  </si>
  <si>
    <t>Skubbe</t>
  </si>
  <si>
    <t>Afbestille</t>
  </si>
  <si>
    <t>Vælg</t>
  </si>
  <si>
    <t>Valgt: 0</t>
  </si>
  <si>
    <t>Ekspert tilstand</t>
  </si>
  <si>
    <t>Navn</t>
  </si>
  <si>
    <t>Vær tålmodig...</t>
  </si>
  <si>
    <t>Indlæs alle eksempler | Vær tålmodig ...</t>
  </si>
  <si>
    <t>Parameteren "On_Min" beskriver det mindste antal værelser, der skal belyses. Når der er tændt, tændes lysene efter en tilfældig tid, indtil det specificerede nummer er nået. Værelserne vælges også tilfældigt</t>
  </si>
  <si>
    <t>Inverter input</t>
  </si>
  <si>
    <t>til pc</t>
  </si>
  <si>
    <t>Ingen oversættelse nødvendig</t>
  </si>
  <si>
    <t>Ingen forbindelse til pc'en</t>
  </si>
  <si>
    <t>Kontrollere</t>
  </si>
  <si>
    <t>Vælg mållinjen i Prog_Generator</t>
  </si>
  <si>
    <t>Klik på den linje, hvor mønsteret skal indtastes, og tryk derefter på knappen "OK". | Hvis den rigtige linje allerede er aktiveret, kan denne dialog lukkes direkte med "Enter". || OBS: Eksisterende poster i kolonnen "Belysning, lyd eller andre effekter" vil blive overskrevet.</t>
  </si>
  <si>
    <t>Vælg mållinjen for det nyligt oprettede LED-mønster i Prog_Generator. |</t>
  </si>
  <si>
    <t>Send det direkte til Arduino</t>
  </si>
  <si>
    <t>Derefter tilbage til Pattern_Configurator</t>
  </si>
  <si>
    <t>Vælg kildelinjen i Prog_Generator</t>
  </si>
  <si>
    <t>Klik på den linje, hvorfra mønsteret skal læses, og tryk derefter på knappen "OK". | Hvis den korrekte linje allerede er aktiveret, kan denne dialog lukkes direkte med "Enter". || Advarsel: Kun linjer, der indeholder kommandoen "Mønster", kan importeres.</t>
  </si>
  <si>
    <t>Vælg kildelinjen i den Prog_Generator, hvorfra LED-mønsteret skal læses. |</t>
  </si>
  <si>
    <t>Valg af makro</t>
  </si>
  <si>
    <t>Valg af makro:</t>
  </si>
  <si>
    <t>Distributør og stiknummer</t>
  </si>
  <si>
    <t>For at dokumentere den anvendte forbindelse kan der indtastes en beskrivelse af distributionskortet (placering / nummer / ...) og nummeret på det anvendte slot i tabellen. || Dette gør det lettere at senere forstå, på hvilket tidspunkt et objekt er forbundet i LED-kæden. || LED'erne adresseres via deres position i kæden. Den første LED i kæden er nummereret 0. Den anden LED nummereret 1 ... || Fordi distributionskortene kan kaskaderes, kan det hurtigt ske, at du mister sporet. Derfor er detaljeret dokumentation særlig vigtig. || Detaljer kan også findes i dokumentationen.</t>
  </si>
  <si>
    <t>Distributionsnummer eller beskrivelse:</t>
  </si>
  <si>
    <t>Plug-nummer:</t>
  </si>
  <si>
    <t>Okay</t>
  </si>
  <si>
    <t>Indtast beskrivelsen</t>
  </si>
  <si>
    <t>Der skal indtastes en meningsfuld beskrivelse for hver linje, så du senere kan forstå, hvad funktionen gør, og hvilket hus eller andet objekt der styres af linjen. Beskrivelsen kan være af enhver længde. Flere linjer kan også bruges. || Mulig information: | * Beskrivelse af objektet (f.eks. Centralstation) | * Oplysninger om funktionen (f.eks. Aktiveres automatisk, når det er mørkt) | * ...</t>
  </si>
  <si>
    <t>Shift Enter starter en ny linje</t>
  </si>
  <si>
    <t>Introduktion og valg af mållinje</t>
  </si>
  <si>
    <t>Det er meget let at indtaste en konfigurationslinje med knappen Dialog. Programmet viser de vigtigste oplysninger for hvert trin. | Indtastningerne kan også oprettes direkte i tabellen til enhver tid. | Først skal rækken i tabellen vælges. Linjernes rækkefølge skal svare til LED-indretningen. Den første linje i tabellen styrer den første LED-gruppe på systemet. Den anden gruppe er konfigureret med den anden linje ... | Som et hus kan en gruppe bestå af flere LED'er eller bare en enkelt LED. I stedet for lysdioder kan andre effekter som lyd, servoer, ... styres. Udtrykket LED bruges altid her. | Hvis ordren ikke er korrekt, kan linjerne flyttes senere.</t>
  </si>
  <si>
    <t>Rækken kan nu vælges ved at klikke på tabellen.</t>
  </si>
  <si>
    <t>Dialogen behøver ikke afsluttes. | Yderligere linjer kan tilføjes med knappen "Indsæt linje". | Hvis rækken allerede indeholder data, afsluttes den fra den valgte position.</t>
  </si>
  <si>
    <t>Header-fil oprettet</t>
  </si>
  <si>
    <t>Overskriftsfilen blev oprettet:</t>
  </si>
  <si>
    <t>Send til Arduino</t>
  </si>
  <si>
    <t>Filnavn</t>
  </si>
  <si>
    <t>Vis ikke meddelelsen igen</t>
  </si>
  <si>
    <t>Åben sti</t>
  </si>
  <si>
    <t>Åben fil</t>
  </si>
  <si>
    <t>Sende</t>
  </si>
  <si>
    <t>Programmet kan nu kompileres med Arduino IDE og sendes til Arduino. | Advarsel: Dette kan tage 1-2 minutter afhængigt af computeren.</t>
  </si>
  <si>
    <t>USB-forbindelse</t>
  </si>
  <si>
    <t>Højre Arduino</t>
  </si>
  <si>
    <t>Hus: Simulering af et "travlt" hus, hvor kun et par af værelserne er oplyst tilfældigt og skiftevis</t>
  </si>
  <si>
    <t>Parameteren beskriver, hvor mange rum der mindst skal være oplyst. Efter tænding tændes tilfældige lys efter et tilfældigt tidsrum indtil det specificerede antal er nået.</t>
  </si>
  <si>
    <t>Minimum antal tilfældigt aktive lys</t>
  </si>
  <si>
    <t>Parameteren bestemmer, hvor mange rum der kan bruges på samme tid. Når nummeret nås, slukkes lysdioder tilfældigt. Hvis antallet er større end antallet af lysdioder, er alle lysdioder tændt efter et stykke tid.</t>
  </si>
  <si>
    <t>Maksimum antal tilfældigt aktive lys</t>
  </si>
  <si>
    <t>Parameteren "On_Limit" bestemmer, hvor mange rum der skal bruges på samme tid. Hvis et tilsvarende antal lysdioder er tændt, slukkes en lampe på det næste, tilfældigt valgte tidspunkt. Hvis denne parameter er større end antallet af værelser, lyser alle lys efter et stykke tid (dette svarer til vores hjem).</t>
  </si>
  <si>
    <t>Mulige typer belysning:</t>
  </si>
  <si>
    <t>Værelse med mørk belysning</t>
  </si>
  <si>
    <t>Værelse med lys belysning</t>
  </si>
  <si>
    <t>Værelse med varm hvid belysning</t>
  </si>
  <si>
    <t>Værelse med rød belysning</t>
  </si>
  <si>
    <t>Værelse med mørkerød belysning</t>
  </si>
  <si>
    <t>Rum, der er oplyst med den brugerdefinerede farve 0</t>
  </si>
  <si>
    <t>Rum, der er oplyst med den brugerdefinerede farve 1</t>
  </si>
  <si>
    <t>Rum, der er oplyst med den brugerdefinerede farve 2</t>
  </si>
  <si>
    <t>Rum, der er oplyst med den brugerdefinerede farve 3</t>
  </si>
  <si>
    <t>Rum, der er oplyst med den brugerdefinerede farve 4</t>
  </si>
  <si>
    <t>Rum, der er oplyst med den brugerdefinerede farve 5</t>
  </si>
  <si>
    <t>Rum, der er tilfældigt oplyst med brugerdefineret farve 3, 4 eller 5</t>
  </si>
  <si>
    <t>Simulering af en brand</t>
  </si>
  <si>
    <t>Simulering af en mørk ild</t>
  </si>
  <si>
    <t>Simulering af en lys ild</t>
  </si>
  <si>
    <t>Værelse med åben kamin eller normalt lys</t>
  </si>
  <si>
    <t>Værelse med en mørk åben pejs eller normalt lys</t>
  </si>
  <si>
    <t>Værelse med en lys åben pejs eller normalt lys</t>
  </si>
  <si>
    <t>Rum, hvor tv-programmet 0 kører, eller et normalt lys er tændt</t>
  </si>
  <si>
    <t>Rum, hvor tv-programmet 0 kører, en åben pejs eller et normalt lys er tændt</t>
  </si>
  <si>
    <t>Rum, hvor tv-programmet 0 kører, en åben pejs eller et normalt lys er tændt (mørkere)</t>
  </si>
  <si>
    <t>Rum, hvor tv-programmet 0 kører, en åben pejs eller et normalt lys er tændt (lysere)</t>
  </si>
  <si>
    <t>Rum, hvor tv-program 1 kører, eller et normalt lys er tændt</t>
  </si>
  <si>
    <t>Rum, hvor tv-program 1 kører, en åben pejs eller et normalt lys er tændt</t>
  </si>
  <si>
    <t>Rum, hvor tv-program 1 kører, en åben pejs eller et normalt lys er tændt (mørkere)</t>
  </si>
  <si>
    <t>Rum, hvor tv-program 1 kører, en åben pejs eller et normalt lys er tændt (lysere)</t>
  </si>
  <si>
    <t>Værelse med mørkt neonlys simuleret via en enkelt LED på kanal 1 (R)</t>
  </si>
  <si>
    <t>Værelse med medium klart neonlys simuleret via en enkelt LED på kanal 1 (R)</t>
  </si>
  <si>
    <t>Værelse med neonlys simuleret via en enkelt LED på kanal 2 (G)</t>
  </si>
  <si>
    <t>Værelse med neonlys simuleret via en enkelt LED på kanal 3 (B)</t>
  </si>
  <si>
    <t>Værelse med mørkt neonlys simuleret via en RGB LED</t>
  </si>
  <si>
    <t>Værelse med mørkt neonlys simuleret via en enkelt LED på kanal 2 (G)</t>
  </si>
  <si>
    <t>Værelse med mørkt neonlys simuleret via en enkelt LED på kanal 3 (B)</t>
  </si>
  <si>
    <t>Rum med middellys neonlys simuleret via en enkelt LED på kanal 3 (B)</t>
  </si>
  <si>
    <t>Værelse med middellys neonlys simuleret via en enkelt LED på kanal 2 (G)</t>
  </si>
  <si>
    <t>Rum med flere simulerede neonlys genereret via en enkelt LED på kanal 3 (B)</t>
  </si>
  <si>
    <t>Rum med flere simulerede neonlys genereret af en RGB LED</t>
  </si>
  <si>
    <t>Rum med flere simulerede neonlys genereret via en enkelt LED på kanal 1 (R)</t>
  </si>
  <si>
    <t>Rum med flere simulerede neonlys genereret via en enkelt LED på kanal 2 (G)</t>
  </si>
  <si>
    <t>Enkelt LED, der er tilsluttet kanal 1 (R) i et WS2811-modul</t>
  </si>
  <si>
    <t>Enkelt LED, der er tilsluttet kanal 2 (G) i et WS2811-modul</t>
  </si>
  <si>
    <t>Enkelt LED, der er tilsluttet kanal 3 (B) i et WS2811-modul</t>
  </si>
  <si>
    <t>Langsomt lysende mørkt gaslys simuleret via en enkelt LED på kanal 3 (B)</t>
  </si>
  <si>
    <t>Langsomt lysende gaslys simuleret via en enkelt LED på kanal 1 (R)</t>
  </si>
  <si>
    <t>Langsomt lysende gaslys simuleret via en RGB LED</t>
  </si>
  <si>
    <t>Langsomt lysende gaslys simuleret via en enkelt LED på kanal 2 (G)</t>
  </si>
  <si>
    <t>Langsomt lysende gaslys simuleret via en enkelt LED på kanal 3 (B)</t>
  </si>
  <si>
    <t>Langsomt lysende mørkt gaslys simuleret via en RGB LED</t>
  </si>
  <si>
    <t>Bliv langsomt lysere mørkt gaslys simuleret via en enkelt LED på kanal 1 (R)</t>
  </si>
  <si>
    <t>Langsomt lysende mørkt gaslys simuleret via en enkelt LED på kanal 2 (G)</t>
  </si>
  <si>
    <t>Dette rum styres ikke af funktionen Hus (). Det kan aktiveres af eksperter med en opstrøms anden funktion.</t>
  </si>
  <si>
    <t>Enkel mørk LED, der er tilsluttet kanal 1 (R) i et WS2811-modul</t>
  </si>
  <si>
    <t>Enkel mørk LED, der er tilsluttet kanal 2 (G) i et WS2811-modul</t>
  </si>
  <si>
    <t>Enkel mørk LED, der er tilsluttet kanal 3 (B) i et WS2811-modul</t>
  </si>
  <si>
    <t>Valgt belysning:</t>
  </si>
  <si>
    <t>Count: 0</t>
  </si>
  <si>
    <t>Hvis denne switch er aktiveret, kan individuelle tider bruges. Ellers bruges globale konstanter (HOUSE_MIN_T = 50, HOUSE_MAX_T = 150).</t>
  </si>
  <si>
    <t>Individuelle tider</t>
  </si>
  <si>
    <t>Parameteren "Min_T" beskriver hvor længe minimum ventetiden er, indtil den aktive belysning ændres. Programmet vælger en tilfældig tid mellem "Min_T" og "Max_T". Tiden kan være mellem 0 og 254 sekunder.</t>
  </si>
  <si>
    <t>Minimum tid indtil næste ændring [sek]</t>
  </si>
  <si>
    <t>Parameteren "Max_T" beskriver, hvor lang tid den maksimale ventetid er, indtil den aktive belysning ændres. Programmet vælger en tilfældig tid mellem "Min_T" og "Max_T". Tiden kan være mellem 0 og 254 sekunder.</t>
  </si>
  <si>
    <t>Maksimal tid indtil næste ændring [sek]</t>
  </si>
  <si>
    <t>Slet værelse</t>
  </si>
  <si>
    <t>Dette er sandsynligvis den mest hyppigt anvendte funktion på et modelltog. Med hende gentages et "travlt" hus. Kun et par af værelserne i dette hus bliver tilfældigvis oplyst. Belysningens farve og lysstyrke kan specificeres individuelt. Du kan også konfigurere visse effekter, såsom flimrende tv'er eller åben kamin til individuelle værelser. Tændingsadfærden kan også justeres (neonrørs flimrende eller langsomt tændende gaslamper).</t>
  </si>
  <si>
    <t>RGB LED-kanaler: 0</t>
  </si>
  <si>
    <t>Med et klik i feltet nedenfor kan positionen til indsætning / sletning af belysningen vælges.</t>
  </si>
  <si>
    <t>Denne switch bruges til at invertere indgangen til husfunktionen. Dette kan f.eks. kan bruges sammen med tidsplanfunktionen.</t>
  </si>
  <si>
    <t>Defekt neonrør (simuleret via en RGB LED)</t>
  </si>
  <si>
    <t>Defekt neonrør (simulerer via en enkelt LED, der styres af den blå kanal i et WS2811-modul)</t>
  </si>
  <si>
    <t>Defekt neonrør (simulerer via en enkelt LED, der styres af den røde kanal i et WS2811-modul)</t>
  </si>
  <si>
    <t>Defekt neonrør (simulerer via en enkelt LED, der styres af den grønne kanal i et WS2811-modul)</t>
  </si>
  <si>
    <t>Valgmuligheder og specielle funktioner</t>
  </si>
  <si>
    <t>Prog. Installere</t>
  </si>
  <si>
    <t>Registrer USB-port</t>
  </si>
  <si>
    <t>Læs version</t>
  </si>
  <si>
    <t>Nano Normal (gammel bootloader)</t>
  </si>
  <si>
    <t>Nano (Ny version)</t>
  </si>
  <si>
    <t>Brug Arduino IDE-typen</t>
  </si>
  <si>
    <t>Tæt</t>
  </si>
  <si>
    <t xml:space="preserve"> udarbejde</t>
  </si>
  <si>
    <t>Mail til Hardi</t>
  </si>
  <si>
    <t>Ændringer gælder for alle sider</t>
  </si>
  <si>
    <t>Detaljerede problemer på:</t>
  </si>
  <si>
    <t>Til andre bundkort</t>
  </si>
  <si>
    <t>LED farvetest</t>
  </si>
  <si>
    <t>Valg af LED-kanal</t>
  </si>
  <si>
    <t>Valg af protokol</t>
  </si>
  <si>
    <t>Hvilken protokol skal bruges til at kontrollere lysdioderne?</t>
  </si>
  <si>
    <t>Selv hvis der i øjeblikket ikke kræves kontrol via en traincontroller, kan dataene indtastes i en af ​​tabellerne. Kolonnerne for adressen forbliver blot tomme. De kan tilføjes senere, hvis nødvendigt.</t>
  </si>
  <si>
    <t>Valg af input</t>
  </si>
  <si>
    <t>En kontrolindgang fra traincontrolleren kan enten være | tænd / sluk-kontakten eller tolkes som en knap (rød / grøn). || * On / off switch bruges f.eks. til huse. | * Knapper bruges til lyde, for eksempel | Med trykknappen kan to forskellige handlinger udløses via en adresse. | I stedet for "Rød" og "Grøn", "Drej" eller "Lige", kan 0 eller 1 også vises afhængigt af kontrolcentret.</t>
  </si>
  <si>
    <t>"Rød" og "Grøn" skal forstås symbolsk og har intet at gøre med LED-farverne.</t>
  </si>
  <si>
    <t>En kontrolindgang fra traincontrolleren kan enten være | On / off-switch eller tolkes som en knap (rød / grøn). || * On / off switch bruges f.eks. til huse. | * Knapper bruges for eksempel til lyde. | Hvis knapfunktionen er aktiveret, genereres der et knaptryk, hver gang den tilsvarende bit ændres.</t>
  </si>
  <si>
    <t>Vent til farvetestprogrammet er afsluttet</t>
  </si>
  <si>
    <t>Farvetestprogrammet udføres i et separat vindue. Det bruges til at ændre lysdiodernes farver og lysstyrke. Programmet sender de tilsvarende kontrolkommandoer til Arduino via USB. Dette styrer lysdioderne. | ​​Farverne i husene kan justeres med farvetestprogrammet. || Farvetestprogrammet skal afsluttes for yderligere poster i Excel. || Opmærksomhed: Det tager op til 20 sekunder, indtil programmet er indlæst ...</t>
  </si>
  <si>
    <t>Annuller vent</t>
  </si>
  <si>
    <t>Andre programmer:</t>
  </si>
  <si>
    <t>Tip: Hurtigt valg ved at indtaste det første bogstav</t>
  </si>
  <si>
    <t xml:space="preserve"> || Indtastningerne i en celle skal udfyldes med Enter, inden siden ændres.</t>
  </si>
  <si>
    <t>Denne kolonne kan bruges til at filtrere efter bestemte grupper. Ved at indtaste den samme værdi for hver gruppe kunne du aktivere bestemte grupper med autofilteret.</t>
  </si>
  <si>
    <t>DCC-adresse</t>
  </si>
  <si>
    <t>DCC-adressen mellem 1 og 10240 indtastes her. Bemærk ikke alle traincontrollere understøtter adresser&gt; 9999.</t>
  </si>
  <si>
    <t>Type input: Til / Fra, Rød, Grøn</t>
  </si>
  <si>
    <t>Selectrix-kanalen indtastes her</t>
  </si>
  <si>
    <t>Startværdi</t>
  </si>
  <si>
    <t>Definerer startværdien for indgangskanalen, efter at forsyningsspændingen er tændt. Den er gyldig, indtil den tilsvarende DCC-meddelelse er modtaget.</t>
  </si>
  <si>
    <t>Et nummer eller en betegnelse på den distributør, som LED'erne er forbundet til, kan indtastes i denne kolonne.</t>
  </si>
  <si>
    <t>lysdioder</t>
  </si>
  <si>
    <t>Antallet af LED'er, der styres af denne linje, indtastes automatisk her. Advarsel: skift ikke manuelt</t>
  </si>
  <si>
    <t>CAN-adresse</t>
  </si>
  <si>
    <t>CAN-adressen mellem 1 og 65535 indtastes her. Bemærk, at MS2 kun understøtter intervallet 1 - 320.</t>
  </si>
  <si>
    <t>Input: On / Off, rød, grøn</t>
  </si>
  <si>
    <t>Den valgte kolonne skal kun ændres af erfarne brugere. | Der er ingen dialogbaseret input.</t>
  </si>
  <si>
    <t>Kolonnen skal kun ændres af eksperter</t>
  </si>
  <si>
    <t>Der er endnu ingen dialog for den valgte kolonne</t>
  </si>
  <si>
    <t>Ingen dialog tilgængelig</t>
  </si>
  <si>
    <t>Skal LED-gruppen kontrolleres</t>
  </si>
  <si>
    <t>? || Ja: Effekten kan skiftes via en traincontroller. | Adressen til styring af funktionen bliver spurgt. | Det er for eksempel nyttigt til et hus eller et signal. || Nej: Effekten er permanent aktiv. Du kan f.eks. ved | vælg et trafiklys. Kontrol over</t>
  </si>
  <si>
    <t>kan også aktiveres senere.</t>
  </si>
  <si>
    <t>Kontrol over</t>
  </si>
  <si>
    <t>Gå ind i kanalen</t>
  </si>
  <si>
    <t xml:space="preserve"> Indtast adresse</t>
  </si>
  <si>
    <t>Kom ind</t>
  </si>
  <si>
    <t>skal specificeres i traincontroller-centret for at styre funktionen. || Opmærksomhed: Med nogle funktioner er der flere</t>
  </si>
  <si>
    <t>Brugt. Programmet tilføjer automatisk intervallet (eksempel: 23 - 24) | Du skal kun indtaste startværdien uden '- 24'.</t>
  </si>
  <si>
    <t>Forkert indrejse.</t>
  </si>
  <si>
    <t>skal mellem</t>
  </si>
  <si>
    <t>og</t>
  </si>
  <si>
    <t>ligge.</t>
  </si>
  <si>
    <t>Indtast bitpositionen [1..8] || Bitpositionen skal specificeres ved traincontroller for at styre funktionen. | Advarsel: Med nogle funktioner er flere bits optaget. Inputet definerer den første bit, der er brugt. || Bitpositioner:</t>
  </si>
  <si>
    <t>Indtast bitposition</t>
  </si>
  <si>
    <t>Forkert indrejse. Bitpositionen skal være mellem 1 og 8.</t>
  </si>
  <si>
    <t>Indtast startværdien for input || Startværdien bestemmer opførslen efter tænding i forbindelse med DCC, CAN eller Selectrix. | Normalt deaktiveres funktionerne ved starten. Kun når den første</t>
  </si>
  <si>
    <t>kommando modtages fra traincontroller linjen er aktiveret. | Hvis en bestemt funktion allerede skal have en defineret værdi, når systemet er tændt, kan dette specificeres via startværdien. De fleste funktioner har et input, som de kan tændes eller slukkes for. En 1 er specificeret her for at tænde. | For funktioner med flere indgange (f.eks. Signaler) er værdien bitkodet. Her aktiveres den første indgang med en 1, den anden indgang med en 2 og den tredje indgang med en 4. || Startværdi: (Ingen indtastning, hvis ikke påkrævet)</t>
  </si>
  <si>
    <t>Definition af startværdien</t>
  </si>
  <si>
    <t>I den følgende dialog vælges funktionen, der er knyttet til denne linje. Afhængig af funktionen skal yderligere parametre specificeres.</t>
  </si>
  <si>
    <t>Er der næsten</t>
  </si>
  <si>
    <t>Gå ind i en anden linje?</t>
  </si>
  <si>
    <t>Indtast næste linje</t>
  </si>
  <si>
    <t>Negativ startværdi i linje</t>
  </si>
  <si>
    <t>Startværdi i linje</t>
  </si>
  <si>
    <t>er for stor. Maksimal mulig værdi:</t>
  </si>
  <si>
    <t>Adressen '</t>
  </si>
  <si>
    <t xml:space="preserve"> på linje</t>
  </si>
  <si>
    <t>bruges allerede med en anden type.</t>
  </si>
  <si>
    <t>Fejl: post '</t>
  </si>
  <si>
    <t xml:space="preserve"> i kolonnen InCnt er ugyldig</t>
  </si>
  <si>
    <t>Forkert InCnt-post</t>
  </si>
  <si>
    <t>Den valgte funktion i linje</t>
  </si>
  <si>
    <t>er altid aktiv og kan ikke skiftes via DCC eller CAN.</t>
  </si>
  <si>
    <t>er ugyldig.</t>
  </si>
  <si>
    <t>Maksimum antal LED'er overskredet:</t>
  </si>
  <si>
    <t>En ny headerfil blev ikke genereret!</t>
  </si>
  <si>
    <t>Der opstod en fejl</t>
  </si>
  <si>
    <t>Fejl: Antallet af anvendte inputkanaler er for stort! | Højst 250 er tilgængelige. Konfigurationen indeholder dog</t>
  </si>
  <si>
    <t>Indgangskanalerne bruges til at læse DCC-, Selectrix- og CAN-data. | De kræves også som interne buffere.</t>
  </si>
  <si>
    <t>Antallet af InCh-variabler overskredet</t>
  </si>
  <si>
    <t>Fejl på siden 'Config': | 'Minimum tid indtil næste ændring' skal være mindre end eller lig med den maksimale tid. | Advarsel: Hvis der ikke indtastes noget, bruges standardværdierne på 50/150. Dette kan også føre til en konflikt.</t>
  </si>
  <si>
    <t>Forkerte tider for funktionen Hus ()</t>
  </si>
  <si>
    <t>OBS: Der er ikke en enkelt række i kolonnen "belysning, lyd eller andre effekter" aktiv! | =&gt; Programmet styrer ikke LED'er</t>
  </si>
  <si>
    <t>OBS: Konfigurationen er tom</t>
  </si>
  <si>
    <t>: Header-fil '</t>
  </si>
  <si>
    <t xml:space="preserve"> var lavet</t>
  </si>
  <si>
    <t>Fejl ved skrivning af fil '</t>
  </si>
  <si>
    <t>Fejl ved oprettelse af filen Arduino Headder</t>
  </si>
  <si>
    <t>Fejl: Forespørgslen om COM-porte mislykkedes ;-(</t>
  </si>
  <si>
    <t>Fejl ved forespørgsel om COM-porte</t>
  </si>
  <si>
    <t>højre</t>
  </si>
  <si>
    <t>venstre</t>
  </si>
  <si>
    <t>(I modsætning til billedet skal der ikke lyse nogen LED'er på tavlen.)</t>
  </si>
  <si>
    <t>Registrering af USB-forbindelsen</t>
  </si>
  <si>
    <t>Trin 1: || For at genkende USB-forbindelsen skal Arduino IKKE være tilsluttet pc'en først. || Hvis der ikke er nogen forbindelse fra Arduino til pc'en, skal du trykke på OK.</t>
  </si>
  <si>
    <t>C Kontroller</t>
  </si>
  <si>
    <t>N Annuller</t>
  </si>
  <si>
    <t>Registrer USB-forbindelse</t>
  </si>
  <si>
    <t>Trin 2: || Nu</t>
  </si>
  <si>
    <t>Arduino kan nu forbindes til pc'en. || Når Arduino er tilsluttet pc'en, skal du trykke på OK. || Normalt høres en lyd, når pc'en har genkendt den nytilsluttede computer.</t>
  </si>
  <si>
    <t>Opret forbindelse til pc nu</t>
  </si>
  <si>
    <t>Mindre forbindelser blev fundet i trin 2 end i trin 1 ;-( || Kunne Arduino ved en fejltagelse være tilsluttet i trin 1 og ikke længere tilsluttet i trin 2? || Vil du prøve igen?</t>
  </si>
  <si>
    <t>Der blev ikke fundet nogen Arduino ;-( || Måske er Arduino, kablet eller USB-forbindelsen defekt. || Vil du prøve igen med andre komponenter og en anden USB-forbindelse?</t>
  </si>
  <si>
    <t>Ingen Arduino genkendt</t>
  </si>
  <si>
    <t>Fejl: Flere nye Arduinos er fundet! | Er det muligt det?</t>
  </si>
  <si>
    <t>Arduinos er blevet tilsluttet via en USB-hub?</t>
  </si>
  <si>
    <t>Flere Arduinos anerkendte</t>
  </si>
  <si>
    <t>Arduino er forbundet til COM</t>
  </si>
  <si>
    <t>. || Under denne session</t>
  </si>
  <si>
    <t>Arduino adresseret via denne forbindelse.</t>
  </si>
  <si>
    <t>Arduino anerkendt på COM</t>
  </si>
  <si>
    <t>Intern fejl: Ingen ny USB-port fundet</t>
  </si>
  <si>
    <t>Intern fejl</t>
  </si>
  <si>
    <t>USB-porten til</t>
  </si>
  <si>
    <t>Arduino er tilsluttet er endnu ikke indstillet. || Vil du søge efter havnen nu?</t>
  </si>
  <si>
    <t>Definer USB-port til</t>
  </si>
  <si>
    <t>Arduino</t>
  </si>
  <si>
    <t>Brug den sidste USB-port igen?</t>
  </si>
  <si>
    <t>Arduino blev sidst tilsluttet port COM</t>
  </si>
  <si>
    <t>. || Bør det kontrolleres, om denne forbindelse stadig er gyldig? | Kontroller: USB-forbindelsen er kontrolleret. For at gøre dette skal Arduino være tilsluttet og tilsluttet i den følgende dialog: | Anvend: Forbindelsen accepteres uden kontrol og bruges altid under denne session.</t>
  </si>
  <si>
    <t>A Anvend</t>
  </si>
  <si>
    <t>Sidste forbindelse til pc'en: COM</t>
  </si>
  <si>
    <t>Kontroller den sidst anvendte USB-forbindelse</t>
  </si>
  <si>
    <t>Fejl: Arduino-udviklingsmiljøet er ikke eller ikke installeret i standardmappen. | Programmet skal installeres her afhængigt af operativsystemet:</t>
  </si>
  <si>
    <t>OBS: 'app'-versionen af ​​Arduino IDE understøttes ikke. | Versionen 'Windows Installer, til Windows XP og nyere' skal være installeret. || Skal Arduino-webstedet åbnes, så den rigtige version kan downloades?</t>
  </si>
  <si>
    <t>Fejl: '</t>
  </si>
  <si>
    <t xml:space="preserve"> ikke fundet</t>
  </si>
  <si>
    <t>Noget gik galt ;-(</t>
  </si>
  <si>
    <t>Fejl ved oprettelse af Arduino-startfilen</t>
  </si>
  <si>
    <t>Fejl i programmet</t>
  </si>
  <si>
    <t>er ikke tilgængelig i:</t>
  </si>
  <si>
    <t>Ino-programfejl ikke til stede</t>
  </si>
  <si>
    <t>Fejl</t>
  </si>
  <si>
    <t>når du starter Arduino-programmet '</t>
  </si>
  <si>
    <t>Fejl ved start af Arduino-programmet</t>
  </si>
  <si>
    <t>Der opstod en fejl ;-( || Ved fejlfinding kan du fortryde de sidste ændringer og prøve igen. || Kommunikationsproblemer kan genkendes af denne meddelelse: | avrdude: ser_open (): kan ikke åbne enheden "\\. \ COM</t>
  </si>
  <si>
    <t>Programoverføringen mislykkedes</t>
  </si>
  <si>
    <t>Programmet er uploadet. Kompilering og upload tog</t>
  </si>
  <si>
    <t>Der kræves ikke andet Arduino til kontrol via CAN-bus. || Et CAN-modul (MCP2515) skal være tilsluttet i stedet for arduino</t>
  </si>
  <si>
    <t>Intet program nødvendigt til højre Arduino</t>
  </si>
  <si>
    <t>Program til</t>
  </si>
  <si>
    <t>Var programmet til højre</t>
  </si>
  <si>
    <t>Arduinos allerede installeret? || Programmet skal kun uploades til Arduino første gang. Derefter behøver det ikke ændres, så længe der ikke er nogen ny version af MobaLedLib (eller ændret til</t>
  </si>
  <si>
    <t>). || Ja: Dette spørgsmål stilles ikke længere. | Install: Programmet er installeret.</t>
  </si>
  <si>
    <t>Jeg installerer</t>
  </si>
  <si>
    <t>Ja ja</t>
  </si>
  <si>
    <t>Program installeret?</t>
  </si>
  <si>
    <t>Er programmet til den rigtige Arduino installeret?</t>
  </si>
  <si>
    <t>Tilslut venstre (LED) Arduino</t>
  </si>
  <si>
    <t>Programmet blev indlæst på højre Arduino. || Denne proces skal kun udføres én gang. I fremtiden vil kun programmet til venstre (LED) Arduino blive ændret. || USB-kablet skal nu være tilsluttet det venstre Arduino. || Når dette er gjort, skal du trykke på knappen "OK"</t>
  </si>
  <si>
    <t>Forbind igen til venstre Arduino</t>
  </si>
  <si>
    <t>Forbind venstre Arduino</t>
  </si>
  <si>
    <t>Opdater bibliotekerne</t>
  </si>
  <si>
    <t>Der er opstået en fejl ;-( || Hvis fejlen opstår igen og igen, kan et skærmbillede af den forrige skærm og en detaljeret beskrivelse sendes til | MobaLedLib@gmx.de.</t>
  </si>
  <si>
    <t>Kunne ikke installere biblioteker</t>
  </si>
  <si>
    <t>Biblioteker er installeret. (Varighed:</t>
  </si>
  <si>
    <t>Fejl: Arduino-bibliotekets bibliotek blev ikke fundet:</t>
  </si>
  <si>
    <t>Fejl: Bibliotekskatalog ikke til stede</t>
  </si>
  <si>
    <t>Advarsel: Følgende biblioteker blev ikke fundet i Arduino-standardkataloget:</t>
  </si>
  <si>
    <t>Skal bibliotekerne installeres nu? || Ja: Bibliotekerne er installeret fra Internettet || Nej: Det antages, at bibliotekerne er tilgængelige i et andet bibliotek (for eksperter): | Hvis der rapporteres en manglende fil under kompilering, skyldes det sandsynligvis en manglende eller forældet bibliotek. I dette tilfælde skal programmet genstartes og bibliotekerne installeres.</t>
  </si>
  <si>
    <t>Manglende biblioteker fundet</t>
  </si>
  <si>
    <t>For at vælge (lys) -effekt skal en linje i tabellen vælges, før der trykkes på dialogknappen.</t>
  </si>
  <si>
    <t>Forkert målposition valgt</t>
  </si>
  <si>
    <t>Bemærk: LED-kanalerne er de samme som i forrige linje! (#1#) | Dette kan føre til uønskede effekter. | For funktioner, der kun aktiverer en kanal i kort tid, kan dette være nyttigt. | Et eksempel på dette er aktivering af lydmoduler. Her styrer flere knapper den samme kanal med forskellige værdier. Afhængigt af lyden, der skal afspilles, sendes der en anden 'lysstyrke'. Da knapperne ikke trykkes på samme tid, er dette ikke et problem. || Skal den nye kommando adressere den samme LED som den forrige kommando?</t>
  </si>
  <si>
    <t>Overlappende kanaler opdaget</t>
  </si>
  <si>
    <t>Fejl: Filen eller kataloget '</t>
  </si>
  <si>
    <t>er ikke i biblioteket</t>
  </si>
  <si>
    <t>ledig.</t>
  </si>
  <si>
    <t>Kopien mislykkedes</t>
  </si>
  <si>
    <t>Der er en fejl ved kopiering af filen eller kataloget '</t>
  </si>
  <si>
    <t>fra biblioteket</t>
  </si>
  <si>
    <t>til '</t>
  </si>
  <si>
    <t xml:space="preserve"> fandt sted</t>
  </si>
  <si>
    <t>Fejl: Variablen 'USERPROFILE' er ikke defineret ;-( || Programmet kopieres til 'C:</t>
  </si>
  <si>
    <t>Fejl ved kopiering af LED-programmeringsværktøjet</t>
  </si>
  <si>
    <t>OBS: Filen '</t>
  </si>
  <si>
    <t>findes allerede i biblioteket</t>
  </si>
  <si>
    <t>Det eksisterende program blev gemt med navnet '</t>
  </si>
  <si>
    <t>til disken.</t>
  </si>
  <si>
    <t>Denne fejl opstår, når programmet startes flere gange fra bibliotekets 'ekstramateriale'.</t>
  </si>
  <si>
    <t>Programmet skal kun startes fra bibliotekskatalogen første gang efter installationen af ​​MobaLedLib. Det kopieres til ovennævnte bibliotek, så biblioteket forbliver uændret. | I det følgende oprettes der et link på skrivebordet, via hvilket programmet startes i fremtiden.</t>
  </si>
  <si>
    <t>Program eksisterer allerede (multiple start fra 'ekstramateriale')</t>
  </si>
  <si>
    <t>Programmet gemmes ved hjælp af navnet '</t>
  </si>
  <si>
    <t xml:space="preserve"> til disken. || Denne fejl opstår, når programmet startes flere gange fra bibliotekets ekstramappe. | Programmet skal kun startes fra bibliotekets bibliotek første gang efter installation af MobaLedLib. Det kopieres til ovennævnte bibliotek, så biblioteket forbliver uændret. | I det følgende oprettes der et link på skrivebordet, via hvilket programmet startes i fremtiden.</t>
  </si>
  <si>
    <t>Programmet blev kopieret til biblioteket</t>
  </si>
  <si>
    <t>på disken.</t>
  </si>
  <si>
    <t>I fremtiden kan programmet fås adgang via linket</t>
  </si>
  <si>
    <t>på skrivebordet</t>
  </si>
  <si>
    <t>Kopierede programmet og oprettede et link til skrivebordet</t>
  </si>
  <si>
    <t>Der opstod problemer med at oprette linket ;-( | Programmet kan startes fra ovenstående position.</t>
  </si>
  <si>
    <t>Program kopieret</t>
  </si>
  <si>
    <t>Fejl ved lagring af program i biblioteket:</t>
  </si>
  <si>
    <t>Fejl ved gemning af Excel-program</t>
  </si>
  <si>
    <t>Fejl: ikonet '</t>
  </si>
  <si>
    <t xml:space="preserve"> eksisterer ikke</t>
  </si>
  <si>
    <t>Fejl: Ikon ikke i programoversigten</t>
  </si>
  <si>
    <t>Fejl: Indtastning af lysdioder skal starte med 'C'</t>
  </si>
  <si>
    <t>Fejl i indtastning af LED'er</t>
  </si>
  <si>
    <t>Fejl: Indtastning af LED'er skal indeholde to kanaler adskilt af '-'</t>
  </si>
  <si>
    <t>Vil du slette alle poster på denne side?</t>
  </si>
  <si>
    <t>Slet side?</t>
  </si>
  <si>
    <t>Fejl: Hjælpefilen mangler:</t>
  </si>
  <si>
    <t>Hjælpefilen blev ikke fundet</t>
  </si>
  <si>
    <t>En eller flere linjer kan slettes med knappen 'Slet linjer'. || Linjerne, der skal slettes, markeres med musen eller tastaturet og aktiveringstasten. Derefter trykkes på knappen 'Slet'. || Tip: | Med et klik på kontrollen i starten af ​​linjen kan disse deaktiveres uden straks at slette dem. | Alternativt kan linjer skjules med knappen "Skjul / vis". Usynlige linier er ikke inkluderet i Arduino-konfigurationen. || Vil du virkelig slette linjen?</t>
  </si>
  <si>
    <t>Slet en linje?</t>
  </si>
  <si>
    <t>Med knappen 'Flyt linjer' kan en eller flere linjer flyttes. | Dette gør det muligt at tilpasse belysningens rækkefølge eller andre effekter til den givne fysiske forbindelsesrekkefølge. || Linjerne, der skal flyttes, markeres med musen eller tastaturet og aktiveringstasten. Derefter trykkes på 'flyt' -knappen. Derefter vælges linjernes nye placering med musen. En grøn linje markerer målpositionen. | Nøglen 'ESC' kan bruges til at annullere handlingen. || Advarsel: Denne meddelelse vises kun en gang pr. Programstart.</t>
  </si>
  <si>
    <t>Sådan fungerer knappen 'Flyt linjer'</t>
  </si>
  <si>
    <t>Bemærk: For at flytte rækker skal en eller flere celler vælges i dataområdet i tabellen. De tilsvarende linjer kan derefter flyttes med musen. || Det valgte område er (delvist) uden for dataområdet</t>
  </si>
  <si>
    <t>Række, der skal flyttes, skal være i dataområdet i tabellen</t>
  </si>
  <si>
    <t>Flyt linjer: Vælg målpositionen med musen eller tastaturet</t>
  </si>
  <si>
    <t>Fejl: Excel-siden blev ændret under en ændring i en celle. | Ændringerne kan ikke kontrolleres ;-( || Indtastningerne i en celle skal udfyldes med Enter, før siden ændres.</t>
  </si>
  <si>
    <t>Fejl: siden blev ændret under indtastning i en celle</t>
  </si>
  <si>
    <t>Fejl: kolonnen '</t>
  </si>
  <si>
    <t>blev ikke fundet i arket'</t>
  </si>
  <si>
    <t xml:space="preserve"> ! || Kolonnenavnene må ikke ændres</t>
  </si>
  <si>
    <t>Fejl: Kolonnenavn ikke fundet</t>
  </si>
  <si>
    <t>Fejl: programmet '</t>
  </si>
  <si>
    <t>findes ikke i standardmappen:</t>
  </si>
  <si>
    <t>utilgængelig</t>
  </si>
  <si>
    <t>Fejl ved ændring til biblioteket:</t>
  </si>
  <si>
    <t>Fejl ved start af farvevælger</t>
  </si>
  <si>
    <t>Fejl ved oprettelse af Disconnect-filen:</t>
  </si>
  <si>
    <t>Kunne ikke frakoble Arduino</t>
  </si>
  <si>
    <t>Fejl ved oprettelse af den lukke fil:</t>
  </si>
  <si>
    <t>Fejl ved afslutning af farvetestprogrammet</t>
  </si>
  <si>
    <t>Fejl ved skrivning af parameterfilen:</t>
  </si>
  <si>
    <t>Fejl ved skrivning af parameterfilen</t>
  </si>
  <si>
    <t>Fejl ved læsning af fil:</t>
  </si>
  <si>
    <t>Kunne ikke læse filen</t>
  </si>
  <si>
    <t>Fejl: teksten '</t>
  </si>
  <si>
    <t>findes ikke i filen:</t>
  </si>
  <si>
    <t>Fejl: begyndelsen af ​​farvepaletten ikke fundet</t>
  </si>
  <si>
    <t>Fejl: Enden af ​​farvepaletten blev ikke fundet i</t>
  </si>
  <si>
    <t>Slut på farvepalet findes ikke</t>
  </si>
  <si>
    <t>Fejl ved opdatering af parameterfil:</t>
  </si>
  <si>
    <t>Fejl ved opdatering af parameterfilen</t>
  </si>
  <si>
    <t>Kunne ikke opdatere filen</t>
  </si>
  <si>
    <t>Fejl ved opdatering af COM-porten i parameterfilen:</t>
  </si>
  <si>
    <t>Fejl, biblioteket findes ikke:</t>
  </si>
  <si>
    <t>CheckColors-biblioteket findes ikke</t>
  </si>
  <si>
    <t>Den ældre Python-version</t>
  </si>
  <si>
    <t xml:space="preserve"> er i øjeblikket installeret. Der kan være problemer med eksisterende Python-programmer, når du installerer en nyere Python-tolk.</t>
  </si>
  <si>
    <t>Til farveudvælgelsesprogrammet har du enten brug for Python-versionen</t>
  </si>
  <si>
    <t>eller det uafhængige EXE-program. Desværre kan sidstnævnte ikke distribueres med MobaLedLib, fordi EXE-programmer ikke er tilladt i et Arduino-bibliotek.</t>
  </si>
  <si>
    <t>Bør det fristående Exe-program bruges? || Ja: programmet bliver automatisk downloadet | Nej: Python skal installeres manuelt</t>
  </si>
  <si>
    <t>Bestem variant af program for valg af farve</t>
  </si>
  <si>
    <t>Programmet til valg af farve downloades fra Github. En internetforbindelse er påkrævet. | Når denne meddelelse er bekræftet, åbnes et kommandovindue, hvor overførslen udføres. || Opmærksomhed: Det kan tage nogen tid, før forbindelsen er etableret. Ingen meddelelse kan ses i løbet af dette tidsrum</t>
  </si>
  <si>
    <t>Download EXE-filen</t>
  </si>
  <si>
    <t>Der gik noget galt, når du downloadede farvetestprogrammet ;-(</t>
  </si>
  <si>
    <t>Fejl ved download af farvetestprogrammet</t>
  </si>
  <si>
    <t>Python-downloadsiden åbner snart. Der kan du downloade og installere den nyeste version af Python til Windows. | Ved installation skal du markere 'Tilføj Python ... til sti'. | Dette flueben er på den første side nedenfor lige ved installationen. || Derefter skal Excel lukkes, ellers findes Python ikke. Eventuelt. Computeren skal også genstartes (Windows er fantastisk) | Derefter kan funktionen til valg af farve bruges.</t>
  </si>
  <si>
    <t>Download og installer Python</t>
  </si>
  <si>
    <t>Skal standardfarvetabellen indlæses, eller skal den sidste tabel bruges? || Ja: Indlæs standardfarvetabel | Nej: Brug den sidste farvetabel</t>
  </si>
  <si>
    <t>Brug standard eller sidste brugerfarvetabel?</t>
  </si>
  <si>
    <t>Fejl: Linjen skal vælges i Prog_Generator Excel-programmet</t>
  </si>
  <si>
    <t>Fejl: Det valgte Excel-ark er ikke en gyldig Prog_Generator-konfigurationsside</t>
  </si>
  <si>
    <t>Fejl: Den valgte linje er ikke inden for det gyldige interval</t>
  </si>
  <si>
    <t>OBS: Den valgte linje indeholder ikke en makro, der kan importeres fra Pattern_Generator.</t>
  </si>
  <si>
    <t>Fejl ved valg af mållinje</t>
  </si>
  <si>
    <t>Huset indeholder endnu ingen værelser | Vælg mindst en værelsestype</t>
  </si>
  <si>
    <t>Intet værelse valgt</t>
  </si>
  <si>
    <t>Nummer:</t>
  </si>
  <si>
    <t>RGB LED-kanaler:</t>
  </si>
  <si>
    <t>Der kan ikke tilføjes flere værelser</t>
  </si>
  <si>
    <t>Maksimalt antal værelser nået</t>
  </si>
  <si>
    <t>Gaslygter: Gaslyktterne aktiveres tilfældigt, den ene efter den anden. De når kun fuld lysstyrke efter et stykke tid og flimrer nogle gange.</t>
  </si>
  <si>
    <t>Gadelys er en vigtig del af en virtuel by. De oplyser natgader og skaber en varm atmosfære, især når det kommer til gaslamper. Lamperne tændes tilfældigt og bliver derefter langsomt lysere, indtil de når fuld lysstyrke. Derudover implementeres en tilfældig flimring, der kan være forårsaget af udsving i gastrykket eller af vindkast.</t>
  </si>
  <si>
    <t>Åbner profilen af ​​Hardi i Stummi-forummet. || Der kan du finde et link til forfatterens e-mail-adresse, hvis du er logget ind på forummet for at sende ham en e-mail eller PM. || Alternativt kan du også sende en e-mail til 'MobaLedlib@gmx.de', hvis der er spørgsmål eller forslag til programmet eller MobaLedLib.</t>
  </si>
  <si>
    <t>Åbn forfatterens profil</t>
  </si>
  <si>
    <t>Ukendt tavlemulighed:</t>
  </si>
  <si>
    <t>Ukendt tavle</t>
  </si>
  <si>
    <t>Indtast en værdi mellem</t>
  </si>
  <si>
    <t>gå ind.</t>
  </si>
  <si>
    <t>tom.</t>
  </si>
  <si>
    <t>ikke et gyldigt nummer.</t>
  </si>
  <si>
    <t>ikke heltal.</t>
  </si>
  <si>
    <t>for lille! | Den mindste tilladte værdi er:</t>
  </si>
  <si>
    <t>for stor! | Den maksimalt tilladte værdi er:</t>
  </si>
  <si>
    <t>Parameteren '</t>
  </si>
  <si>
    <t>er</t>
  </si>
  <si>
    <t>uden for rækkevidde</t>
  </si>
  <si>
    <t>Indtast en tid mellem</t>
  </si>
  <si>
    <t>ms og</t>
  </si>
  <si>
    <t xml:space="preserve"> Frk. | Tiden kan også indeholde en af ​​følgende enheder: | Min, Sek, ms | Advarsel: der skal være et mellemrum mellem nummeret og enheden. | Eksempel: 3 sek</t>
  </si>
  <si>
    <t xml:space="preserve"> er ugyldig</t>
  </si>
  <si>
    <t>Ugyldig parameter</t>
  </si>
  <si>
    <t>Der er endnu ingen beskrivelse af funktionen '</t>
  </si>
  <si>
    <t xml:space="preserve"> ledig ;-(</t>
  </si>
  <si>
    <t>Parameterinput af '</t>
  </si>
  <si>
    <t>Funktion</t>
  </si>
  <si>
    <t>LED valgfejl</t>
  </si>
  <si>
    <t>Fejl ved læsning af eksisterende kanalnavn '</t>
  </si>
  <si>
    <t>Ukendt kanalnavn</t>
  </si>
  <si>
    <t>Parameterfejl '</t>
  </si>
  <si>
    <t xml:space="preserve"> blev ikke fundet</t>
  </si>
  <si>
    <t>Programfejl</t>
  </si>
  <si>
    <t>Kanalen</t>
  </si>
  <si>
    <t>kanal</t>
  </si>
  <si>
    <t>kanaler</t>
  </si>
  <si>
    <t>adresser</t>
  </si>
  <si>
    <t>Ændring af sprog</t>
  </si>
  <si>
    <t>Slet | Tabel</t>
  </si>
  <si>
    <t>Indsæt | linie</t>
  </si>
  <si>
    <t>Flyt | linjer</t>
  </si>
  <si>
    <t>Slet | linjer</t>
  </si>
  <si>
    <t>Send til | Arduino</t>
  </si>
  <si>
    <t>Skjul / | Vis igen</t>
  </si>
  <si>
    <t>Unhide | Alle</t>
  </si>
  <si>
    <t>Kopier | linjer</t>
  </si>
  <si>
    <t>Muligheder</t>
  </si>
  <si>
    <t>Hjælp</t>
  </si>
  <si>
    <t>Angiver, at LED'erne kontrolleres</t>
  </si>
  <si>
    <t>Animeret hus med 7 værelser. Mellem 2 og 5 værelser er oplyst tilfældigt.</t>
  </si>
  <si>
    <t>6 (gas) gadelamper, der lyser den ene efter den anden tilfældigt. Lampenes lysstyrke øges langsomt. Undertiden flimrer en lampe. Den 3. lampe er "defekt". Det lyser svagere. Denne linje bruger RGB-LED'er til testformål.</t>
  </si>
  <si>
    <t>6 (gas) gadelamper, der lyser den ene efter den anden tilfældigt. Lampenes lysstyrke øges langsomt. Undertiden flimrer en lampe. Den 3. lampe er "defekt". Det lyser svagere. Denne linje bruger individuelle LED'er, der styres via WS2811-moduler.</t>
  </si>
  <si>
    <t>St. Andrews kors med to skiftevis blinkende lamper. Denne linje bruger RGB-LED'er til testformål.</t>
  </si>
  <si>
    <t>St. Andrews kors med to skiftevis blinkende lamper. Denne linje bruger individuelle LED'er, der styres via et WS2811-modul.</t>
  </si>
  <si>
    <t>Eksempel på et stedlys med 6 lamper. Denne linje bruger RGB-LED'er til testformål.</t>
  </si>
  <si>
    <t>Eksempel på et stedlys med 6 lamper. Denne linje bruger individuelle LED'er, der styres via WS2811-moduler.</t>
  </si>
  <si>
    <t>Eksempel på et trafiklys ved et simpelt kryds. Denne linje bruger RGB-LED'er til testformål.</t>
  </si>
  <si>
    <t>Eksempel på et trafiklys ved et simpelt kryds. Denne linje bruger individuelle LED'er, der styres via WS2811-moduler.</t>
  </si>
  <si>
    <t>Indgangssignal med tre tilstande (Hp0, Hp1, Hp2). Denne linje bruger RGB-LED'er til testformål.</t>
  </si>
  <si>
    <t>Indgangssignal med tre tilstande (Hp0, Hp1, Hp2). Denne linje bruger individuelle LED'er, der styres via et WS2811-modul.</t>
  </si>
  <si>
    <t>Afslut signal med fire tilstande (Hp0, Hp1, Hp2, HP0 SH1). Denne linje bruger RGB-LED'er til testformål.</t>
  </si>
  <si>
    <t>Afslut signal med fire tilstande (Hp0, Hp1, Hp2, HP0 SH1). Denne linje bruger individuelle LED'er, der styres via et WS2811-modul.</t>
  </si>
  <si>
    <t>Eksempel på flere huse, der kan tændes og slukkes via kontrolcentret.</t>
  </si>
  <si>
    <t>Kontorbygning med neonlys. I to rum (NEON_LIGHTL) er der installeret flere lamper, der tænder den ene efter den anden. Det 4. værelse er ikke så lyst oplyst.</t>
  </si>
  <si>
    <t>Byhus med butiksvindue. I eksemplet er butiksvinduet forbundet til position 2 i LED-kæden. Derfor springes det over via funktionen "SKIP_ROOM" og skiftes med følgende linje.</t>
  </si>
  <si>
    <t>Ændrer Start LedNr, så følgende kommando kan adressere butiksvinduet, der er placeret elektrisk i huset.</t>
  </si>
  <si>
    <t>Vinduets belysning slukkes ikke helt om natten, så indbrudstyvene ikke kører.</t>
  </si>
  <si>
    <t>Korrigerer Start LedNr igen.</t>
  </si>
  <si>
    <t>Automatisk aktivering af lysene i mørke</t>
  </si>
  <si>
    <t>Aktiverer aflæsning af lysstyrkesensoren i .ino-filen</t>
  </si>
  <si>
    <t>Aktiverer en debugoutput, som det målte og filtrerede "mørke" vises med den serielle skærm.</t>
  </si>
  <si>
    <t>Bestemmer, hvor lang overgangen fra dag til nat er, når der bruges en switch i stedet for en LDR.</t>
  </si>
  <si>
    <t>De følgende konstanter definerer</t>
  </si>
  <si>
    <t>Indtast kanalnumre med disse</t>
  </si>
  <si>
    <t>lysene styres. Vær her</t>
  </si>
  <si>
    <t>brugte stort antal i håb</t>
  </si>
  <si>
    <t>at der ikke er konflikter med andre dele</t>
  </si>
  <si>
    <t>af programmet der.</t>
  </si>
  <si>
    <t>Definition af et trafiklys, der kan indføres i nattilstand (gul blinkende) ved hjælp af input.</t>
  </si>
  <si>
    <t>Flere linjer bestemmer hvilken</t>
  </si>
  <si>
    <t>"Mørke værdier" inputene til følgende</t>
  </si>
  <si>
    <t>Linjer er aktiveret. De to sidste numre</t>
  </si>
  <si>
    <t>Bestem, hvornår INCH? Skiftes.</t>
  </si>
  <si>
    <t>Hus med flere værelser, der skiftes via INCH0.</t>
  </si>
  <si>
    <t>Hus, der skiftes via INCH1.</t>
  </si>
  <si>
    <t>Hus, der skiftes via INCH2.</t>
  </si>
  <si>
    <t>Belysning af butikken, der skinner med fuld lysstyrke om dagen og med reduceret lysstyrke sent på aftenen.</t>
  </si>
  <si>
    <t>Gadelysene styres via INCH4. De tændes ganske tidligt (se ovenfor).</t>
  </si>
  <si>
    <t>Trafiklys, der slukkes om natten via INCH5.</t>
  </si>
  <si>
    <t>Eksempel på lydudgang med et Mp3-TF-16P lydmodul via et kontrolcenter</t>
  </si>
  <si>
    <t>Afspil lydfilen 1</t>
  </si>
  <si>
    <t>Afspil lydfilen 2</t>
  </si>
  <si>
    <t>Afspil lydfilen 3</t>
  </si>
  <si>
    <t>Afspil lydfilen 4</t>
  </si>
  <si>
    <t>Afspil lydfilen 5</t>
  </si>
  <si>
    <t>Afspil lydfilen 6</t>
  </si>
  <si>
    <t>Afspil lydfilen 7</t>
  </si>
  <si>
    <t>Afspil lydfilen 8</t>
  </si>
  <si>
    <t>Afspil lydfilen 9</t>
  </si>
  <si>
    <t>Afspil lydfilen 10</t>
  </si>
  <si>
    <t>Afspil lydfilen 11</t>
  </si>
  <si>
    <t>Afspil lydfilen 12</t>
  </si>
  <si>
    <t>Afspil lydfilen 13</t>
  </si>
  <si>
    <t>Afspil lydfilen 14</t>
  </si>
  <si>
    <t>Afspil den forrige lydfil</t>
  </si>
  <si>
    <t>Afspil den næste lydfil</t>
  </si>
  <si>
    <t>Afspil den næste lydfil i området 1-5</t>
  </si>
  <si>
    <t>Afspil en tilfældig lydfil i området 1-14</t>
  </si>
  <si>
    <t>Sænk lydstyrken</t>
  </si>
  <si>
    <t>Forøg lydstyrken</t>
  </si>
  <si>
    <t>uendelig løkke</t>
  </si>
  <si>
    <t>Valg af afspilningstilstand (uanset hvad det betyder)</t>
  </si>
  <si>
    <t>Eksempel på lydudgang med et JQ6500 lydmodul via et kontrolcenter. Dette lydmodul kan kun adressere 5 lyde direkte. Det gemmer imidlertid det sidste lydstyrkesæt. Modulet styres af den røde kanal i et WS2811-modul. Advarsel, der er WS2811-moduler med udskiftede forbindelser. De anvendte makroer skal justeres her (brug makroer med "_BG_".)</t>
  </si>
  <si>
    <t>Afspil den næste lydfil i område 1-3</t>
  </si>
  <si>
    <t>Afspil en tilfældig lydfil i intervallet 1 - 5</t>
  </si>
  <si>
    <t>Ændret opførsel af det defekte rør: Lang pause mellem startforsøg, lampen forbliver i lang tid. Opførslen kan skiftes via DCC.</t>
  </si>
  <si>
    <t>Hus med en brudt neonlampe</t>
  </si>
  <si>
    <t>Aktiverer sort / hvid-tilstand. (Er aktiveret som standard og kan slukkes via DCC)</t>
  </si>
  <si>
    <t>Farve-tv med fodboldkamp (høj andel grøn) Kun en "Set_TV ..." -linie pr. Kanal kan være aktiveret. Hvis flere er aktive, bruges den sidste linje.</t>
  </si>
  <si>
    <t>Hus med tv</t>
  </si>
  <si>
    <t>Denne side indeholder globale indstillinger for programmet</t>
  </si>
  <si>
    <t>Standardtider for funktionen Hus ():</t>
  </si>
  <si>
    <t>Minimum tid indtil næste ændring:</t>
  </si>
  <si>
    <t>Maksimal tid indtil næste ændring:</t>
  </si>
  <si>
    <t>Offset til DCC-adresse:</t>
  </si>
  <si>
    <t>Aktivér LED-farvetesttilstand:</t>
  </si>
  <si>
    <t>OBS: kun for eksperter:</t>
  </si>
  <si>
    <t>Yderligere biblioteker kræves:</t>
  </si>
  <si>
    <t>Biblioteker installeret andetsteds:</t>
  </si>
  <si>
    <t>Definerer, hvor lang tid det tager, før der sker en ændring i de aktive rum i et hus. 0..255 [sek] Hvis der ikke indtastes noget, bruges 50 sekunder. Dette og de følgende parametre kan reduceres til testformål, hvis du vil se husets () belysning i "time-lapse".</t>
  </si>
  <si>
    <t>Definerer, hvor lang tid det tager, før der sker en ændring i de aktive rum i et hus. 1..255 [sek] Hvis der ikke indtastes noget, bruges 150 sekunder. Hvis min- og max-tiden er den samme, udløses den næste ændring nøjagtigt efter dette tidspunkt. Den maksimale tid må ikke være mindre end minimumstiden. 0 er heller ikke tilladt.</t>
  </si>
  <si>
    <t>En forskydning til DCC-adressen kan tilføjes via denne parameter. En forskydning på 4 er f.eks. nyttigt med Roco-kontrolpaneler. Forklaring: Roco nummererer valgdeltagelserne fra modul 0 (med 4 valgdeltagelser hver), andre DCC-kontrolcenterproducenter starter fra modul 1. Denne forskellige optællingsmetode er historisk vokset ud af en svaghed i specifikationen NMRA S-9.2.1, hvor ingen af de to tællemetoder betragtes generelt som "Forkert" kunne kaldes. Denne forskydning kan også specificeres ved hjælp af "ROCO vedligeholdelsesværktøj".</t>
  </si>
  <si>
    <t>Hvis farvetesttilstand er aktiveret (1), kan farverne på lysdioderne justeres live fra dette program.</t>
  </si>
  <si>
    <t>Liste over yderligere krævede biblioteker</t>
  </si>
  <si>
    <t>Hvis brugeren ikke installerede bibliotekerne i standardbiblioteket, indtastes "Ja" her. Der er ingen yderligere gennemgang af bibliotekerne inden for en session. Næste gang programmet startes, skal spørgsmålet besvares igen.</t>
  </si>
  <si>
    <t>Ingen</t>
  </si>
  <si>
    <t>Ændring af sprog:</t>
  </si>
  <si>
    <t>Fejl: Dataene kan ikke importeres fra den aktuelle fil. || Gentag valg?</t>
  </si>
  <si>
    <t>Fejl: Aktuel fil valgt</t>
  </si>
  <si>
    <t>Fejl ved kopiering af filen</t>
  </si>
  <si>
    <t>til</t>
  </si>
  <si>
    <t>Fejl ved kopiering af den gamle programgenerator</t>
  </si>
  <si>
    <t>Valg af de ønskede linjer</t>
  </si>
  <si>
    <t>Nu kan de ønskede linjer vælges ved at markere med musen. Hvis der ikke foretages noget valg, vedtages alle synlige linjer. | Linjer kan skjules eller vises ved hjælp af Excel-autofilteret og knappen Skjul eller vis. | Denne dialog kan flyttes. || Først når valget er foretaget, trykkes på "OK" -knappen. |</t>
  </si>
  <si>
    <t>Fejl ved skrivning af programgeneratorens konfigurationsfil:</t>
  </si>
  <si>
    <t>Fejl ved skrivning af konfigurationsfil:</t>
  </si>
  <si>
    <t>Fejl: Ukendt linjetype på linjen:</t>
  </si>
  <si>
    <t>i PGF-filen:</t>
  </si>
  <si>
    <t>Fejl i PGF-fil</t>
  </si>
  <si>
    <t>Skal siden</t>
  </si>
  <si>
    <t>Importeret?</t>
  </si>
  <si>
    <t>Importere side?</t>
  </si>
  <si>
    <t>Importeret fra:</t>
  </si>
  <si>
    <t>Filer</t>
  </si>
  <si>
    <t>Gem og indlæs enkelt eller flere sider</t>
  </si>
  <si>
    <t>Import v. Gammel prog.</t>
  </si>
  <si>
    <t>Gem til fil</t>
  </si>
  <si>
    <t>Indlæs fra filen</t>
  </si>
  <si>
    <t>Med knapperne til venstre kan dataene fra en eller flere datasider gemmes og genindlæses. | Programmet gemmer normalt den aktuelle side. Hvis der skal gemmes flere sider i en fil, skal de tilsvarende faner (DCC, Selectrix, ...) vælges med Ctrl-musen.</t>
  </si>
  <si>
    <t>Følgende dialog bruges til at vælge den gamle version af Prog_Generato, som dataene skal importeres fra.</t>
  </si>
  <si>
    <t>Import af data fra den gamle programversion</t>
  </si>
  <si>
    <t>Vælg det gamle Prog_Generator-program, du vil importere fra</t>
  </si>
  <si>
    <t>Med knapperne til venstre kan dataene fra en eller flere datasider gemmes og genindlæses. | Programmet gemmer normalt den aktuelle side. Hvis der skal gemmes flere sider i en fil, skal de tilsvarende faner (DCC, Selectrix, ...) først vælges med Ctrl-musen.</t>
  </si>
  <si>
    <t>Importer data fra alle sider</t>
  </si>
  <si>
    <t>Advarsel, der er tilføjet linjer, som er skjult af filterindstillingerne i det aktuelle ark! | Filteret skal justeres, ellers skjules disse linjer igen med den næste ændring. || Med det filter, der normalt bruges, sletter du posterne i 'Filter' Splate. || Skal posterne slettes?</t>
  </si>
  <si>
    <t>Tilføjede linjer, der er skjult af filteret</t>
  </si>
  <si>
    <t>Advarsel, der er tilføjet linjer, der kan skjules af filterindstillingerne i det aktuelle ark! | Filtret skal justeres, ellers kan disse linjer blive skjult igen med den næste ændring. || Med det filter, der normalt bruges, sletter du posterne i 'Filter' Splate. || Skal posterne i filtersøjlen slettes, så posterne altid er synlige?</t>
  </si>
  <si>
    <t>Advarsel, der er tilføjet linjer, der kan skjules af filterindstillingerne i det aktuelle ark! | Filtret skal justeres, ellers kan disse linjer blive skjult igen med den næste ændring. || Med det filter, der normalt bruges, sletter du posterne i kolonnen 'Filter'. | Alternativt kan filterindstillingerne justeres bagefter. || Skal posterne i filtersøjlen slettes, så posterne altid er synlige?</t>
  </si>
  <si>
    <t>Linjer tilføjet, som kan skjules af filteret</t>
  </si>
  <si>
    <t>Importeret fra: C: \ Dat \ Märklin \ Arduino \ LEDs_Eisenbahn \ ekstramateriale \ Import_From_old_Prog.MLL_pgf</t>
  </si>
  <si>
    <t>Vælg mållinjen for det nyligt oprettede LED-mønster i Prog_Generator.</t>
  </si>
  <si>
    <t>Det er meget let at indtaste en konfigurationslinje med knappen Dialog. Programmet viser de vigtigste oplysninger for hvert trin. | Indtastningerne kan også foretages direkte i tabellen når som helst. || Først skal rækken i tabellen vælges. Linjernes rækkefølge skal svare til LED-indretningen. Den første linje i tabellen styrer den første LED-gruppe på systemet. Den anden gruppe er konfigureret med den anden linje ... || Som et hus kan en gruppe bestå af flere LED'er eller bare en enkelt LED. I stedet for lysdioder kan andre effekter som lyd, servoer, ... styres. Udtrykket LED bruges altid her. | Hvis ordren ikke er korrekt, kan linjerne flyttes senere.</t>
  </si>
  <si>
    <t>En kontrolindgang fra toglingen kan enten være | tænd / sluk-kontakt eller fortolket som en knap (rød / grøn). || * Tænd / sluk-kontakt bruges f.eks. til huse. | * Knapper bruges til lyde, for eksempel || Med trykknappen kan to forskellige handlinger udløses via en adresse. | I stedet for "Rød" og "Grøn", "Drej" eller "Lige", kan 0 eller 1 også vises, afhængigt af kontrolcentret.</t>
  </si>
  <si>
    <t>En kontrolindgang fra toglingen kan enten være | Tænd / sluk-kontakt eller fortolket som en knap (rød / grøn). || * Tænd / sluk-kontakt bruges f.eks. til huse. | * Knapper bruges f.eks. Til lyde. || Hvis knapfunktionen er aktiveret, genereres der et knaptryk, hver gang den tilsvarende bit ændres.</t>
  </si>
  <si>
    <t>Programgeneratorfil (* .MLL_pgf), * .MLL_pgf</t>
  </si>
  <si>
    <t>Angiv filnavn for at gemme dataene</t>
  </si>
  <si>
    <t>Tag data fra alle sider</t>
  </si>
  <si>
    <t>Bemærk, at filen allerede findes! || Bør filen overskrives?</t>
  </si>
  <si>
    <t>Overskrive eksisterende fil?</t>
  </si>
  <si>
    <t>De sider, der skal adopteres, kan også bestemmes ved at markere de ønskede sider nederst på siden.</t>
  </si>
  <si>
    <t>Angiv filnavn for import af dataene</t>
  </si>
  <si>
    <t>Denne funktion kan bruges til at kopiere valgte data fra den aktuelle side til en anden side.</t>
  </si>
  <si>
    <t>Kopier data fra denne side til en anden side</t>
  </si>
  <si>
    <t>Med knapperne til venstre kan dataene fra en eller flere datasider gemmes og genindlæses. | Programmet gemmer normalt alle sider. | Visse sider kan vælges ved at markere valgdialogen eller ved at vælge de relevante faner (DCC, Selectrix, ...) med Ctrl-musen.</t>
  </si>
  <si>
    <t>Kopier fra side til side</t>
  </si>
  <si>
    <t>Valg af landingsside</t>
  </si>
  <si>
    <t>Hvilken side skal de valgte data kopieres til? || Siden vælges ved at klikke på siden i fanerne nederst. || Først når valget er foretaget, trykkes på "OK" -knappen. |</t>
  </si>
  <si>
    <t>OBS: Adresserne konverteres automatisk. De skal derefter kontrolleres manuelt.</t>
  </si>
  <si>
    <t>OBS: Kontroller tilpasningen af ​​adresserne</t>
  </si>
  <si>
    <t>Advarsel: For at kopiere dataene fra en side til en anden side, skal der vælges to forskellige sider. | For at gøre dette skal du vælge den ønskede målside i den følgende dialog ved hjælp af fanerne nederst på siden FØR du klikker på 'OK'.</t>
  </si>
  <si>
    <t>Landingsside blev ikke valgt</t>
  </si>
  <si>
    <t>Hvor skal de valgte data kopieres til? || Siden vælges ved at klikke på sidenavnet i fanerne nederst. || Først når valget er foretaget, trykkes på "OK" -knappen. |</t>
  </si>
  <si>
    <t>Fejl: Den valgte side er ikke en gyldig dataside</t>
  </si>
  <si>
    <t>Forkert side valgt</t>
  </si>
  <si>
    <t>Skal dataene importeres fra den gamle programversion? | Dette trin kan også udføres senere via 'Indstillinger / filer'. || Importerer data nu?</t>
  </si>
  <si>
    <t>Importer data fra gammel version</t>
  </si>
  <si>
    <t>Fejl: Filnavnet skal indeholde 'Prog_Generator'. || Gentag valg?</t>
  </si>
  <si>
    <t>Fejl: Forkert fil valgt</t>
  </si>
  <si>
    <t>Fejl: Siden '#1#' er ikke en gyldig dataside</t>
  </si>
  <si>
    <t>Ugyldig dataside valgt</t>
  </si>
  <si>
    <t>Filen blev skrevet med succes:</t>
  </si>
  <si>
    <t>Fejl: Der er ingen passende side som en skabelon til import af dataene</t>
  </si>
  <si>
    <t>Fejl: siden kan ikke oprettes</t>
  </si>
  <si>
    <t>Adressen skal være i intervallet 1 til 9999</t>
  </si>
  <si>
    <t>Fejl: afsender af dekoder mislykkedes</t>
  </si>
  <si>
    <t>Hovedfilen blev oprettet:</t>
  </si>
  <si>
    <t>Fejl: Variablen '#1#' er ikke defineret</t>
  </si>
  <si>
    <t>Fejl: Ikke-defineret variabel</t>
  </si>
  <si>
    <t>Fejl: Variablen '#1#' i linje #2# er ikke defineret</t>
  </si>
  <si>
    <t>Fejl ved udpakning af ZIP-filen: | '#1#' | efter | '#2#'</t>
  </si>
  <si>
    <t>Fejl: Zip-fil kunne ikke ekstraheres</t>
  </si>
  <si>
    <t>Kunne ikke omdøbe kataloget | '#1#' | efter | '#2#'</t>
  </si>
  <si>
    <t>Fejl: Kataloget '#1#' findes, men det indeholder ikke alle de forventede filer:</t>
  </si>
  <si>
    <t>Kataloget skal slettes manuelt!</t>
  </si>
  <si>
    <t>Fejl: Nogle filer mangler</t>
  </si>
  <si>
    <t>Fejl: Ugyldigt navn på en målvariabel: '#1#' på linje #2#</t>
  </si>
  <si>
    <t>Fejl: Ugyldigt navn på målvariablen i makroen</t>
  </si>
  <si>
    <t>Fejl ved logisk udtryk. Kun et konstant positivt antal må tilføjes til '#InCh'</t>
  </si>
  <si>
    <t>Fejl i funktionen Logik ()</t>
  </si>
  <si>
    <t>Fejl: Variablen '#1#' bruges som input, men indstilles ikke noget sted.</t>
  </si>
  <si>
    <t>Fejl: Ikke-defineret tilstand af en inputvariabel</t>
  </si>
  <si>
    <t>Fejl ved afsendelse til den serielle interface COM</t>
  </si>
  <si>
    <t>Fejl ved adgang til sti / fil</t>
  </si>
  <si>
    <t>Fejl: Flere switchD-switches blev brugt, end der er defineret stifter. Yderligere input skal defineres for indlæsning. | Dette gøres med kommandoen 'Set_SwitchD_InpLst ()' i makrosøjlen. | Sidste mulige switch: 'SwitchD#1#'</t>
  </si>
  <si>
    <t>Fejl: Ikke nok input til at læse de definerede switches</t>
  </si>
  <si>
    <t>Fejl: Der blev brugt flere analoge knapper end muligt. Yderligere analoge indgange skal defineres for læsning. | Dette gøres med kommandoen 'Set_SwitchA_InpLst ()' i makrosøjlen.</t>
  </si>
  <si>
    <t>Fejl: Ikke nok analoge indgange til at læse de definerede knapper</t>
  </si>
  <si>
    <t>Fejl i definitionen af ​​målvariablen (er): '#1#' på linje #2#</t>
  </si>
  <si>
    <t>Makro-definitionfejl</t>
  </si>
  <si>
    <t>Fejl ved genkendelse af målvariabel i makroen '#1#'</t>
  </si>
  <si>
    <t>Fejl: målvariabel blev ikke fundet</t>
  </si>
  <si>
    <t>Fejl: Målvariablen '#1#' i linjen #2# skal have et tal i slutningen, fordi det er en del af en sekvens. | Eksempel: #3#</t>
  </si>
  <si>
    <t>Fejl: Målvariabel ugyldig for rækkefølge</t>
  </si>
  <si>
    <t>OBS: Følgende målvariabler indstilles flere gange:</t>
  </si>
  <si>
    <t>Advarsel: målvariabler brugt flere gange</t>
  </si>
  <si>
    <t>Send til Arduino annullere?</t>
  </si>
  <si>
    <t>Fejl: Inputstiften '#1#' til Arduino bruges som input i de to switchfunktioner '#2#' og '#3#'. | De to switchfunktioner kan ikke bruges på samme tid. Stifterne kan justeres med funktionerne 'Set_Switch? _InpLst () '. | Bemærk: For at gøre dette skal hardware også justeres!</t>
  </si>
  <si>
    <t>Annuller annullering af afsendelse til Arduino?</t>
  </si>
  <si>
    <t>Seriel skærm er muligvis stadig åben</t>
  </si>
  <si>
    <t>Fejl: Nummeret på variablen '#1#' er ugyldigt! || Gyldigt interval: #2#</t>
  </si>
  <si>
    <t>Fejl: Ugyldig variabel</t>
  </si>
  <si>
    <t>Fejl: Parameteren '#1#' skal indeholde et gyldigt variabelnavn</t>
  </si>
  <si>
    <t>Ugyldigt variabelnavn</t>
  </si>
  <si>
    <t>Fejl: Der er ingen adresse, switch eller variabel i linjen #1#</t>
  </si>
  <si>
    <t>Ingen indtastning i kolonnen '#1#'</t>
  </si>
  <si>
    <t>Fejl: 'LED-kanalen' på linjen #1# er ugyldig</t>
  </si>
  <si>
    <t>Ugyldig LED-kanal</t>
  </si>
  <si>
    <t>LED-kanal</t>
  </si>
  <si>
    <t>Fejl ved oprettelse af Arduino-overskriftsfil</t>
  </si>
  <si>
    <t>Fejl: Der er ikke nok outputstifter til at kontrollere lysdioderne. LED-stifterne skal defineres med kommandoen "Set_LED_OutpPinLst ()". | #1# Arduino-output skal defineres.</t>
  </si>
  <si>
    <t>Flere LED-grupper brugt end definerede LED-udgangsstifter</t>
  </si>
  <si>
    <t>Fejl: Stiften '#1#' bruges flere gange i | '#2#' kommando</t>
  </si>
  <si>
    <t>Arduino-pin med flere brug</t>
  </si>
  <si>
    <t>Fejl: Stiften '#1#' er ikke gyldig i | '#2#' kommando</t>
  </si>
  <si>
    <t>Fejl: #1# farveværdier mellem 0 og 255 skal specificeres</t>
  </si>
  <si>
    <t>Antallet af specificerede farveværdier er forkert</t>
  </si>
  <si>
    <t>Fejl i parameteren '#1#' er ugyldig. | Farveværdierne skal være i området fra 0 til 255</t>
  </si>
  <si>
    <t>Ugyldig RGB-parameter</t>
  </si>
  <si>
    <t>Hvilken LED-kanal skal bruges? 0 = standard lysdioder | 1 = LED-knapper | 2 = Valgfri LED-gruppe 2 | 3 = Valgfri LED-gruppe 2 || LED-kanal (0..3):</t>
  </si>
  <si>
    <t>Gå ind i LED-kanalen</t>
  </si>
  <si>
    <t>Fejl: Inputstiften '#1#' til Arduino bruges som input i switchfunktionerne '#2#' og på samme tid som #3#-stiften. | Stifterne kan justeres med funktionerne 'Set_Switch? _InpLst () 'og' Set_LED_OutpPinLst () '. | Bemærk: Hardwaren skal også tilpasses til dette!</t>
  </si>
  <si>
    <t>Fejl: Inputstiften '#1#' til Arduino bruges som input i switchfunktionerne '#2#' og på samme tid som #3#-stiften. | Stifterne kan justeres med funktionerne 'Set_Switch? _InpLst () 'og' #4# '. | Advarsel: Hardwaren skal også tilpasses til dette!</t>
  </si>
  <si>
    <t xml:space="preserve"> i startværdikolonnen er ugyldig</t>
  </si>
  <si>
    <t>Opdater status ...</t>
  </si>
  <si>
    <t>OBS: Arduino bruges af et andet program. | (Seriel skærm?) | Programmet skal være lukket!</t>
  </si>
  <si>
    <t>Der blev ikke fundet nogen COM-port. | Forbind Arduino til en USB-port på computeren</t>
  </si>
  <si>
    <t>LED'erne på den valgte Arduino blinker hurtigt for at identificere Arduino. || En anden COM-port kan vælges ved hjælp af piletasterne. || Arduino kan også tilsluttes senere.</t>
  </si>
  <si>
    <t>Tilgængelige havne:</t>
  </si>
  <si>
    <t>Kontroller USB-porten</t>
  </si>
  <si>
    <t>Valg af Ardiono COM-port</t>
  </si>
  <si>
    <t>Vis ukendte porte</t>
  </si>
  <si>
    <t>Denne dialog bruges til at kontrollere eller vælge den COM-port, som #1# Arduino er forbundet til. || OK, hvis LED'erne på den rigtige Arduino blinker hurtigt.</t>
  </si>
  <si>
    <t>Registrer automatisk</t>
  </si>
  <si>
    <t>Fejl: COM-porten #1# bruges allerede af et andet program. | Dette kan f.eks. være den serielle skærm for Arduino IDE eller farvetestprogrammet. || Det tilsvarende program skal være lukket.</t>
  </si>
  <si>
    <t>Fejl ved kontrol af den tilsluttede Arduino</t>
  </si>
  <si>
    <t>Fejl: Ingen Arduino er forbundet til COM-port #1#.</t>
  </si>
  <si>
    <t>Enheden, der er tilsluttet COM-porten, blev ikke genkendt som en Arduino</t>
  </si>
  <si>
    <t>Fejl: Enheden på COM-porten #1# blev ikke genkendt som en Arduino. | Eventuelt. er det en ødelagt arduino, eller bootloaderen er forkert.</t>
  </si>
  <si>
    <t>Vil du prøve en anden Arduino- eller COM-port igen?</t>
  </si>
  <si>
    <t>#1#-program installeret?</t>
  </si>
  <si>
    <t>Tip: Den valgte Arduino blinker hurtigt</t>
  </si>
  <si>
    <t>Er programmet til højre #DCC# Arduino allerede installeret? || Programmet skal kun uploades til Arduino første gang. Derefter behøver den ikke ændres, så længe der ikke er nogen ny version af MobaLedLib (eller skiftes til #SELECTRIX#). || Ja: Dette spørgsmål stilles ikke længere. | Install: Programmet er installeret.</t>
  </si>
  <si>
    <t>#DCC# program til den nuværende MobaLedLib version installeret?</t>
  </si>
  <si>
    <t>Nummer på LED-strimlen (0-3), som LED'erne er forbundet til. (0 = normal, 1 = trykknapper, ..)</t>
  </si>
  <si>
    <t>OBS: LED-kanalerne er de samme som den forrige linje (#1#)! | Dette kan føre til uønskede effekter. | For funktioner, der kun styrer en kanal i kort tid, kan dette være nyttigt. | Et eksempel på dette er aktivering af lydmoduler. Her styrer flere taster den samme kanal med forskellige værdier. Afhængigt af lyden, der skal afspilles, sendes der en anden 'lysstyrke'. Da knapperne ikke trykkes på samme tid, er dette ikke et problem. || Skal den nye kommando adressere den samme LED som den forrige kommando?</t>
  </si>
  <si>
    <t>Fejl: Arduio-stiften '#1#' kan ikke bruges som input eller output, hvis DCC- eller Selectrix-data læses via SPI-bus. En anden forbindelse skal bruges, eller SPI-kommunikationen skal deaktiveres på siden 'Config'. OBS: De to Arduinos skal derefter tilsluttes via RS232.</t>
  </si>
  <si>
    <t>; A Annuller; O OK</t>
  </si>
  <si>
    <t>Fejl #1# ved start af opdateringsprogrammet '#2#'</t>
  </si>
  <si>
    <t>Kunne ikke opdatere biblioteker</t>
  </si>
  <si>
    <t>Opdater biblioteker og bestyrelser</t>
  </si>
  <si>
    <t>Ingen linjer blev valgt til installation. Linjerne skal markeres med et afkrydsningsfelt i kolonnen 'Vælg'. | Den seneste software vil blive installeret til de valgte linjer, medmindre der er angivet en bestemt version i kolonnen "Krævet version".</t>
  </si>
  <si>
    <t>Ingen linjer valgt til installation.</t>
  </si>
  <si>
    <t>Kontroller biblioteker og tavler</t>
  </si>
  <si>
    <t>Fejl ved sletning af bibliotek: | '#1#' | Eventuelt. det indeholder filer, der er åbne i et andet program, eller det er et programs arbejdsmappe og må derfor ikke slettes.</t>
  </si>
  <si>
    <t>Directory kunne ikke (helt) slettes</t>
  </si>
  <si>
    <t>Opdatering</t>
  </si>
  <si>
    <t>Opdater bibliotek</t>
  </si>
  <si>
    <t>Opdaterer biblioteket til den officielle frigivne status, der er tilgængelig på Arduino IDE.</t>
  </si>
  <si>
    <t>Luk alle Excel-vinduer</t>
  </si>
  <si>
    <t>Vær opmærksom på, at alle andre Excel-vinduer skal være lukket, før opdateringen startes. Hvis data er ændret i windows, skal de gemmes. | Windows, der ikke er lukket, lukkes uden at gemme. || Når vinduerne er lukket, skal du klikke på "OK".</t>
  </si>
  <si>
    <t>Opdaterer MobaLedLib til den officielle frigivne status, der er tilgængelig på Arduino IDE.</t>
  </si>
  <si>
    <t>Installer betatest</t>
  </si>
  <si>
    <t>Bibliotekernes status</t>
  </si>
  <si>
    <t>Installerer betatestversionen af ​​MobaLedLib-biblioteket. | (Kun for eksperter)</t>
  </si>
  <si>
    <t>Viser status for alle installerede biblioteker og kort.</t>
  </si>
  <si>
    <t>Bør MobaLedLib opdateres?</t>
  </si>
  <si>
    <t>Opdater MobaLedLib</t>
  </si>
  <si>
    <t>Bør beta-testversionen af ​​MobaLedLib installeres?</t>
  </si>
  <si>
    <t>Installer betatest af MobaLedLib?</t>
  </si>
  <si>
    <t>Der opstod en fejl under opdatering af biblioteker og tavler. Desværre forekommer transmissionsfejl undertiden ved download fra Arduino-serveren. | Det hjælper ofte, hvis du starter processen igen. || Ikke installeret:</t>
  </si>
  <si>
    <t>Skal opdateringen kaldes igen?</t>
  </si>
  <si>
    <t>Der opstod fejl ved opdatering</t>
  </si>
  <si>
    <t>Programmerne 'curl' og 'tar' er kun tilgængelige fra Win10. Derfor kan '#1#' ikke installeres automatisk ;-( | Det kan installeres manuelt herfra:</t>
  </si>
  <si>
    <t>Windows-versionen er for gammel. Ingen automatisk installation mulig</t>
  </si>
  <si>
    <t>Bør farvetestprogrammet downloades igen?</t>
  </si>
  <si>
    <t>Download ny version af farvetesten?</t>
  </si>
  <si>
    <t>(Opdatering: Ctrl-klik)</t>
  </si>
  <si>
    <t>Brug SPI-kommunikation:</t>
  </si>
  <si>
    <t>Brug SPI-kommunikationen mellem LED Arduino og DCC / Selectrix Arduino. Hvis denne tilstand er aktiveret, er RS232-forbindelsen ikke længere påkrævet. TX-stiften på DCC / SX Arduino kan fjernes. Dette kan eliminere problemer, når Arduino blinker. SPI-kommunikationen kræver dog yderligere ben af ​​Arduino, som ikke er tilgængelige til aflæsning af afbrydere.</t>
  </si>
  <si>
    <t>Vælg doellinjen for det nye komprimerede LED-mønster i Prog_Generator. |</t>
  </si>
  <si>
    <t>Flimrende stearinlys (simuleret via en RGB LED)</t>
  </si>
  <si>
    <t>Flimrende stearinlys (simuleres via en enkelt LED, der styres af den røde kanal i et WS2811-modul)</t>
  </si>
  <si>
    <t>Flimrende stearinlys (simuleres via en enkelt LED, der styres af den grønne kanal i et WS2811-modul)</t>
  </si>
  <si>
    <t>Flimrende stearinlys (simuleres via en enkelt LED, der styres af den blå kanal i et WS2811-modul)</t>
  </si>
  <si>
    <t>Definiert die Anzeigesprache:
-1 = Aus den Windows Einstellungen lesen
  0 = Deutsch
  1 = Englisch
  2 = Holländisch
  3 = Französisch
  4 = Italienisch
  5 = Spanisch
  6 = Dänisch
Achtung: Das Programm muss nach einer Änderung neu gestatet werden.</t>
  </si>
  <si>
    <t>Defines the display language: 
 -1 = Read from the Windows settings 
 0 = German 
 1 = English 
 2 = Dutch 
 3 = French 
 4 = Italian 
 5 = Spanish 
 6 = Danish 
 Attention: The program must be changed be re-established.</t>
  </si>
  <si>
    <t>Définit la langue d'affichage: 
 -1 = Lecture à partir des paramètres Windows 
 0 = Allemand 
 1 = Anglais 
 2 = Néerlandais 
 3 = Français 
 4 = Italien 
 5 = Espagnol 
 6 = Danois 
 Attention: Le programme doit être modifié être rétabli.</t>
  </si>
  <si>
    <t>Definisce la lingua di visualizzazione: 
 -1 = Lettura dalle impostazioni di Windows 
 0 = Tedesco 
 1 = Inglese 
 2 = Olandese 
 3 = Francese 
 4 = Italiano 
 5 = Spagnolo 
 6 = Danese 
 Attenzione: il programma deve essere modificato essere ristabilito.</t>
  </si>
  <si>
    <t>Define el idioma de visualización: 
 -1 = Leer desde la configuración de Windows 
 0 = Alemán 
 1 = Inglés 
 2 = Holandés 
 3 = Francés 
 4 = Italiano 
 5 = Español 
 6 = Danés 
 Atención: El programa debe ser cambiado ser restablecido</t>
  </si>
  <si>
    <t>Definerer visningssproget: 
 -1 = Læs fra Windows-indstillingerne 
 0 = Tysk 
 1 = Engelsk 
 2 = Hollandsk 
 3 = Fransk 
 4 = Italiensk 
 5 = Spansk 
 6 = Dansk 
 Opmærksomhed: Programmet skal ændres genoprettes.</t>
  </si>
  <si>
    <t>Vælg en multiplexer med op til 8 forskellige mønstre for at kombinere dem i en gruppe af mønstre.</t>
  </si>
  <si>
    <t>Multiplexeren giver dig mulighed for at oprette en gruppe af mønstre med mulighed for at ændre gruppen af ​​x LED'er sekventielt eller tilfældigt baseret på tid.</t>
  </si>
  <si>
    <t>Kurzbeschreibung
Dänish</t>
  </si>
  <si>
    <t>Ausführliche Beschreibung
Dänisch</t>
  </si>
  <si>
    <t>LED, der er permanent tændt eller slukket styret af “InCh”.</t>
  </si>
  <si>
    <t>LED, der er permanent tændt eller slukket styret af “InCh”. | Funktionen kan bruges til at skifte individuelle LED'er eller op til tre LED'er. | Lysstyrken i tilstanden "Fra" og "Til" kan indstilles separat.</t>
  </si>
  <si>
    <t>RGB LED, der er permanent tændt eller slukket kontrolleret af “InCh”.</t>
  </si>
  <si>
    <t>RGB LED, der er permanent tændt eller slukket kontrolleret af “InCh”. | Med funktionen kan de tre farver rød, grøn og blå indstilles separat for tilstande "Fra" og "Til".</t>
  </si>
  <si>
    <t>Denne funktion simulerer et "travlt" hus.</t>
  </si>
  <si>
    <t>Denne funktion simulerer et "travlt" hus. Kun et par af værelserne i dette hus bliver tilfældigvis oplyst. Belysningens farve og lysstyrke kan specificeres individuelt. Du kan også flimre visse effekter, såsom tv'er eller konfigurere en åben pejs til individuelle værelser. Tændingsadfærden kan også justeres (neonrørs flimrende eller langsomt tændende gaslamper).</t>
  </si>
  <si>
    <t>Simulerer tændingsopførsel og flimring af gassdrevne gadelamper.</t>
  </si>
  <si>
    <t>Lykterne tændes ikke på samme tid, men tilfældigt den ene efter den anden og bliver derefter langsomt lysere, indtil de når fuld lysstyrke. Tilfældig flimring implementeres også. | Lamperne styres af WS2811-chips. Med lyspærer er alle tre udgange parallelt forbundet, med LED-lamper styrer en IC tre lamper. I konfigurationen er rækkefølgen ..1., ..2., ..3. bruges. Dette sikrer, at programmet bruger udgange fra en WS2811-chip efter hinanden og ikke skifter til den næste kanal. Den vedhæftede "D" til lampenavne betyder "mørk". Disse lamper lyser mørkere end de andre.</t>
  </si>
  <si>
    <t>Med makroen "Set_ColTab ()" kan du justere lampernes farver og lysstyrke individuelt.</t>
  </si>
  <si>
    <t>Med makroen "Set_ColTab ()" kan du justere lampernes farver og lysstyrke individuelt. CheckColor-programmet fra Harold startes, hvor du kan ændre farver og lysstyrke og sende det live til Arduino.</t>
  </si>
  <si>
    <t>Definerer simulering af farve-tv-kanal 1</t>
  </si>
  <si>
    <t>Definerer simuleringen af ​​farve-tv-kanalen. Billedets frekvenser ændres, lysstyrken ændres og farveændringerne kan således indstilles. Det kan bruges til at simulere actionfilm, statisk indhold, fodboldudsendelser, ... Det er også muligt, at indstillingerne vælges vha. DCC-kommandoer.</t>
  </si>
  <si>
    <t>Definerer simulering af farve-tv-kanal 2</t>
  </si>
  <si>
    <t>Definerer simuleringen af ​​den sort / hvide tv-kanal 1</t>
  </si>
  <si>
    <t>Definerer simuleringen af ​​den sort / hvide tv-kanal. Dette muliggør frekvensen af ​​billedændringer, lysstyrkeændringerne og proportioner af de anvendte farver. Dette gør det muligt at oprette det typiske blå lys fra et gammelt tv. Det er også muligt, at indstillingerne vælges vha. DCC-kommandoer. Så du kan også skifte mellem farver og sort / hvid-programmer.</t>
  </si>
  <si>
    <t>Definerer simuleringen af ​​den sort / hvide tv-kanal 2</t>
  </si>
  <si>
    <t>Definerer simulering af det defekte lysstofrør</t>
  </si>
  <si>
    <t>Et defekt lysstofrør kan vise meget forskellige flimring. Den flimrende kan påvirkes med denne makro. Med rumtyperne "NEON_DEF_D", "NEON_DEF1D" - "NEON_DEF3D" bruges lampen i et hus. Parametrene kan ændres før hver "Hus ()" -linie. Hvis der er flere forskellige defekte lamper i et hus, skal huset opdeles.</t>
  </si>
  <si>
    <t>Definerer parametrene for lysfunktionen.</t>
  </si>
  <si>
    <t>Definerer parametrene for lysfunktionen. Dette gør det muligt at påvirke flimringen og farven. Farven defineres som nuancekomponenten i HSV-farverummet (25 = orange, 81 = grøn, 171 = blå). Ved at bruge tilfældige farver kan "stearinlyset" også bruges som disco-belysning.</t>
  </si>
  <si>
    <t>Denne makro gemmer en begivenhed (f.eks. At trykke på en tast) i et bestemt tidsrum med muligheden for at annullere.</t>
  </si>
  <si>
    <t>Denne makro gemmer en begivenhed (f.eks. Tastetryk) i et bestemt tidsrum. F.eks. Kan røggeneratoren aktiveres i et "brændende" hus. Outputet kan deaktiveres, før tiden udløber ved at trykke på knappen en gang til.</t>
  </si>
  <si>
    <t>Denne makro gemmer en begivenhed (f.eks. Ved at trykke på en tast) i et bestemt tidsrum uden muligheden for at annullere.</t>
  </si>
  <si>
    <t>Denne makro gemmer en begivenhed (f.eks. Tastetryk) i et bestemt tidsrum. F.eks. Kan røggeneratoren aktiveres i et "brændende" hus. Outputet kan ikke deaktiveres, før tiden udløber.</t>
  </si>
  <si>
    <t>Indikator med justerbar periode.</t>
  </si>
  <si>
    <t>Drejesignal med omvendt output og justerbar periode.</t>
  </si>
  <si>
    <t>Drejesignal med en justerbar periode, hvor output veksler lys og mørkt, men ikke helt slukket.</t>
  </si>
  <si>
    <t>Drejesignal med justerbare tider og lysstyrkeværdier.</t>
  </si>
  <si>
    <t>Drejesignal med justerbare tider og lysstyrkeværdier. Derudover kan lysstyrken bestemmes i den deaktiverede tilstand.</t>
  </si>
  <si>
    <t>Denne funktion genererer den typiske dobbelt blitz af et blåt lys i nødbiler.</t>
  </si>
  <si>
    <t>Denne funktion genererer den typiske dobbeltblitz fra et blåt lys med en lidt anden frekvens end BlueLight1.</t>
  </si>
  <si>
    <t>Denne funktion genererer den typiske dobbelt blitz af et blåt lys i udrykningskøretøjer med en lidt anden frekvens end BlueLight1. Dette får flashlysene til at skifte mod hinanden.</t>
  </si>
  <si>
    <t>Denne makro genererer det blinkende mønster af en vindmølle.</t>
  </si>
  <si>
    <t>Denne makro genererer det blinkende mønster af en vindmølle. Lyset er tændt i et sekund, derefter slukket i et halvt sekund og derefter igen tændt et sekund. Dette efterfølges af en pause på 1,5 sekunder.</t>
  </si>
  <si>
    <t>Genererer de skiftende blinkende lamper i St. Andrew's Cross.</t>
  </si>
  <si>
    <t>Denne funktion kan bruges til at kontrollere de skiftevis blinkende lamper i St. Andrew's Cross. "Cx" bestemmer den første anvendte kanal (1, 2 eller 3). Dette blinker skiftevis til den næste kanal. Lysdiodernes lysstyrke ændres langsomt, så den typiske "bløde" blinkning opstår.</t>
  </si>
  <si>
    <t>Genererer de skiftende blinkende lamper i St. Andrew's Cross til demonstrationsformål med en RGB LED.</t>
  </si>
  <si>
    <t>Blinker et St. Andrews kors med lampetest i starten</t>
  </si>
  <si>
    <t>Med dette St. Andrews kors tændes først begge lamper til lampetesten. Så blinker de skiftevis.</t>
  </si>
  <si>
    <t>Blinkende af et St. Andrews kors med lampetest i begyndelsen og Bü1 signal til lokomotivførere</t>
  </si>
  <si>
    <t>Med dette St. Andrews kors tændes først begge lamper til lampetesten. Så blinker de skiftevis. En tredje LED blinker efter lampetesten, hvilket indikerer for lokomotivføreren, at niveauovergangen er sikret (signal Bü1).</t>
  </si>
  <si>
    <t>Blinkende af et St. Andrews kors med lampetest i starten til demonstrationsformål med to RGB-LED'er.</t>
  </si>
  <si>
    <t>Med dette St. Andrews kors tændes først begge lamper til lampetesten. Derefter blinker de skiftevis, hvor to RGB-LED'er bruges til demonstration. På systemet bruger du funktionen uden "_RGB", der styrer individuelle LED'er via WS2811-moduler.</t>
  </si>
  <si>
    <t>Blinkende af St. Andrews kors med lampetest i begyndelsen og Bü1-signal til lokomotivførere til demonstrationsformål med tre RGB-LED'er.</t>
  </si>
  <si>
    <t>Med dette St. Andrews kors tændes først begge lamper til lampetesten. Så blinker de skiftevis. En tredje LED blinker efter lampetesten, hvilket indikerer for lokomotivføreren, at planovergangen er sikker (signal Bü1). Tre RGB-LED'er bruges til demonstrationen. På systemet bruger du funktionen uden "_RGB", der styrer individuelle LED'er via WS2811-moduler.</t>
  </si>
  <si>
    <t>Dette skaber mønsteret af to trafiklys til et kryds med 6 RGB LED'er.</t>
  </si>
  <si>
    <t>Dette er kun et eksempel på et muligt trafiklyssystem. Ethvert trafiklysanlæg kan defineres med Pattern_Configurator.</t>
  </si>
  <si>
    <t>Dette skaber mønsteret af to trafiklys til et kryds med 6 RGB LED'er. (Langsom fade)</t>
  </si>
  <si>
    <t>Dette er kun et eksempel på et muligt trafiklyssystem. Ethvert trafiklysanlæg kan defineres med Pattern_Configurator. Dette eksempel viser langsom fading ind og ud af lysdioderne.</t>
  </si>
  <si>
    <t>Dette er kun et eksempel på et muligt trafiklyssystem. I Østrig blinker den grønne lampe 4 gange i slutningen. (Se https://www.jusline.at/gesetz/stvo/paragraf/38) Med Pattern_Configurator kan alle trafiklyssystemer defineres.</t>
  </si>
  <si>
    <t>Dette skaber mønsteret af to trafiklys til et kryds.</t>
  </si>
  <si>
    <t>Dette skaber mønsteret af to trafiklys til et kryds. De enkelte LED'er styres via et WS2811-modul. Ethvert trafiklysanlæg kan defineres med Pattern_Configurator.</t>
  </si>
  <si>
    <t>Funktionen "Flash ()" opretter en tilfældig flash af en fotograf.</t>
  </si>
  <si>
    <t>Funktionen "Flash ()" opretter en tilfældig flash af en fotograf. Parametrene "MinTime" og "MaxTime" bestemmer, hvor ofte flashen udløses. Den første parameter bestemmer, hvor længe man skal vente mindst til næste flash. "MaxTime" beskriver den maksimale tid i overensstemmelse hermed. Biblioteket bestemmer en tilfældig tid mellem disse to gange. | Makroen består af to andre makroer. Makroen "Const ()" og "Random ()". Funktionen "Const ()" styres af funktionen "Random ()". For at gøre dette kræves en mellemvariabel, hvis nummer indtastes som "Var" -parameteren. Vær opmærksom på, at denne mellemvariabel muligvis ikke bruges andre steder.</t>
  </si>
  <si>
    <t>Byggepladslys med 6 individuelle LED'er (WS2811)</t>
  </si>
  <si>
    <t>Byggepladslys, hvor hastigheden, pausen mellem to lys, lysstyrken i slukket og tændt tilstand og en pas varighed kan specificeres ved afslutningen. LED'erne styres individuelt med WS2811-moduler.</t>
  </si>
  <si>
    <t>Byggepladslys med 3 til 15 individuelle LED'er (WS2811)</t>
  </si>
  <si>
    <t>Byggepladslys, hvor hastigheden, pausen mellem to lys, lysstyrken i slukket og tændt tilstand og en pausetid kan specificeres i slutningen. LED'erne styres individuelt med WS2811-moduler.</t>
  </si>
  <si>
    <t>Aktiverer lagring af de sidste tilstande for kommandoer DCC, Selectrix og CAN.</t>
  </si>
  <si>
    <t>De sidste tilstande af signaler eller andre funktioner, der styres af DCC, Selectrix eller CAN, gemmes og genaktiveres ved næste start. Hvis tilstanden ikke er aktiveret, slukkes de tilsvarende funktioner eller begynder med den status, der er defineret i kolonnen "Startværdi".</t>
  </si>
  <si>
    <t>Definerer inputpindene, der bruges til de analoge switches (gruppe A)</t>
  </si>
  <si>
    <t>Listen indeholder en eller flere analoge stifter Arduinos, som er adskilt af kommaer. 10 analoge afbrydere kan aflæses pr. Indgangsnål (standard: A6)</t>
  </si>
  <si>
    <t>Definerer inputpindene, der bruges til kontakterne i gruppe B (kant).</t>
  </si>
  <si>
    <t>Gruppe B er beregnet til knapper (eller kontakter) i udkanten af ​​jernbaneindretningen (kant). Normalt bruges kun en indgangsnål her. (Standard: A2). Med et PushButon_4017-kort kan der læses 10 taster. Antallet af input kan øges ved at kaskade flere plader.</t>
  </si>
  <si>
    <t>Definerer inputpindene, der bruges til kontakterne i gruppe C (konsol).</t>
  </si>
  <si>
    <t>Et stort antal afbrydere kan læses ind med gruppe C. 80 afbrydere kan detekteres med et PushButton_4017-kort. Antallet af input kan øges ved at kaskade flere plader. (Standard: 2 10 11 12 A5)</t>
  </si>
  <si>
    <t>Definerer inputpindene, der bruges til kontakterne i gruppe D (direkte på hovedkortet).</t>
  </si>
  <si>
    <t>Der er 3 knapper på hovedtavlen. Disse kan bruges direkte. De anvendte indgangsstifter og nogle andre er også placeret på "KEY_80" -stikket, så eksterne kontakter kan tilsluttes. Med denne kommando kan antallet af switches udvides. (Standard: 7 8 9)</t>
  </si>
  <si>
    <t>Definerer inputpinden på urlinien til PushButton_4017-kortene.</t>
  </si>
  <si>
    <t>En fælles urlinie bruges til alle tavler. Dette aktiverer læsningen af ​​den næste switch / knap. (Standard A0)</t>
  </si>
  <si>
    <t>Definerer inputpinden på nulstillingslinjen, der bruges til PushButton_4017-kortene.</t>
  </si>
  <si>
    <t>Med denne pin nulstilles tælleren (CD4017). (Standard: A3)</t>
  </si>
  <si>
    <t>Definerer den indtastningsnål, der bruges til lysstyrkesensoren</t>
  </si>
  <si>
    <t>Lysstyrkesensoren er normalt tilsluttet pin A7.</t>
  </si>
  <si>
    <t>Definerer outputstifterne til styring af LED'erne</t>
  </si>
  <si>
    <t>Med MobaLedLib kan flere LED-strenge styres. Den første start bruges til de normale lysdioder. Linie to er beregnet til knapperne. Op til 4 strenge kan i øjeblikket bruges. (Standard: 6 A4)</t>
  </si>
  <si>
    <t>Aktiverer indlæsning af lysstyrkeværdierne via en LDR.</t>
  </si>
  <si>
    <t>Lysstyrkeværdierne kan bruges med kommandoen "Plan" til lysstyringskontrolleret aktivering af lamperne.</t>
  </si>
  <si>
    <t>Visning af lysstyrkeværdier til testformål.</t>
  </si>
  <si>
    <t>Med denne parameter vises lysstyrkeværdierne på den serielle skærm på Arduino IDE (baud rate 115200). Det kan bruges til at bestemme, hvilke værdier der skal bruges i funktionen "Planlæg". OBS: Seriemonitoren skal være lukket, når data sendes til Arduino.</t>
  </si>
  <si>
    <t>Et svejselys kan simuleres med funktionen "Svejsning ()".</t>
  </si>
  <si>
    <t>Et svejselys kan simuleres med funktionen "Svejsning ()". Dette lys flimrer lyst hvidt et stykke tid og slukker derefter et stykke tid. Efter svejseprocessen lyser "svejsepunktet" rødt kort. Denne funktion skal styres af en funktion på højere niveau ("Arbejdstageren ønsker nogle gange en pause").</t>
  </si>
  <si>
    <t>Et tilfældigt aktivt svejselys kan simuleres med funktionen "RandWelding ()".</t>
  </si>
  <si>
    <t>Denne funktion styrer svejselyset tilfældigt. Tiderne "MinTime" og "MaxTime" bestemmer den tilfældige starttid. "MinOn" og "MaxOn" angiver, hvor lang tid det tager at arbejde på et emne.</t>
  </si>
  <si>
    <t>Større brande kan simuleres med funktionen "Fire ()".</t>
  </si>
  <si>
    <t>Større brande kan simuleres med funktionen "Fire ()". Til dette formål anvendes flere RGB-LED'er, der lyser op på forskellige punkter i "ilden". Højst 100 lysdioder er mulige.</t>
  </si>
  <si>
    <t>Simulering af et brudt neonlys fra Misha</t>
  </si>
  <si>
    <t>Pattern_Configurator blev brugt til denne simulering.</t>
  </si>
  <si>
    <t>Logiske links mellem flere inputvariabler til en outputvariabel</t>
  </si>
  <si>
    <t>Denne funktion kan bruges til at implementere logiske udtryk. Det bruges til at kombinere flere inputvariabler via "NOT", "AND" og "OR" og skrive dem til outputvariablen "DstVar". De logiske operationer skal udtrykkes som disjunktiv normal form (DNF). I denne notation er grupper af "OG" -udtryk kombineret med "ELLER": 
 (A OG B) ELLER (A OG IKKE C) ELLER D 
 Beslagene vises ikke i DNF (implicit parentes). I makroen ser det sådan ud: 
 Logic (ErgVar, A OG B ELLER A OG IKKE C ELLER D) 
 Den symbolske variabel '#InCh' repræsenterer inputvariablen, der overføres til linjen via DCC, Selectrix eller CAN.</t>
  </si>
  <si>
    <t>De symbolische variabele 'InCh' vertegenwoordigt de ingangsvariabele die via DCC, Selectrix of CAN naar de lijn wordt overgebracht.</t>
  </si>
  <si>
    <t>La variable symbolique 'InCh' représente la variable d'entrée qui est transférée à la ligne via DCC, Selectrix ou CAN.</t>
  </si>
  <si>
    <t>La variabile simbolica 'InCh' rappresenta la variabile di ingresso che viene trasferita alla linea tramite DCC, Selectrix o CAN.</t>
  </si>
  <si>
    <t>La variable simbólica 'InCh' representa la variable de entrada que se transfiere a la línea a través de DCC, Selectrix o CAN.</t>
  </si>
  <si>
    <t>Den symboliske variabel 'InCh' repræsenterer inputvariablen, der overføres til linjen via DCC, Selectrix eller CAN.</t>
  </si>
  <si>
    <t>Funktionen "Tæller ()" kan bruges til forskellige (tæller) opgaver.</t>
  </si>
  <si>
    <t>Forskellige funktioner kan implementeres med tællerfunktionen. Dette er ikke kun tællere, men også funktioner såsom flip-flops, mono-flops, ... Kommandoen styres via en tilstandsparameter. Detaljer kan findes i "MobaLedLib En kort oversigt.docx"</t>
  </si>
  <si>
    <t>Funktionen "RandMux ()" aktiverer tilfældigt en af ​​output.</t>
  </si>
  <si>
    <t>Outputs er defineret af numrene "DstVar1" til "DstVarN". "DstVar1" er aktiveret, hvis "InCh" ikke er aktiveret. Når "InCh" er aktiv, aktiveres "DstVar2" til "DestVarN" tilfældigt. "MinTime" bestemmer, hvor længe en output er minimalt aktiv. "MaxTime" beskriver den maksimale tid, som output skal forblive aktiv. Programmet bestemmer et tilfældigt tidspunkt mellem disse to hjørnepunkter, hvor en tilfældig anden kanal aktiveres. Denne funktion kan f.eks. Bruges til at skifte mellem forskellige lyseffekter til et diskotek. Detaljer kan findes i "MobaLedLib En kort oversigt.docx"</t>
  </si>
  <si>
    <t>Funktionen "Tilfældig ()" aktiverer et output efter en tilfældig tid.</t>
  </si>
  <si>
    <t>Funktionen "Tilfældig ()" aktiverer et output efter en tilfældig tid. Arbejdscyklussen kan også være tilfældig. , Dette giver dig mulighed for at kontrollere en effekt tilfældigt. Et program til dette er flashlyset fra en fotograf, der antages at blinke hver nu og da. Med parametrene "MinTime" og "MaxTime" bestemmes det i hvilket tidsinterval funktionen skal aktiveres. Varigheden specificeres via "MinOn" og "MaxOn".</t>
  </si>
  <si>
    <t>Funktionen "RandCntMux ()" aktiverer det næste output efter en tilfældig tid.</t>
  </si>
  <si>
    <t>Denne funktion ligner funktionen "RandMux ()". Her aktiveres imidlertid output efter hinanden, når den næste tilfældige tid er nået.</t>
  </si>
  <si>
    <t>Med kommandoen "CopyLED ()" kopieres lysstyrken i de tre farver på "SrcLED" til "LED".</t>
  </si>
  <si>
    <t>Med kommandoen "CopyLED ()" kopieres lysstyrken i de tre farver på "SrcLED" til "LED". Dette er f.eks. Nyttigt i et trafiklys i et kryds. Her skal det modsatte trafiklys vise det samme billede. Hvis to RGB-LED'er skal vise den samme ting, kan du også gøre dette gennem de elektriske ledninger.</t>
  </si>
  <si>
    <t>Med makroen "Planlæg" kan der oprettes en tidsplan til at tænde og slukke for flere lys.</t>
  </si>
  <si>
    <t>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t>
  </si>
  <si>
    <t>Reserver hukommelse til en ny HSV-gruppe.</t>
  </si>
  <si>
    <t>Effekter, der bruger HSV-farver og ikke RGB-farver, kræver lagerplads til HSV-værdierne. Der kan være flere linjer for at kontrollere en LED, denne kommando skal være foran hver gruppe af relaterede HSV-linjer.</t>
  </si>
  <si>
    <t>Genererer en variabel, hvor 256 forskellige tilstande kan gemmes.</t>
  </si>
  <si>
    <t>Med makroen "New_Local_Var ()" oprettes en variabel af typen "ControlVar_t". Det kan tage værdier mellem 0 og 255 og har yderligere flag, som ændringer kan genkendes med.</t>
  </si>
  <si>
    <t>Med funktionen "Use_GlobalVar ()" kan dine egne programdele udveksle data med bibliotekets interne funktioner.</t>
  </si>
  <si>
    <t>Denne kommando udfylder en midlertidig 8 bit-variabel med værdierne fra flere logiske variabler.</t>
  </si>
  <si>
    <t>Denne kommando udfylder en midlertidig 8 bit-variabel med værdierne fra flere logiske variabler. Variablen er indstillet til 0, når den første logiske variabel er aktiv. Det er indstillet til 1, når den anden logiske variabel er aktiveret ... | kræves for at styre et signal via flere DCC-adresser. I modsætning til funktionen "New_Local_Var ()" og funktionen "Use_GlobalVar ()", kræves der ingen yderligere hukommelse her. Dette er muligt, fordi den samme hukommelse kan bruges flere gange. I de to andre tilfælde skal det gemmes, om input ændres, fordi først da skal en handling udløses. Med denne funktion bruges ændringen af ​​inputvariablerne.</t>
  </si>
  <si>
    <t>Denne kommando udfylder en midlertidig 8 bit-variabel med de binære værdier fra flere logiske variabler.</t>
  </si>
  <si>
    <t>Denne kommando kombinerer flere logiske variabler i binær form for at danne en 8 bit variabel. Hvis der bruges to inputvariabler, er der 4 mulige kombinationer: | Var 1 Var 0 output | 0 0 0 | 0 1 1 | 1 0 2 | 1 1 3 | Med InCh_Cnt = 3 er der 8 forskellige kombinationer. | Denne funktion er f.eks. bruges til at styre signaler på Selectrix.</t>
  </si>
  <si>
    <t>LED'er kan reserveres med denne indgang.</t>
  </si>
  <si>
    <t>LED'er, der i øjeblikket ikke har nogen funktion, men som allerede er i LED-kæden, kan springes over med denne linje.</t>
  </si>
  <si>
    <t>Manipulation af LED-nummeret</t>
  </si>
  <si>
    <t>Dette betyder, at StartLedNr kan ændres til følgende kommando. Positive og negative værdier er mulige.</t>
  </si>
  <si>
    <t>Definerer variabler fra en DCC-, Selectrix- eller CAN-indgang (f.eks. INCH_DCC_1_ONOFF)</t>
  </si>
  <si>
    <t>Dette skaber en variabel, der kan bruges som en parameter i andre makroer. Strukturen af ​​variablen: 
 INCH_ &lt;Type&gt; _ &lt;Adr&gt; _ &lt;Tast&gt; &lt;Type&gt;: "DCC", "SX", "CAN" / &lt;Adr&gt; address / &lt;Type&gt;: "RED", "GREEN" , "ONOFF" 
 med Selectix &lt;Adr&gt;: &lt;Channel&gt; _ &lt;BitNr&gt; / &lt;Type&gt;: "ONOFF", "TAST"</t>
  </si>
  <si>
    <t>Kontrollerer tilstande for et Charlieplexing-modul ved hjælp af en knap.</t>
  </si>
  <si>
    <t>Med Charlieplexing-modulet kan op til 12 LED'er styres via 4 kabler. Det vil f.eks. bruges til signaler eller trafiklys, så kablerne passer ind i masten. Styring via en knap er f.eks. til MS2. Op til 11 knapper kan bruges.</t>
  </si>
  <si>
    <t>Kontrollerer tilstande for et Charlieplexing-modul i binær.</t>
  </si>
  <si>
    <t>Med Charlieplexing-modulet kan op til 12 LED'er styres via 4 kabler. Det vil f.eks. bruges til signaler eller trafiklys, så kablerne passer ind i masten. Den binære kontrol bruges i mange kontrolcentre. Færre kanaler bruges end med kontrolknappen.</t>
  </si>
  <si>
    <t>Indgangssignal med 3 RGB LED'er til testformål (HP0, HP1, HP2). Det styres via tre knapper.</t>
  </si>
  <si>
    <t>Indgangssignal med 3 individuelle LED'er, der styres via et WS2811-modul. (HP0, HP1, HP2). Det styres via tre knapper.</t>
  </si>
  <si>
    <t>Udgangssignal med 6 RGB LED'er til testformål (HP0, HP1, HP2, HP0 SH1). Det styres af fire knapper.</t>
  </si>
  <si>
    <t>Udgangssignal med 6 individuelle LED'er, der styres via to WS2811-moduler. (HP0, HP1, HP2, HP0 SH1). Det styres af fire knapper.</t>
  </si>
  <si>
    <t>Indgangssignal med 3 RGB LED'er til testformål (HP0, HP1, HP2). Det styres via to binære indgange. Dette gør det især velegnet til Selectrix.</t>
  </si>
  <si>
    <t>Indgangssignal med 3 individuelle LED'er, der styres via et WS2811-modul. (HP0, HP1, HP2). Det styres via to binære indgange. Dette gør det især velegnet til Selectrix.</t>
  </si>
  <si>
    <t>Udgangssignal med 6 RGB LED'er til testformål (HP0, HP1, HP2, HP0 SH1). Det styres via to binære indgange. Dette gør det især velegnet til Selectrix.</t>
  </si>
  <si>
    <t>Udgangssignal med 6 individuelle LED'er, der styres via to WS2811-moduler. (HP0, HP1, HP2, HP0 SH1). Det styres via to binære indgange. Dette gør det især velegnet til Selectrix.</t>
  </si>
  <si>
    <t>Denne makro svarer til en trapperumskontakt.</t>
  </si>
  <si>
    <t>Outputvariablen "DstVar" bliver 1, hvis "InCh" input er aktiv. Outputet forbliver aktivt i “Varighed” millisekunder, efter at input er blevet deaktiveret. Makroen svarer til en statisk, udskiftelig mono-flopp. Tiden kan også specificeres ved at tilføje "Sec" eller "Min". Den maksimale tid er 17 minutter.</t>
  </si>
  <si>
    <t>En mono-flopp er en funktion, der aktiverer output i et bestemt tidsrum.</t>
  </si>
  <si>
    <t>En mono-flopp er en funktion, der aktiverer output i et bestemt tidspunkt, når der blev registreret en ændring fra nul til en (positiv kant) ved input. Tiden forlænges med hver yderligere kant, men ikke hvis input er permanent aktiv.</t>
  </si>
  <si>
    <t>Mono-flopp med ekstra nulstillingsindgang</t>
  </si>
  <si>
    <t>Varigheden kan forlænges med en positiv kant ved indgangen. Monoplippen nulstilles, når nulstillingsindgangen er 1.</t>
  </si>
  <si>
    <t>Er en monoplop, der kan nulstilles, hvis indgangen er aktiv i mere end 1,5 sekunder.</t>
  </si>
  <si>
    <t>Som med den foregående funktion kan varigheden forlænges.</t>
  </si>
  <si>
    <t>En flip-flop kan antage to tilstande (0 eller 1), der styres via to indgange.</t>
  </si>
  <si>
    <t>En flip-flop kan antage to tilstande (0 eller 1). Med en RS-flip-flop bestemmes tilstande via to indgange. En positiv kant ved "S_InCh" indstiller flip-flop (output = 1), en kant ved "InCh" rydder flip-flop (output = 0).</t>
  </si>
  <si>
    <t>Flip-flop met twee toestanden (0 of 1) die worden aangestuurd via twee ingangen incl. Time-out.</t>
  </si>
  <si>
    <t>Flip-flop avec deux états (0 ou 1) qui sont contrôlés via deux entrées incl. Temps libre.</t>
  </si>
  <si>
    <t>Flip-flop con due stati (0 o 1) che sono controllati da due ingressi incl. Tempo scaduto.</t>
  </si>
  <si>
    <t>Flip-flop con dos estados (0 o 1) que se controlan a través de dos entradas incl. Se acabó el tiempo.</t>
  </si>
  <si>
    <t>Vend med to tilstande (0 eller 1), der styres via to indgange inkl. Tiden er gået.</t>
  </si>
  <si>
    <t>Een flip-flop kan twee toestanden aannemen (0 of 1). Bij een RS flip-flop worden de toestanden bepaald via twee ingangen. Een positieve flank bij "S_InCh" stelt de flip-flop in (output = 1), een flank bij "InCh" wist de flip-flop (output = 0). Er is ook een "Timeout" -parameter die bepaalt wanneer de flip-flop Flop automatisch wordt verwijderd.</t>
  </si>
  <si>
    <t>Une bascule peut prendre deux états (0 ou 1). Avec une bascule RS, les états sont déterminés via deux entrées. Un front positif à "S_InCh" définit la bascule (sortie = 1), un front à "InCh" efface la bascule (sortie = 0). Il y a aussi un paramètre "Timeout" qui détermine quand la bascule flop est supprimée automatiquement.</t>
  </si>
  <si>
    <t>Un flip-flop può assumere due stati (0 o 1). Con un flip-flop RS, gli stati sono determinati tramite due ingressi. Un fronte positivo su "S_InCh" imposta il flip-flop (output = 1), un bordo su "InCh" cancella il flip-flop (output = 0). Esiste anche un parametro "Timeout" che determina quando il flop flip-flop viene eliminato automaticamente.</t>
  </si>
  <si>
    <t>Un flip-flop puede asumir dos estados (0 o 1). Con un flip-flop RS, los estados se determinan mediante dos entradas. Un borde positivo en "S_InCh" establece el flip-flop (salida = 1), un borde en "InCh" borra el flip-flop (salida = 0). También hay un parámetro de "Tiempo de espera" que determina cuándo el flip-flop Flop se elimina automáticamente.</t>
  </si>
  <si>
    <t>En flip-flop kan antage to tilstande (0 eller 1). Med en RS-flip-flop bestemmes tilstande via to indgange. En positiv kant ved "S_InCh" indstiller flip-flop (output = 1), en kant ved "InCh" rydder flip-flop (output = 0). Der er også en "Timeout" -parameter, der bestemmer, hvornår flip-flop Flop slettes automatisk.</t>
  </si>
  <si>
    <t>Outputet fra en "skifte flip-flop" skiftes på hver positive kant ved indgangen.</t>
  </si>
  <si>
    <t>Outputet fra en "skifte flip-flop" skiftes på hver positive kant ved indgangen. Denne funktion har også en "reset" -indgang, som flip-flop kan indstilles til nul. Hvis dette input ikke er påkrævet, kan det tildeles "SI_0".</t>
  </si>
  <si>
    <t>"Skift flip-flops" med yderligere parameter "Timeout".</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</si>
  <si>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t>
  </si>
  <si>
    <t>Denne monoplop har en omvendt output.</t>
  </si>
  <si>
    <t>Denne monoplop har en omvendt output. Dette betyder, at output er aktiv i begyndelsen (1) og deaktiveret med en positiv kant ved "InCh". Som med den normale MF kan tiden forlænges med en stigende kant.</t>
  </si>
  <si>
    <t>Denne mono-flopp har en omvendt output og kan slettes med et langt tastetryk.</t>
  </si>
  <si>
    <t>Egenskaberne "Inverse" og "Reset" kombineres her, hvis indgangen er aktiv i mere end 1,5 sekunder.</t>
  </si>
  <si>
    <t>Denne flip-flop er aktiv i begyndelsen.</t>
  </si>
  <si>
    <t>En flip-flop kan antage to tilstande (0 eller 1). Med en RS-flip-flop bestemmes tilstande via to indgange. En positiv kant ved "S_InCh" indstiller flip-flop (output = 1), en kant ved "InCh" rydder flip-flop (output = 0). Med denne flip-flop er output aktivt i starten af ​​programmet.</t>
  </si>
  <si>
    <t>Denne flip-flop er aktiv i begyndelsen og nulstilles ved en timeout.</t>
  </si>
  <si>
    <t>En flip-flop kan antage to tilstande (0 eller 1). Med en RS-flip-flop bestemmes tilstande via to indgange. En positiv kant ved "S_InCh" indstiller flip-flop (output = 1), en kant ved "InCh" rydder flip-flop (output = 0). Med denne flip-flop er output til Start-programmet aktivt. Det kan også nulstilles ved en timeout. At denne flip-flop fungerer omvendt, er output slukket ved et tryk på en knap og starter igen efter det specificerede tidspunkt.</t>
  </si>
  <si>
    <t>Flip-flop med switchover og reset input, der er aktiv i begyndelsen.</t>
  </si>
  <si>
    <t>Outputet fra en "skifte flip-flop" skiftes på hver positive kant ved indgangen. Denne funktion har også en "reset" -indgang, som flip-flop kan indstilles til nul. Hvis dette input ikke er påkrævet, kan det tildeles "SI_0". Med denne flip-flop er output aktivt i starten af ​​programmet.</t>
  </si>
  <si>
    <t>Flip-flop med switchover og nulstil input og timeout, der er aktiv i begyndelsen.</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</si>
  <si>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 Med denne flip-flop er output aktivt i starten af ​​programmet.</t>
  </si>
  <si>
    <t>MonoFlop med to udgange, der er omvendt forbundet med hinanden.</t>
  </si>
  <si>
    <t>En mono-flopp er en funktion, der aktiverer output i et bestemt tidspunkt, når der blev registreret en ændring fra nul til en (positiv kant) ved input. Varigheden forlænges med hver yderligere kant, men ikke hvis input er permanent aktiv. Denne monoflop har to outputvariabler, der er vekselvis aktive.</t>
  </si>
  <si>
    <t>MonoFlop med nulstilling for en lang puls og to udgange, der er omvendt forbundet med hinanden.</t>
  </si>
  <si>
    <t>En mono-flopp er en funktion, der aktiverer output i et bestemt tidspunkt, når der blev registreret en ændring fra nul til en (positiv kant) ved input. Tiden forlænges med hver yderligere kant, men ikke hvis input er permanent aktiv. Monoplippen nulstilles, når nulstillingsindgangen er 1. Denne monoflop har to outputvariabler, der er skiftevis aktive.</t>
  </si>
  <si>
    <t>RS flip-flop med to udgange, der er omvendt forbundet med hinanden.</t>
  </si>
  <si>
    <t>En flip-flop kan antage to tilstande (0 eller 1). Med en RS-flip-flop bestemmes tilstande via to indgange. En positiv kant ved "S_InCh" indstiller flip-flop (output = 1), en kant ved "InCh" rydder flip-flop (output = 0). Denne flip-flop har to outputvariabler, der er skiftevis aktive.</t>
  </si>
  <si>
    <t>RS flip-flop med to udgange, der skiftes omvendt til hinanden og timeout.</t>
  </si>
  <si>
    <t>En flip-flop kan antage to tilstande (0 eller 1). Med en RS-flip-flop bestemmes tilstande via to indgange. En positiv kant ved "S_InCh" indstiller flip-flop (output = 1), en kant ved "InCh" rydder flip-flop (output = 0). Der er også en "Timeout" -parameter, der bestemmer, hvornår flip-flop Flop automatisk slettes. Denne flip-flop har to outputvariabler, der er skiftevis aktive.</t>
  </si>
  <si>
    <t>RS flip-flop med to udgange, der er omvendt forbundet til hinanden og yderligere nulstillingsindgang.</t>
  </si>
  <si>
    <t>Outputet fra en "skifte flip-flop" skiftes på hver positive kant ved indgangen. Denne funktion har også en "reset" -indgang, som flip-flop kan indstilles til nul. Hvis dette input ikke er påkrævet, kan det tildeles "SI_0". Denne flip-flop har to outputvariabler, der er skiftevis aktive.</t>
  </si>
  <si>
    <t>RS flip-flop med to udgange, der er omvendt forbundet til hinanden og yderligere nulstilling og timeout.</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</si>
  <si>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 Denne flip-flop har to outputvariabler, der er skiftevis aktive.</t>
  </si>
  <si>
    <t>RGB LED, der blinker som en funktionsindikator i skiftende regnbuefarver.</t>
  </si>
  <si>
    <t>Denne funktion kan f.eks. skal bruges til den første og sidste LED på hovedkortet. Hvis LED'en regelmæssigt ændrer status, sikres det, at programmet fungerer korrekt. Den sidste LED kan bruges til at kontrollere, om alle forbindelser i kæden er korrekte, og at antallet af LED'er er korrekt.</t>
  </si>
  <si>
    <t>RGB LED, der blinker som en funktionsindikator i skiftende regnbuefarver. Minimum og maksimal lysstyrke kan specificeres.</t>
  </si>
  <si>
    <t>Denne funktion kan f.eks. skal bruges til den første og sidste LED på hovedkortet. Hvis LED'en regelmæssigt ændrer status, sikres det, at programmet fungerer korrekt. Den sidste LED kan bruges til at kontrollere, om alle forbindelser i kæden er korrekte, og at antallet af LED'er er korrekt. Med denne makro kan minimum og maksimal lysstyrke defineres.</t>
  </si>
  <si>
    <t>"Tryk på knappen handling" med en tilstand og individuel LED i knappen</t>
  </si>
  <si>
    <t>"Tryk-knap-handling" startes med en knap i kanten af ​​modelltoglayouten. Når der trykkes på knappen, blinker den, og målvariabel 1 aktiveres. En handling kan derefter udløses på følgende linje. Målvariablen 0 er aktiv i hviletilstand.</t>
  </si>
  <si>
    <t>"Tryk på knappen handling" med to tilstande og enkelt LED i knappen</t>
  </si>
  <si>
    <t>"Tryk-knap-handling" startes med en knap i kanten af ​​modelltoglayouten. Med denne funktion kan to forskellige handlinger udløses. Hvis der trykkes en gang på knappen, blinker den en gang, og målvariabel 1 aktiveres. Med det andet tryk aktiveres målvariablen 2. LED'en i knappen blinker to gange. Målvariablen 0 er aktiv i hviletilstand.</t>
  </si>
  <si>
    <t>"Tryk på knappen handling" med tre tilstande og individuel LED i knappen</t>
  </si>
  <si>
    <t>"Tryk-knap-handling" startes med en knap i kanten af ​​modelltoglayouten. Med denne funktion kan der udløses tre forskellige handlinger. Hvis der trykkes en gang på knappen, blinker den en gang, og målvariabel 1 aktiveres. Med det andet tryk aktiveres målvariablen 2. LED'en i knappen blinker to gange. Det samme gælder for det tredje tastetryk. Målvariablen 0 er aktiv i hviletilstand.</t>
  </si>
  <si>
    <t>"Tryk på knappen handling" med fire tilstande og individuel LED i knappen</t>
  </si>
  <si>
    <t>"Tryk-knap-handling" startes med en knap i kanten af ​​modelltoglayouten. Med denne funktion kan fire forskellige handlinger udløses. Hvis der trykkes en gang på knappen, blinker den en gang, og målvariabel 1 aktiveres. Med det andet tryk aktiveres målvariablen 2. LED'en i knappen blinker to gange. Det samme gælder for følgende tastetryk. Målvariablen 0 er aktiv i hviletilstand.</t>
  </si>
  <si>
    <t>"Tryk på knappen handling" med fem tilstande og individuel LED i knappen</t>
  </si>
  <si>
    <t>"Tryk-knap-handling" startes med en knap i kanten af ​​modelltoglayouten. Med denne funktion kan der udløses fem forskellige handlinger. Hvis der trykkes en gang på knappen, blinker den en gang, og målvariabel 1 aktiveres. Med det andet tryk aktiveres målvariablen 2. LED'en i knappen blinker to gange. Det samme gælder for følgende tastetryk. Målvariablen 0 er aktiv i hviletilstand.</t>
  </si>
  <si>
    <t>"Tryk på knappen handling" med en tilstand og RGB LED for knappen</t>
  </si>
  <si>
    <t>"Tryk på knappen handling" med to tilstande og RGB LED for knappen</t>
  </si>
  <si>
    <t>"Tryk på knappen handling" med tre tilstande og RGB LED for knappen</t>
  </si>
  <si>
    <t>"Tryk på knappen handling" med fire tilstande og RGB LED for knappen</t>
  </si>
  <si>
    <t>"Tryk på knappen handling" med fem tilstande og RGB LED for knappen</t>
  </si>
  <si>
    <t>"Tryk på knappen handling" med en tilstand uden LED-kontrol for knapper</t>
  </si>
  <si>
    <t>De "drukknopactie" wordt gestart met een knop aan de rand van het systeem. Door op de knop te drukken wordt doelvariabele 1 geactiveerd. Een actie kan dan worden geactiveerd in de volgende regel. De doelvariabele 0 is actief in de ruststand. Deze functie heeft geen status-LED.</t>
  </si>
  <si>
    <t>L '"action bouton poussoir" est lancée par un bouton sur le bord du système. Une pression sur le bouton active la variable cible 1. Une action peut alors être déclenchée sur la ligne suivante. La variable cible 0 est active à l'état inactif. Cette fonction n'a pas de LED d'état.</t>
  </si>
  <si>
    <t>L '"azione pulsante" viene avviata con un pulsante sul bordo del sistema. Premendo il pulsante si attiva la variabile target 1. Un'azione può quindi essere attivata nella riga seguente. La variabile di destinazione 0 è attiva nello stato inattivo. Questa funzione non ha LED di stato.</t>
  </si>
  <si>
    <t>La "acción del botón" se inicia con un botón en el borde del sistema. Al presionar el botón se activa la variable de destino 1. Una acción se puede activar en la siguiente línea. La variable de destino 0 está activa en el estado inactivo. Esta función no tiene LED de estado.</t>
  </si>
  <si>
    <t>"Tryk-knap-handling" startes med en knap på kanten af ​​systemet. Ved at trykke på knappen aktiveres målvariabel 1. En handling kan derefter udløses på følgende linje. Målvariablen 0 er aktiv i hviletilstand. Denne funktion har ingen status-LED.</t>
  </si>
  <si>
    <t>"Tryk på knappen handling" med to tilstande uden LED-kontrol for knapper</t>
  </si>
  <si>
    <t>De "drukknopactie" wordt gestart met een knop aan de rand van het systeem. Met deze functie kunnen twee verschillende acties worden geactiveerd. Wanneer u de knop voor het eerst indrukt, wordt doelvariabele 1 geactiveerd. Bij de tweede druk wordt de doelvariabele 2 geactiveerd. De doelvariabele 0 is actief in de ruststand. Deze functie heeft geen status-LED.</t>
  </si>
  <si>
    <t>L '"action bouton poussoir" est lancée par un bouton sur le bord du système. Avec cette fonction, deux actions différentes peuvent être déclenchées. Lorsque vous appuyez sur le bouton pour la première fois, la variable cible 1 est activée. Avec la deuxième pression, la variable cible 2 est activée. La variable cible 0 est active à l'état inactif. Cette fonction n'a pas de LED d'état.</t>
  </si>
  <si>
    <t>L '"azione pulsante" viene avviata con un pulsante sul bordo del sistema. Con questa funzione è possibile attivare due diverse azioni. Quando si preme il pulsante per la prima volta, viene attivata la variabile target 1. Con la seconda pressione, la variabile target 2 viene attivata. La variabile di destinazione 0 è attiva nello stato inattivo. Questa funzione non ha LED di stato.</t>
  </si>
  <si>
    <t>La "acción del botón" se inicia con un botón en el borde del sistema. Con esta función se pueden activar dos acciones diferentes. Cuando presiona el botón por primera vez, se activa la variable de destino 1. Con la segunda pulsación, se activa la variable objetivo 2. La variable de destino 0 está activa en el estado inactivo. Esta función no tiene LED de estado.</t>
  </si>
  <si>
    <t>"Tryk-knap-handling" startes med en knap på kanten af ​​systemet. Med denne funktion kan to forskellige handlinger udløses. Når du trykker på knappen første gang, aktiveres målvariabel 1. Med det andet tryk aktiveres målvariablen 2. Målvariablen 0 er aktiv i hviletilstand. Denne funktion har ingen status-LED.</t>
  </si>
  <si>
    <t>"Tryk på knappen handling" med tre tilstande uden LED-kontrol for knapper</t>
  </si>
  <si>
    <t>De "drukknopactie" wordt gestart met een knop aan de rand van het systeem. Deze functie kan worden gebruikt om drie verschillende acties te activeren. Wanneer u de knop voor het eerst indrukt, wordt doelvariabele 1 geactiveerd. Bij de tweede druk wordt de doelvariabele 2 geactiveerd. Hetzelfde geldt voor de derde toetsaanslag. De doelvariabele 0 is actief in de ruststand. Deze functie heeft geen status-LED.</t>
  </si>
  <si>
    <t>L '"action bouton poussoir" est lancée par un bouton sur le bord du système. Cette fonction peut être utilisée pour déclencher trois actions différentes. Lorsque vous appuyez sur le bouton pour la première fois, la variable cible 1 est activée. Avec la deuxième pression, la variable cible 2 est activée. Il en va de même pour la troisième pression de touche. La variable cible 0 est active à l'état inactif. Cette fonction n'a pas de LED d'état.</t>
  </si>
  <si>
    <t>L '"azione pulsante" viene avviata con un pulsante sul bordo del sistema. Questa funzione può essere utilizzata per attivare tre diverse azioni. Quando si preme il pulsante per la prima volta, viene attivata la variabile target 1. Con la seconda pressione, la variabile target 2 viene attivata. Lo stesso vale per la terza pressione del tasto. La variabile di destinazione 0 è attiva nello stato inattivo. Questa funzione non ha LED di stato.</t>
  </si>
  <si>
    <t>La "acción del botón" se inicia con un botón en el borde del sistema. Esta función se puede usar para activar tres acciones diferentes. Cuando presiona el botón por primera vez, se activa la variable de destino 1. Con la segunda pulsación, se activa la variable objetivo 2. Lo mismo se aplica a la tercera pulsación de tecla. La variable de destino 0 está activa en el estado inactivo. Esta función no tiene LED de estado.</t>
  </si>
  <si>
    <t>"Tryk-knap-handling" startes med en knap på kanten af ​​systemet. Denne funktion kan bruges til at udløse tre forskellige handlinger. Når du trykker på knappen første gang, aktiveres målvariabel 1. Med det andet tryk aktiveres målvariablen 2. Det samme gælder for det tredje tastetryk. Målvariablen 0 er aktiv i hviletilstand. Denne funktion har ingen status-LED.</t>
  </si>
  <si>
    <t>"Tryk på knappen handling" med fire tilstande uden LED-kontrol for knapper</t>
  </si>
  <si>
    <t>De "drukknopactie" wordt gestart met een knop aan de rand van het systeem. Met deze functie kunnen vier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</si>
  <si>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est lancée par un bouton sur le bord du système. Avec cette fonction, quatre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</si>
  <si>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viene avviata con un pulsante sul bordo del sistema. Con questa funzione è possibile attivare quattro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</si>
  <si>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inicia con un botón en el borde del sistema. Con esta función se pueden activar cuatro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</si>
  <si>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"Tryk-knap-handling" startes med en knap på kanten af ​​systemet. Med denne funktion kan fire forskellige handlinger udløses. Når du trykker på knappen første gang, aktiveres målvariabel 1. Med det andet tryk aktiveres målvariablen 2. Det samme gælder for følgende tastetryk. Målvariablen 0 er aktiv i hviletilstand. Denne funktion har ingen status-LED.</t>
  </si>
  <si>
    <t>"Tryk på knappen handling" med fem tilstande uden LED-kontrol for knapper</t>
  </si>
  <si>
    <t>De "drukknopactie" wordt gestart met een knop aan de rand van het systeem. Met deze functie kunnen vijf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</si>
  <si>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est lancée par un bouton sur le bord du système. Avec cette fonction, cinq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</si>
  <si>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viene avviata con un pulsante sul bordo del sistema. Con questa funzione è possibile attivare cinque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</si>
  <si>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inicia con un botón en el borde del sistema. Con esta función se pueden activar cinco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</si>
  <si>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"Tryk-knap-handling" startes med en knap på kanten af ​​systemet. Med denne funktion kan der udløses fem forskellige handlinger. Når du trykker på knappen første gang, aktiveres målvariabel 1. Med det andet tryk aktiveres målvariablen 2. Det samme gælder for følgende tastetryk. Målvariablen 0 er aktiv i hviletilstand. Denne funktion har ingen status-LED.</t>
  </si>
  <si>
    <t>"Tryk på knappen handling" med en tilstand og to indgange uden LED-kontrol for knapper</t>
  </si>
  <si>
    <t>"Tryk på knappen" kan startes via DCC / SX / CAN og med en knap i kanten af ​​systemet. Ved at trykke på knappen aktiveres målvariabel 1. En handling kan derefter udløses på følgende linje. Målvariablen 0 er aktiv i hviletilstand. Denne funktion har ingen status-LED.</t>
  </si>
  <si>
    <t>"Tryk på knappen handling" med to tilstande og to indgange uden LED-kontrol for knapper</t>
  </si>
  <si>
    <t>"Tryk på knappen" kan startes via DCC / SX / CAN og med en knap i kanten af ​​systemet. Med denne funktion kan to forskellige handlinger udløses. Når du trykker på knappen første gang, aktiveres målvariabel 1. Med det andet tryk aktiveres målvariablen 2. Målvariablen 0 er aktiv i hviletilstand. Denne funktion har ingen status-LED.</t>
  </si>
  <si>
    <t>"Tryk på knappen handling" med tre tilstande og to indgange uden LED-kontrol for knapper</t>
  </si>
  <si>
    <t>"Tryk på knappen" kan startes via DCC / SX / CAN og med en knap i kanten af ​​systemet. Denne funktion kan bruges til at udløse tre forskellige handlinger. Når du trykker på knappen første gang, aktiveres målvariabel 1. Med det andet tryk aktiveres målvariablen 2. Det samme gælder for det tredje tastetryk. Målvariablen 0 er aktiv i hviletilstand. Denne funktion har ingen status-LED.</t>
  </si>
  <si>
    <t>"Tryk på knappen handling" med fire tilstande og to indgange uden LED-kontrol for knapper</t>
  </si>
  <si>
    <t>"Tryk på knappen" kan startes via DCC / SX / CAN og med en knap i kanten af ​​systemet. Med denne funktion kan fire forskellige handlinger udløses. Når du trykker på knappen første gang, aktiveres målvariabel 1. Med det andet tryk aktiveres målvariablen 2. Det samme gælder for følgende tastetryk. Målvariablen 0 er aktiv i hviletilstand. Denne funktion har ingen status-LED.</t>
  </si>
  <si>
    <t>"Tryk på knappen handling" med fem tilstande og to indgange uden LED-kontrol for knapper</t>
  </si>
  <si>
    <t>"Tryk på knappen" kan startes via DCC / SX / CAN og med en knap i kanten af ​​systemet. Med denne funktion kan der udløses fem forskellige handlinger. Når du trykker på knappen første gang, aktiveres målvariabel 1. Med det andet tryk aktiveres målvariablen 2. Det samme gælder for følgende tastetryk. Målvariablen 0 er aktiv i hviletilstand. Denne funktion har ingen status-LED.</t>
  </si>
  <si>
    <t>Styrer LED'en i en trykknap med en status (baggrundsbelysning og blinkende)</t>
  </si>
  <si>
    <t>Hjælpefunktion til knapper med statusvisning. LED'en lyser svagt, når den er slukket (baggrundsbelysning) og blinker, når knappen er aktiv. Staterne skal defineres på forhånd ved hjælp af kommandoen InCh_to_TmpVar ().</t>
  </si>
  <si>
    <t>Styrer LED i en knap med to tilstande (baggrundsbelysning og blinkende)</t>
  </si>
  <si>
    <t>Hjælpefunktion til knapper med statusvisning. LED'en lyser svagt, når den er slukket (baggrundsbelysning) og blinker, når tilstand 1 er aktiv, og to gange, når tilstand 2 er aktiv. Så er der en længere pause. Staterne skal defineres på forhånd ved hjælp af kommandoen InCh_to_TmpVar ().</t>
  </si>
  <si>
    <t>Styrer LED i en knap med tre tilstande (baggrundsbelysning og blinkende)</t>
  </si>
  <si>
    <t>Ligesom forrige statusvisning, men med tre statuser.</t>
  </si>
  <si>
    <t>Styrer LED i en knap med fire tilstande (baggrundsbelysning og blinkende)</t>
  </si>
  <si>
    <t>Ligesom forrige statusvisning, men med fire tilstande.</t>
  </si>
  <si>
    <t>Styrer LED i en knap med fem tilstande (baggrundsbelysning og blinkende)</t>
  </si>
  <si>
    <t>Ligesom forrige statusvisning, men med fem statusstatus.</t>
  </si>
  <si>
    <t>Servostyring med to positioner, der styres med knapper.</t>
  </si>
  <si>
    <t>Servoen bevæger sig ikke, når forsyningsspændingen er tændt. Først når der trykkes på en af ​​knapperne, bevæger den sig langsomt til den tilsvarende position. Hastighed, slutpositioner og rotationsretning indstilles med Serrvo_Pos-programmet.</t>
  </si>
  <si>
    <t>Servostyring med tre positioner, der styres med knapper.</t>
  </si>
  <si>
    <t>Servostyring med fire positioner, der styres med knapper.</t>
  </si>
  <si>
    <t>Servostyring med fem positioner, der styres med knapper.</t>
  </si>
  <si>
    <t>Stopper lydafspilning</t>
  </si>
  <si>
    <t>Lydafspilning i en løkke</t>
  </si>
  <si>
    <t>Reducer lydstyrken</t>
  </si>
  <si>
    <t>Afspil lydfil 1</t>
  </si>
  <si>
    <t>Afspil lydfil 2</t>
  </si>
  <si>
    <t>Afspil lydfil 3</t>
  </si>
  <si>
    <t>Afspil lydfil 4</t>
  </si>
  <si>
    <t>Afspil lydfil 5</t>
  </si>
  <si>
    <t>Afspil lydfil 6</t>
  </si>
  <si>
    <t>Afspil lydfil 7</t>
  </si>
  <si>
    <t>Afspil lydfil 8</t>
  </si>
  <si>
    <t>Afspil lydfil 9</t>
  </si>
  <si>
    <t>Afspil lydfil 10</t>
  </si>
  <si>
    <t>Afspil lydfil 11</t>
  </si>
  <si>
    <t>Afspil lydfil 12</t>
  </si>
  <si>
    <t>Afspil lydfil 13</t>
  </si>
  <si>
    <t>Afspil lydfil 14</t>
  </si>
  <si>
    <t>Afspil tilfældig lydfil</t>
  </si>
  <si>
    <t>Afspil næste lydfil fra N med nulstillet input</t>
  </si>
  <si>
    <t>Manuel opkald af en lydfunktion baseret på individuelle lysstyrkeværdier.</t>
  </si>
  <si>
    <t>Manuel opkald af en lydfunktion baseret på individuelle lysstyrkeværdier. På nogle lydmoduler kræves individuelle værdier for at kontrollere funktionerne på grund af tolerancer. Værdierne kan bestemmes med farvetestprogrammet.</t>
  </si>
  <si>
    <t>Manuel opkald af en lydfunktion til JQ6500-modulet baseret på individuelle lysstyrkeværdier.</t>
  </si>
  <si>
    <t>Manuel opkald af en lydfunktion til JQ6500-modulet baseret på individuelle lysstyrkeværdier. På nogle lydmoduler kræves individuelle værdier for at kontrollere funktionerne på grund af tolerancer. Værdierne kan bestemmes med farvetestprogrammet.</t>
  </si>
  <si>
    <t>*** Lydfunktioner til JQ6500 lydmodul med et andet WS2811 ***</t>
  </si>
  <si>
    <t>Lydfunktioner til JQ6500 lydmodul med WS2811-modul, hvor de blå og grønne kanaler udveksles</t>
  </si>
  <si>
    <t>Input Text
Duch</t>
  </si>
  <si>
    <t>Hint
Duch</t>
  </si>
  <si>
    <t>Inputvariabelsæt (S_InCh)</t>
  </si>
  <si>
    <t>Indstiller tilstanden for en flip-flop (1) Input: Variabel, "Switch ..", "#InCh 1" = næste indgangskanal</t>
  </si>
  <si>
    <t>Nulstil indgangsvariabel (R_InCh)</t>
  </si>
  <si>
    <t>Rydder status for en flip-flop (0) Input: Variabel, "Switch ..", "#InCh 1" = næste indgangskanal, "SI_0" = ikke brugt</t>
  </si>
  <si>
    <t>Valgfri anden switch</t>
  </si>
  <si>
    <t>Funktionen kan styres via DCC / SX / CAN eller en ny switch. Input: Variabel, "Switch ..", SI_0</t>
  </si>
  <si>
    <t>lukke ned</t>
  </si>
  <si>
    <t>Tiden er angivet i millisekunder. Imidlertid kan "Sec" eller "Min" også tilføjes. Den maksimale tid er 17 minutter (1048560 ms).</t>
  </si>
  <si>
    <t>varighed</t>
  </si>
  <si>
    <t>Lysstyrke, når den er deaktiveret</t>
  </si>
  <si>
    <t>Lysstyrke, når den er aktiv</t>
  </si>
  <si>
    <t>Lysstyrken er et tal mellem 0 og 255.</t>
  </si>
  <si>
    <t>Rød lysstyrke, når den er deaktiveret</t>
  </si>
  <si>
    <t>Grøn lysstyrke, når den er deaktiveret</t>
  </si>
  <si>
    <t>Blå lysstyrke, når den er deaktiveret</t>
  </si>
  <si>
    <t>Rød lysstyrke, når den er aktiv</t>
  </si>
  <si>
    <t>Grøn lysstyrke, når den er aktiv</t>
  </si>
  <si>
    <t>Blå lysstyrke, når den er aktiv</t>
  </si>
  <si>
    <t>Målvariabel</t>
  </si>
  <si>
    <t>Navn på den variabel, hvor resultatet gemmes</t>
  </si>
  <si>
    <t>Målvariabel 1</t>
  </si>
  <si>
    <t>Navn på den første variabel, hvor resultatet gemmes</t>
  </si>
  <si>
    <t>Målvariabel 2</t>
  </si>
  <si>
    <t>Navn på den anden variabel, hvor resultatet gemmes</t>
  </si>
  <si>
    <t>Sidste målvariabel</t>
  </si>
  <si>
    <t>Navn på den sidste variabel, hvor resultatet gemmes</t>
  </si>
  <si>
    <t>Maksimum lydnummer</t>
  </si>
  <si>
    <t>Maksimum lydnummer | modul MP3_F-16P: 14 | modul JQ6500: 5</t>
  </si>
  <si>
    <t>Logisk udtryk i DNS-form (mulige operatører: AND, OR, NOT)</t>
  </si>
  <si>
    <t>Liste over målvariabler adskilt med kommaer</t>
  </si>
  <si>
    <t>Minimal tid</t>
  </si>
  <si>
    <t>Maksimal tid</t>
  </si>
  <si>
    <t>Roter tilstande [0/1]</t>
  </si>
  <si>
    <t>Efter den sidste tilstand starter det igen med den første tilstand, hvis variablen er indstillet til 1.</t>
  </si>
  <si>
    <t>Brug tilstand 0, når du roterer [0/1]</t>
  </si>
  <si>
    <t>Funktionen kan slukkes ved at trykke på knappen flere gange</t>
  </si>
  <si>
    <t>Sluk med et langt tryk på [0/1]</t>
  </si>
  <si>
    <t>Funktionen slukkes ved at holde tasten nede, hvis der indstilles en 1 her</t>
  </si>
  <si>
    <t>Valgfri tællerparametre</t>
  </si>
  <si>
    <t>En eller flere flag: CF_INV_INPUT, CF_BINARY, CF_PINGPONG, CF_RANDOM adskilt med '|'</t>
  </si>
  <si>
    <t>Baggrundslys</t>
  </si>
  <si>
    <t>Baggrundsbelysning af knapperne, når de er slukket</t>
  </si>
  <si>
    <t>trin</t>
  </si>
  <si>
    <t>Antal trin, hvorved lydstyrken skal reduceres / øges</t>
  </si>
  <si>
    <t>En eller flere tilstande: CM_NORMAL, CF_INV_INPUT, CF_INV_ENABLE, CF_BINARY, CF_RESET_LONG, CF_UP_DOWN, CF_ROTATE, CF_PINGPONG, CF_SKIP0, CF_RANDOM, CF_LOCAL_VAR, CF_ONLY_LOCALVAR adskilt</t>
  </si>
  <si>
    <t>En eller flere tilstande: RM_NORMAL, RF_SLOW, RF_SEQ, RF_STAY_ON, RF_NOT_SAME adskilt via '|'</t>
  </si>
  <si>
    <t>Perioden er angivet i millisekunder. Imidlertid kan "Sec" eller "Min" også tilføjes. Den maksimale periode er to minutter (131070 ms).</t>
  </si>
  <si>
    <t>Minimal aktiv tid</t>
  </si>
  <si>
    <t>Maksimal aktiv tid</t>
  </si>
  <si>
    <t>Antal input</t>
  </si>
  <si>
    <t>Antal anvendte InCh-variabler</t>
  </si>
  <si>
    <t>pause</t>
  </si>
  <si>
    <t>Aktiv tid</t>
  </si>
  <si>
    <t>Nulstil inputvariabel</t>
  </si>
  <si>
    <t>LED-nummer</t>
  </si>
  <si>
    <t>Antal LED'er, der bruges til brandsimulering</t>
  </si>
  <si>
    <t>Antal reserverede lysdioder</t>
  </si>
  <si>
    <t>Antal reserverede lysdioder. Disse LED'er springes over.</t>
  </si>
  <si>
    <t>Ændring af StartLedNr</t>
  </si>
  <si>
    <t>Ændrer StartLedNr for følgende kommando</t>
  </si>
  <si>
    <t>lysstyrke</t>
  </si>
  <si>
    <t>Brandsimuleringens lysstyrke</t>
  </si>
  <si>
    <t>Nummer på aktiveringsindgangen</t>
  </si>
  <si>
    <t>Kildens LED-nummer</t>
  </si>
  <si>
    <t>Lysstyrkeværdierne kopieres fra denne LED</t>
  </si>
  <si>
    <t>startværdi</t>
  </si>
  <si>
    <t>(Lysstyrke) værdi, hvor planlægningsfunktionen er aktiv fra</t>
  </si>
  <si>
    <t>fuld skala</t>
  </si>
  <si>
    <t>(Lysstyrke) -værdi, hvor planlægningsfunktionen ikke længere er aktiv</t>
  </si>
  <si>
    <t>Globalt variabeltal</t>
  </si>
  <si>
    <t>Lysstyrke, når input er deaktiveret</t>
  </si>
  <si>
    <t>Antal individuelle LED'er</t>
  </si>
  <si>
    <t>Antal lysdioder på en advarselslampe på en byggeplads (3-15)</t>
  </si>
  <si>
    <t>Minimum lysstyrke på lysdioderne</t>
  </si>
  <si>
    <t>Maksimal lysstyrke på lysdioderne</t>
  </si>
  <si>
    <t>Lys til tiden</t>
  </si>
  <si>
    <t>Vent mellem to lys</t>
  </si>
  <si>
    <t>Ventetid ved afslutningen af ​​chaser</t>
  </si>
  <si>
    <t>Antal stater</t>
  </si>
  <si>
    <t>Antal stater understøttet af Charlieplexing-modulet (mellem 2 og 11).</t>
  </si>
  <si>
    <t>Minimum tid til ændring af farve [4ms]</t>
  </si>
  <si>
    <t>Maksimal tid for farveændring [4ms]</t>
  </si>
  <si>
    <t>Minimal tilfældig lysstyrke</t>
  </si>
  <si>
    <t>Maksimal tilfældig lysstyrke</t>
  </si>
  <si>
    <t>Minimal tilfældig mængde rød</t>
  </si>
  <si>
    <t>Maksimal tilfældig mængde rød</t>
  </si>
  <si>
    <t>Minimal tilfældig mængde grøn</t>
  </si>
  <si>
    <t>Maksimal tilfældig mængde grøn</t>
  </si>
  <si>
    <t>Minimal tilfældig blå komponent</t>
  </si>
  <si>
    <t>Maksimal tilfældig blå komponent</t>
  </si>
  <si>
    <t>Rødt i sort / hvidt tv</t>
  </si>
  <si>
    <t>Andel af grønt i sort / hvidt tv</t>
  </si>
  <si>
    <t>Blåt indhold i sort / hvidt tv</t>
  </si>
  <si>
    <t>Sandsynlighed for, at lampen starter</t>
  </si>
  <si>
    <t>0 = lampe starter ikke, 1 = starter meget sjældent, 255 = starter straks</t>
  </si>
  <si>
    <t>Sandsynlighed for, at lampen slukker igen</t>
  </si>
  <si>
    <t>0 = lampe forbliver tændt, 1 = blinker kun kort, 255 = lampen forbliver meget lang, indtil næste frafald finder sted</t>
  </si>
  <si>
    <t>Rød glød af starteren</t>
  </si>
  <si>
    <t>Værdier&gt; 5 er ikke nyttige</t>
  </si>
  <si>
    <t>Tællerens startnummer</t>
  </si>
  <si>
    <t>"Lysstyrkeværdi" ADKey1</t>
  </si>
  <si>
    <t>Værdierne kan bestemmes med farvetestprogrammet.</t>
  </si>
  <si>
    <t>"Lysstyrkeværdi" ADKey2</t>
  </si>
  <si>
    <t>"Lysstyrkeværdi" ADKey</t>
  </si>
  <si>
    <t>Minimum tid inden du prøver på antændelse</t>
  </si>
  <si>
    <t>Maksimal tid til forsøg på antændelse</t>
  </si>
  <si>
    <t>Liste over Arduino-stifter (adskilt af mellemrum)</t>
  </si>
  <si>
    <t>Arduino pin nummer</t>
  </si>
  <si>
    <t>Farve, når den er slukket (R G B)</t>
  </si>
  <si>
    <t>De tre farver rød, grøn og blå er angivet som tal mellem 0 og 255.</t>
  </si>
  <si>
    <t>Farve i tilstand 1 (R1 G1 B1 R2 G2 B2)</t>
  </si>
  <si>
    <t>To farver, der blinker skiftevis på 1Hz. Farverne rød, grøn og blå er angivet som tal mellem 0 og 255.</t>
  </si>
  <si>
    <t>Farve i tilstand 2</t>
  </si>
  <si>
    <t>Farve i tilstand 3</t>
  </si>
  <si>
    <t>Farve i tilstand 4</t>
  </si>
  <si>
    <t>Farve i tilstand 5</t>
  </si>
  <si>
    <t>Servoposition 1</t>
  </si>
  <si>
    <t>Bemærk, at positionen skal være inden for det tilladte interval, der blev indstillet med Servo_Pos-programmet.</t>
  </si>
  <si>
    <t>Servoposition 2</t>
  </si>
  <si>
    <t>Servoposition 3</t>
  </si>
  <si>
    <t>Servoposition 4</t>
  </si>
  <si>
    <t>Servoposition 5</t>
  </si>
  <si>
    <t>Maksimal varighed af bevægelsen</t>
  </si>
  <si>
    <t>Tiden er angivet i millisekunder. Men "Sec" kan også tilføjes. Den maksimale tid er 65 sekunder (65535 ms).</t>
  </si>
  <si>
    <t>Forsinke</t>
  </si>
  <si>
    <t>Forsink inden relæet skiftes. Dette skal være midt i justeringstiden.</t>
  </si>
  <si>
    <t>Forsink, indtil det tilsvarende relæ er tændt. Relæet skiftes ved afslutningen af ​​justeringsprocessen.</t>
  </si>
  <si>
    <t>Lampetestens varighed</t>
  </si>
  <si>
    <t>Begge lysdioder tændes samtidig under lampetesten.</t>
  </si>
  <si>
    <t>Fade ind og falme tid ud</t>
  </si>
  <si>
    <t>Tid til at vise og skjule lamperne</t>
  </si>
  <si>
    <t>En gang</t>
  </si>
  <si>
    <t>Tændtid i skiftevis blinkende tilstand</t>
  </si>
  <si>
    <t>Min HSV-farve (nuance)</t>
  </si>
  <si>
    <t>Definerer den minimale farve på lyset som en nuanceværdi i FSV-farverummet (25 = orange, 85 = grøn, 171 = blå)</t>
  </si>
  <si>
    <t>Max HSV farve (nuance)</t>
  </si>
  <si>
    <t>Farveændring sandsynligvis</t>
  </si>
  <si>
    <t>Sandsynlighedsfaktor for en farveændring</t>
  </si>
  <si>
    <t>Mørk fase min</t>
  </si>
  <si>
    <t>Minimum lysstyrke i den mørke fase</t>
  </si>
  <si>
    <t>Mørk fase maks</t>
  </si>
  <si>
    <t>Maksimal lysstyrke i den mørke fase</t>
  </si>
  <si>
    <t>Standard lysstyrke min</t>
  </si>
  <si>
    <t>Minimum lysstyrke i standardfasen</t>
  </si>
  <si>
    <t>Standard lysstyrke Max</t>
  </si>
  <si>
    <t>Maksimal lysstyrke i standardfasen</t>
  </si>
  <si>
    <t>Sandsynligvis en ændring</t>
  </si>
  <si>
    <t>Sandsynlighedsfaktor for en ændring i lysstyrke eller farve</t>
  </si>
  <si>
    <t>Mørk fase sandsynligvis</t>
  </si>
  <si>
    <t>Sandsynlighedsfaktor en ændring i lysstyrke i det mørke område</t>
  </si>
  <si>
    <t>Opties voor gebruik met Multiplexer</t>
  </si>
  <si>
    <t>Options à utiliser avec le multiplexeur</t>
  </si>
  <si>
    <t>Opzioni da utilizzare con Multiplexer</t>
  </si>
  <si>
    <t>Opciones para usar con multiplexor</t>
  </si>
  <si>
    <t>Valgmuligheder til brug med Multiplexer</t>
  </si>
  <si>
    <t>Aantal groepen in multiplexer</t>
  </si>
  <si>
    <t>Nombre de groupes dans le multiplexeur</t>
  </si>
  <si>
    <t>Numero di gruppi in multiplexer</t>
  </si>
  <si>
    <t>Número de grupos en multiplexor</t>
  </si>
  <si>
    <t>Antal grupper i multiplexer</t>
  </si>
  <si>
    <t>Aantal groepen gebruikt in de Mulitplexer</t>
  </si>
  <si>
    <t>Nombre de groupes utilisés dans le Mulitplexer</t>
  </si>
  <si>
    <t>Numero di gruppi utilizzati nel Mulitplexer</t>
  </si>
  <si>
    <t>Número de grupos utilizados en el Mulitplexer</t>
  </si>
  <si>
    <t>Antal grupper, der bruges i Mulitplexer</t>
  </si>
  <si>
    <t>Aantal leds in multiplexergroep</t>
  </si>
  <si>
    <t>Nombre de LED dans le groupe multiplexeur</t>
  </si>
  <si>
    <t>Numero di LED nel gruppo multiplex</t>
  </si>
  <si>
    <t>Número de LED en el grupo multiplexor</t>
  </si>
  <si>
    <t>Antal lysdioder i multiplexergruppe</t>
  </si>
  <si>
    <t>Fehler beim Umbenennen des Verzeichnisses:</t>
  </si>
  <si>
    <t>Verzeichnis kann nicht umbenannt werden</t>
  </si>
  <si>
    <t>Fehler: Das Verzeichnis '#1#' wurde nicht erzeugt beim entzippen von:</t>
  </si>
  <si>
    <t>Fehler beim entzippen</t>
  </si>
  <si>
    <t>Soll die MobaLedLib aktualisiert werden?|
Wenn die vorhandene Bibliothek die gleiche oder eine neuere Version besitzt, dann wird die existierend Bibliothek beibehalten.</t>
  </si>
  <si>
    <t>Error renaming the directory:</t>
  </si>
  <si>
    <t>Directory cannot be renamed</t>
  </si>
  <si>
    <t>Error: The directory '#1#' was not created when unzipping:</t>
  </si>
  <si>
    <t>Unzip error</t>
  </si>
  <si>
    <t>Should the MobaLedLib be updated? 
 If the existing library has the same or a newer version, the existing library is retained.</t>
  </si>
  <si>
    <t>Fout bij het hernoemen van de directory:</t>
  </si>
  <si>
    <t>Erreur lors du changement de nom du répertoire:</t>
  </si>
  <si>
    <t>Errore durante la ridenominazione della directory:</t>
  </si>
  <si>
    <t>Error al renombrar el directorio:</t>
  </si>
  <si>
    <t>Fejl ved omdøbning af biblioteket:</t>
  </si>
  <si>
    <t>Directory kan niet worden hernoemd</t>
  </si>
  <si>
    <t>Le répertoire ne peut pas être renommé</t>
  </si>
  <si>
    <t>La directory non può essere rinominata</t>
  </si>
  <si>
    <t>No se puede cambiar el nombre del directorio</t>
  </si>
  <si>
    <t>Directory kan ikke omdøbes</t>
  </si>
  <si>
    <t>Fout: de map '#1#' is niet gemaakt bij het uitpakken:</t>
  </si>
  <si>
    <t>Erreur: le répertoire '#1#' n'a pas été créé lors de la décompression:</t>
  </si>
  <si>
    <t>Errore: la directory '#1#' non è stata creata durante la decompressione:</t>
  </si>
  <si>
    <t>Error: el directorio '#1#' no se creó al descomprimir:</t>
  </si>
  <si>
    <t>Fejl: Kataloget '#1#' blev ikke oprettet ved udpakning:</t>
  </si>
  <si>
    <t>Unzip-fout</t>
  </si>
  <si>
    <t>Erreur de décompression</t>
  </si>
  <si>
    <t>Errore di decompressione</t>
  </si>
  <si>
    <t>Descomprimir error</t>
  </si>
  <si>
    <t>Unzip-fejl</t>
  </si>
  <si>
    <t>Moet de MobaLedLib worden bijgewerkt? 
 Als de bestaande bibliotheek dezelfde of een nieuwere versie heeft, blijft de bestaande bibliotheek behouden.</t>
  </si>
  <si>
    <t>Le MobaLedLib doit-il être mis à jour? 
 Si la bibliothèque existante a la même version ou une version plus récente, la bibliothèque existante est conservée.</t>
  </si>
  <si>
    <t>MobaLedLib dovrebbe essere aggiornato? 
 Se la libreria esistente ha la stessa o una versione più recente, la libreria esistente viene mantenuta.</t>
  </si>
  <si>
    <t>¿Debería actualizarse MobaLedLib? 
 Si la biblioteca existente tiene la misma versión o una más nueva, la biblioteca existente se conserva.</t>
  </si>
  <si>
    <t>Bør MobaLedLib opdateres? 
 Hvis det eksisterende bibliotek har den samme eller en nyere version, bevares det eksisterende bibliotek.</t>
  </si>
  <si>
    <t xml:space="preserve"> ; A Abbruch; O Ok</t>
  </si>
  <si>
    <t xml:space="preserve"> ; A Abbort; O Ok</t>
  </si>
  <si>
    <t xml:space="preserve"> ; A Aborto; O Ok</t>
  </si>
  <si>
    <t>C3-3</t>
  </si>
  <si>
    <t>Herz_BiRelais_V1_AB(   LED, InCh, DelayHerz1)</t>
  </si>
  <si>
    <t>Herz_BiRelais_I_V1_AB( LED, InCh, DelayHerz1)</t>
  </si>
  <si>
    <t>Herz_BiRelais_V1_CD(   LED, InCh, DelayHerz1)</t>
  </si>
  <si>
    <t>Herz_BiRelais_I_V1_CD( LED, InCh, DelayHerz1)</t>
  </si>
  <si>
    <t>Herz_BiRelais_I_V1_EF( LED, InCh, DelayHerz1)</t>
  </si>
  <si>
    <t>Herz_BiRelais_V1_EF(   LED, InCh, DelayHerz1)</t>
  </si>
  <si>
    <t>Schnelles Build und Upload verwenden:</t>
  </si>
  <si>
    <t>Raum mit mittel hellem Neon Licht simuliert über eine RGB LED</t>
  </si>
  <si>
    <t>Room with medium bright neon light simulated via an RGB LED</t>
  </si>
  <si>
    <t>Kamer met gemiddeld helder neonlicht gesimuleerd via een RGB-LED</t>
  </si>
  <si>
    <t>Pièce avec néon moyennement brillante simulée via une LED RVB</t>
  </si>
  <si>
    <t>Sala con luce al neon mediamente brillante simulata tramite un LED RGB</t>
  </si>
  <si>
    <t>Habitación con luz de neón brillante media simulada a través de un LED RGB</t>
  </si>
  <si>
    <t>Værelse med middellys neonlys simuleret via en RGB LED</t>
  </si>
  <si>
    <t>Raum mit Neon Licht simuliert über eine RGB LED</t>
  </si>
  <si>
    <t>Room with neon light simulated via an RGB LED</t>
  </si>
  <si>
    <t>Kamer met neonlicht gesimuleerd via een RGB-LED</t>
  </si>
  <si>
    <t>Pièce avec néon simulée via une LED RVB</t>
  </si>
  <si>
    <t>Sala con luce al neon simulata tramite un LED RGB</t>
  </si>
  <si>
    <t>Habitación con luz de neón simulada a través de un LED RGB</t>
  </si>
  <si>
    <t>Værelse med neonlys simuleret via en RGB LED</t>
  </si>
  <si>
    <t>Raum mit Neon Licht simuliert über eine einzelne LED an Kanal 1 (R)</t>
  </si>
  <si>
    <t>Room with neon light simulated via a single LED on channel 1 (R)</t>
  </si>
  <si>
    <t>Kamer met neonlicht gesimuleerd via een enkele LED op kanaal 1 (R)</t>
  </si>
  <si>
    <t>Chambre avec néon simulé via une seule LED sur le canal 1 (R)</t>
  </si>
  <si>
    <t>Værelse med neonlys simuleret via en enkelt LED på kanal 1 (R)</t>
  </si>
  <si>
    <t>Lade Seite '</t>
  </si>
  <si>
    <t>Fehler: Die PGF Datei enthält keinen gültigen Header:</t>
  </si>
  <si>
    <t>Ungültige PGF Datei</t>
  </si>
  <si>
    <t>Noch einen Arduino aktualisieren?</t>
  </si>
  <si>
    <t>Bootloader</t>
  </si>
  <si>
    <t>Schnellen Bootloader</t>
  </si>
  <si>
    <t>Installiert den schnellen Bootloader auf dem linken Arduino.</t>
  </si>
  <si>
    <t>Installation des Bootloaders abgeschlossen|
|
Soll der Bootloader auf einen weiteren Arduino geladen werden?|
|
Wenn ja, dann muss dieser jetzt in den linken Steckplatz gesteckt werden.|
Mit 'Nein' wird wieder das DCC/Selectrix Programm auf den rechten Nano installiert.|
|
Achtung der rechte Arduino darf nicht entfernt werden!</t>
  </si>
  <si>
    <t>Achtung: Die Jumper müssen unbedingt wieder entfernt werden sonst geht nichts mehr ;-(|
Damit sie nicht verloren gehen können sie so eingesteckt werden, dass sie nur auf einem Pin stecken.|
|
Das USB Kabel sollte wieder auf den linken Arduino gesteckt werden.</t>
  </si>
  <si>
    <t>Bootloader Programmierung abgeschlossen</t>
  </si>
  <si>
    <t>Loading page '</t>
  </si>
  <si>
    <t>Error: The PGF file does not contain a valid header:</t>
  </si>
  <si>
    <t>Invalid PGF file</t>
  </si>
  <si>
    <t>Fast bootloader</t>
  </si>
  <si>
    <t>Installs the fast bootloader on the left Arduino.</t>
  </si>
  <si>
    <t>Update another Arduino?</t>
  </si>
  <si>
    <t>Installation of the bootloader completed | 
 | 
 Should the bootloader be loaded onto another Arduino? | 
 | 
 If so, then this must now be plugged into the left slot. | 
 With 'No' the DCC / Selectrix program is installed again on the right Nano. | 
 | 
 Warning, the right Arduino must not be removed!</t>
  </si>
  <si>
    <t>Attention: The jumpers have to be removed, otherwise nothing works ;-( | 
 So that they are not lost, they can be plugged in so that they are only on one pin. | 
 | 
 The USB cable should be back on the left Arduino be plugged.</t>
  </si>
  <si>
    <t>Bootloader programming completed</t>
  </si>
  <si>
    <t>Pagina wordt geladen '</t>
  </si>
  <si>
    <t>Page de chargement '</t>
  </si>
  <si>
    <t>Caricamento pagina '</t>
  </si>
  <si>
    <t>Cargando página '</t>
  </si>
  <si>
    <t>Indlæser side '</t>
  </si>
  <si>
    <t>Fout: het PGF-bestand bevat geen geldige header:</t>
  </si>
  <si>
    <t>Erreur: le fichier PGF ne contient pas d'en-tête valide:</t>
  </si>
  <si>
    <t>Errore: il file PGF non contiene un'intestazione valida:</t>
  </si>
  <si>
    <t>Error: el archivo PGF no contiene un encabezado válido:</t>
  </si>
  <si>
    <t>Fejl: PGF-filen indeholder ikke en gyldig overskrift:</t>
  </si>
  <si>
    <t>Ongeldig PGF-bestand</t>
  </si>
  <si>
    <t>Fichier PGF non valide</t>
  </si>
  <si>
    <t>File PGF non valido</t>
  </si>
  <si>
    <t>Archivo PGF no válido</t>
  </si>
  <si>
    <t>Ugyldig PGF-fil</t>
  </si>
  <si>
    <t>Boot loader</t>
  </si>
  <si>
    <t>Cargador de arranque</t>
  </si>
  <si>
    <t>Snelle bootloader</t>
  </si>
  <si>
    <t>Chargeur de démarrage rapide</t>
  </si>
  <si>
    <t>Bootloader veloce</t>
  </si>
  <si>
    <t>Cargador de arranque rápido</t>
  </si>
  <si>
    <t>Hurtig bootloader</t>
  </si>
  <si>
    <t>Installeert de snelle bootloader op de linker Arduino.</t>
  </si>
  <si>
    <t>Installe le chargeur de démarrage rapide sur l'Arduino gauche.</t>
  </si>
  <si>
    <t>Installa il bootloader veloce su Arduino sinistro.</t>
  </si>
  <si>
    <t>Instala el cargador de arranque rápido en el Arduino izquierdo.</t>
  </si>
  <si>
    <t>Installerer den hurtige bootloader til venstre Arduino.</t>
  </si>
  <si>
    <t>Nog een Arduino bijwerken?</t>
  </si>
  <si>
    <t>Mettre à jour un autre Arduino?</t>
  </si>
  <si>
    <t>Aggiornare un altro Arduino?</t>
  </si>
  <si>
    <t>¿Actualizar otro Arduino?</t>
  </si>
  <si>
    <t>Opdater en anden Arduino?</t>
  </si>
  <si>
    <t>Installatie van de bootloader voltooid | 
 | 
 Moet de bootloader op een andere Arduino worden geladen? | 
 | 
 Zo ja, dan moet deze nu in de linkersleuf worden gestoken. | 
 Met 'No' wordt het DCC / Selectrix programma weer op de rechter Nano geïnstalleerd. | 
 | 
 Waarschuwing, de juiste Arduino mag niet worden verwijderd!</t>
  </si>
  <si>
    <t>Installation du bootloader terminée | 
 | 
 Le bootloader doit-il être chargé sur un autre Arduino? | 
 | 
 Si tel est le cas, celui-ci doit maintenant être branché dans la fente gauche. | 
 Avec «Non», le programme DCC / Selectrix est à nouveau installé sur le Nano droit. | 
 | Attention 
, le bon Arduino ne doit pas être supprimé!</t>
  </si>
  <si>
    <t>Installazione del bootloader completata | 
 | 
 Il bootloader dovrebbe essere caricato su un altro Arduino? | 
 | 
 In tal caso, questo deve ora essere inserito nello slot di sinistra. | 
 Con "No" il programma DCC / Selectrix viene nuovamente installato sul Nano destro. | 
 | Attenzione 
, l'Arduino giusto non deve essere rimosso!</t>
  </si>
  <si>
    <t>Instalación del cargador de arranque completada | 
 | 
 ¿Debería cargarse el gestor de arranque en otro Arduino? | 
 | 
 Si es así, ahora debe enchufarlo en la ranura izquierda. | 
 Con 'No' el programa DCC / Selectrix se instala de nuevo en el Nano derecho. | 
 | Advertencia de 
, ¡no se debe quitar el Arduino correcto!</t>
  </si>
  <si>
    <t>Installation af bootloader afsluttet | 
 | 
 Skal bootloaderen læsses på en anden Arduino? | 
 | 
 Hvis ja, skal dette nu tilsluttes den venstre åbning. | 
 Med 'Nej' installeres DCC / Selectrix-programmet igen på højre Nano. | 
 | 
 Advarsel, den rigtige Arduino må ikke fjernes!</t>
  </si>
  <si>
    <t>Attention: les cavaliers doivent être retirés, sinon rien ne fonctionne ;-( | 
 Pour qu'ils ne soient pas perdus, ils peuvent être branchés afin qu'ils ne soient que sur une seule broche. | 
 | 
 Le câble USB doit être de retour sur le gauche Arduino être branché.</t>
  </si>
  <si>
    <t>Attenzione: i ponticelli devono essere rimossi, altrimenti non funziona nulla ;-( | 
 Per non perderli, possono essere collegati in modo che siano solo su un pin. | 
 | 
 Il cavo USB dovrebbe essere di nuovo sul lasciato Arduino essere collegato.</t>
  </si>
  <si>
    <t>Atención: Hay que quitar los jumpers, de lo contrario no funciona nada ;-( | 
 Para que no se pierdan, se pueden enchufar para que solo queden en un pin. | 
 | 
 El cable USB debe volver a estar en el Arduino izquierdo conectado.</t>
  </si>
  <si>
    <t>OBS: Jumperne skal fjernes, ellers fungerer intet ;-( | 
 Så de ikke går tabt, kan de tilsluttes, så de kun er på en stift. | 
 | 
 USB-kablet skal være tilbage på venstre Arduino være tilsluttet.</t>
  </si>
  <si>
    <t>Bootloader-programmering voltooid</t>
  </si>
  <si>
    <t>Programmation du chargeur de démarrage terminée</t>
  </si>
  <si>
    <t>Programmazione del bootloader completata</t>
  </si>
  <si>
    <t>Se completó la programación del cargador de arranque</t>
  </si>
  <si>
    <t>Bootloader-programmering afsluttet</t>
  </si>
  <si>
    <t>Gibt den verwendeten LED-Kanal an. Es können 4 verschiedene LED-Stränge angesteuert werden. 0 = Normal, 1 = Knopf Druck Aktion, 2, 3 Frei verfügbar.</t>
  </si>
  <si>
    <t>Installieren des schnellen Bootloaders</t>
  </si>
  <si>
    <t>Schnellen Bootloader installieren</t>
  </si>
  <si>
    <t>Mit dem verbesserten Bootloader wird das Programm, bei einer Änderung der Konfiguration, deutlich schneller zum Arduino geschickt. |
|
Dazu müssen die Jumper unter dem linken Arduino so wie im Bild gezeigt gesetzt werden (Der untere Jumper verbindet den linken mit dem mittleren Pin.)|
|
Danach wird der Arduiino wieder eingesteckt und der rechte Arduino mit dem USB Anschluss des PC's verbunden.|
|
Die Jumper sind erst ab der Hardware Version 1.5 der Hauptplatine vorhanden.</t>
  </si>
  <si>
    <t>Installieren</t>
  </si>
  <si>
    <t>Mainboard_LED(MB_LED, InCh)</t>
  </si>
  <si>
    <t>Ansteuerung der LEDs auf der Hauptplatine über DCC, Selectrix, CAN oder Variablen.</t>
  </si>
  <si>
    <t>Control of the LEDs on the main board via DCC, Selectrix, CAN or variables.</t>
  </si>
  <si>
    <t>MB_LED</t>
  </si>
  <si>
    <t>Nummer der LED</t>
  </si>
  <si>
    <t>Mit der „Welding()“ Funktion kann ein Schweißlicht simuliert werden.</t>
  </si>
  <si>
    <t>WeldingCont(   LED, InCh)</t>
  </si>
  <si>
    <t>Mit der „WeldingCont()“ Funktion kann ein dauerhaft aktives Schweißlicht simuliert werden.</t>
  </si>
  <si>
    <t>Mit der „WeldingCont()“ Funktion kann ein Schweißlicht simuliert werden. Dieses Licht flackert solange der Eingang aktiv ist  hell Weiß. Nach dem Schweißvorgang glüht die „Schweißstelle“ kurz rot nach.</t>
  </si>
  <si>
    <t>A permanently active welding light can be simulated with the "WeldingCont ()" function.</t>
  </si>
  <si>
    <t>A welding light can be simulated with the "WeldingCont ()" function. This light flickers bright white as long as the input is active. After the welding process, the “welding point” glows red for a short time.</t>
  </si>
  <si>
    <t>Met de functie "WeldingCont ()" kan een permanent actief laslicht worden gesimuleerd.</t>
  </si>
  <si>
    <t>Une lampe de soudage active en permanence peut être simulée avec la fonction "WeldingCont ()".</t>
  </si>
  <si>
    <t>Una luce di saldatura sempre attiva può essere simulata con la funzione "WeldingCont ()".</t>
  </si>
  <si>
    <t>Se puede simular una luz de soldadura permanentemente activa con la función "WeldingCont ()".</t>
  </si>
  <si>
    <t>Et permanent aktivt svejselys kan simuleres med funktionen "WeldingCont ()".</t>
  </si>
  <si>
    <t>Een laslamp kan worden gesimuleerd met de functie "WeldingCont ()". Dit lampje flikkert helderwit zolang de ingang actief is. Na het lasproces licht het “laspunt” korte tijd rood op.</t>
  </si>
  <si>
    <t>Une lampe de soudage peut être simulée avec la fonction "WeldingCont ()". Cette lumière scintille en blanc brillant tant que l'entrée est active. Après le processus de soudage, le «point de soudage» devient rouge pendant un court instant.</t>
  </si>
  <si>
    <t>Una luce di saldatura può essere simulata con la funzione "WeldingCont ()". Questa luce lampeggia di un bianco brillante finché l'ingresso è attivo. Dopo il processo di saldatura, il "punto di saldatura" si illumina di rosso per un breve periodo.</t>
  </si>
  <si>
    <t>Se puede simular una luz de soldadura con la función "WeldingCont ()". Esta luz parpadea en blanco brillante mientras la entrada esté activa. Después del proceso de soldadura, el "punto de soldadura" se ilumina en rojo durante un breve período de tiempo.</t>
  </si>
  <si>
    <t>Et svejselampe kan simuleres med funktionen "WeldingCont ()". Dette lys blinker hvidt, så længe input er aktivt. Efter svejseprocessen lyser "svejsepunktet" rødt i kort tid.</t>
  </si>
  <si>
    <t>Ungültige Arduino Pin Nummer</t>
  </si>
  <si>
    <t>Pin A3 ist bereits benutzt</t>
  </si>
  <si>
    <t>Achtung: Die Mainboard LED 4 kann nicht benutzt werden wenn der PIN A3 an anderer Stelle benutzt wird (CAN, SwitchB oder SwitchC).</t>
  </si>
  <si>
    <t>Attention: The mainboard LED 4 cannot be used if the PIN A3 is used elsewhere (CAN, SwitchB or SwitchC).</t>
  </si>
  <si>
    <t>Pin A3 is already used</t>
  </si>
  <si>
    <t>Let op: De moederbord LED 4 kan niet worden gebruikt als de PIN A3 ergens anders wordt gebruikt (CAN, SwitchB of SwitchC).</t>
  </si>
  <si>
    <t>Attention: La LED 4 de la carte mère ne peut pas être utilisée si le PIN A3 est utilisé ailleurs (CAN, SwitchB ou SwitchC).</t>
  </si>
  <si>
    <t>Attenzione: il LED 4 della scheda madre non può essere utilizzato se il PIN A3 è utilizzato altrove (CAN, SwitchB o SwitchC).</t>
  </si>
  <si>
    <t>Atención: El LED 4 de la placa base no se puede utilizar si el PIN A3 se utiliza en otro lugar (CAN, SwitchB o SwitchC).</t>
  </si>
  <si>
    <t>OBS: Hovedkortets LED 4 kan ikke bruges, hvis PIN A3 bruges andre steder (CAN, SwitchB eller SwitchC).</t>
  </si>
  <si>
    <t>Pin A3 wordt al gebruikt</t>
  </si>
  <si>
    <t>La broche A3 est déjà utilisée</t>
  </si>
  <si>
    <t>Il pin A3 è già utilizzato</t>
  </si>
  <si>
    <t>El pin A3 ya está en uso</t>
  </si>
  <si>
    <t>Pin A3 er allerede brugt</t>
  </si>
  <si>
    <t>Indicates the LED channel used. 4 different LED strings can be controlled. 0 = normal, 1 = push button action, 2, 3 freely available.</t>
  </si>
  <si>
    <t>Install the fast boot loader</t>
  </si>
  <si>
    <t>Install fast boot loader</t>
  </si>
  <si>
    <t>With the improved bootloader, the program is sent to the Arduino much faster when the configuration is changed. | 
 | 
 To do this, the jumpers under the left Arduino must be set as shown in the picture (The lower jumper connects the left to the middle pin.) 
 | 
 Then the Arduiino is plugged in again and the right Arduino is connected to the USB port of the PC. | 
 | 
 The jumpers are only available from hardware version 1.5 on the motherboard.</t>
  </si>
  <si>
    <t>Invalid Arduino pin number</t>
  </si>
  <si>
    <t>Install</t>
  </si>
  <si>
    <t>Geeft het gebruikte LED-kanaal aan. Er kunnen 4 verschillende LED-strings worden aangestuurd. 0 = normaal, 1 = drukknopactie, 2, 3 vrij beschikbaar.</t>
  </si>
  <si>
    <t>Indique le canal LED utilisé. 4 chaînes de LED différentes peuvent être contrôlées. 0 = normal, 1 = action du bouton-poussoir, 2, 3 librement disponibles.</t>
  </si>
  <si>
    <t>Indica il canale LED utilizzato. È possibile controllare 4 diverse stringhe di LED. 0 = normale, 1 = azione del pulsante, 2, 3 liberamente disponibili.</t>
  </si>
  <si>
    <t>Indica el canal de LED utilizado. Se pueden controlar 4 cadenas de LED diferentes. 0 = normal, 1 = acción de pulsador, 2, 3 disponibles gratuitamente.</t>
  </si>
  <si>
    <t>Angiver den anvendte LED-kanal. 4 forskellige LED-strenge kan styres. 0 = normal, 1 = trykknaphandling, 2, 3 frit tilgængelig.</t>
  </si>
  <si>
    <t>Installeer de snelle opstartlader</t>
  </si>
  <si>
    <t>Installez le chargeur de démarrage rapide</t>
  </si>
  <si>
    <t>Installa il caricatore di avvio veloce</t>
  </si>
  <si>
    <t>Instale el cargador de arranque rápido</t>
  </si>
  <si>
    <t>Installer hurtigstartlæsseren</t>
  </si>
  <si>
    <t>Installeer een snelle opstartlader</t>
  </si>
  <si>
    <t>Installer le chargeur de démarrage rapide</t>
  </si>
  <si>
    <t>Instalar cargador de arranque rápido</t>
  </si>
  <si>
    <t>Installer hurtig boot loader</t>
  </si>
  <si>
    <t>Met de verbeterde bootloader wordt het programma veel sneller naar de Arduino gestuurd wanneer de configuratie wordt gewijzigd. | 
 | 
 Om dit te doen, moeten de jumpers onder de linker Arduino worden ingesteld zoals weergegeven in de afbeelding (de onderste jumper verbindt de linker met de middelste pin.) 
 | 
 Vervolgens wordt de Arduiino weer aangesloten en wordt de rechter Arduino aangesloten op de USB-poort van de pc. | 
 | 
 De jumpers zijn alleen beschikbaar vanaf hardwareversie 1.5 op het moederbord.</t>
  </si>
  <si>
    <t>Avec le chargeur de démarrage amélioré, le programme est envoyé à l'Arduino beaucoup plus rapidement lorsque la configuration est modifiée. | 
 | 
 Pour ce faire, les cavaliers sous l'Arduino gauche doivent être réglés comme indiqué sur l'image (Le cavalier inférieur relie la gauche à la broche du milieu.) 
 | 
 Ensuite, l'Arduiino est à nouveau branché et l'Arduino droit est connecté au port USB du PC. | 
 | 
 Les cavaliers ne sont disponibles qu'à partir de la version matérielle 1.5 sur la carte mère.</t>
  </si>
  <si>
    <t>Con il bootloader migliorato, il programma viene inviato ad Arduino molto più velocemente quando la configurazione viene modificata. | 
 | 
 Per fare ciò, i ponticelli sotto l'Arduino sinistro devono essere impostati come mostrato in figura (Il ponticello inferiore collega il pin sinistro al pin centrale.) 
 | 
 Quindi l'Arduiino viene ricollegato e l'Arduiino destro viene collegato alla porta USB del PC. | 
 | 
 I jumper sono disponibili solo dalla versione hardware 1.5 sulla scheda madre.</t>
  </si>
  <si>
    <t>Con el gestor de arranque mejorado, el programa se envía al Arduino mucho más rápido cuando se cambia la configuración. | 
 | 
 Para hacer esto, los puentes debajo del Arduino izquierdo deben configurarse como se muestra en la imagen (El puente inferior conecta el pin izquierdo al medio). 
 | 
 Luego, el Arduiino se vuelve a enchufar y el Arduino derecho se conecta al puerto USB de la PC. | 
 | 
 Los puentes solo están disponibles a partir de la versión de hardware 1.5 en la placa base.</t>
  </si>
  <si>
    <t>Med den forbedrede bootloader sendes programmet til Arduino meget hurtigere, når konfigurationen ændres. | 
 | 
 For at gøre dette skal hopperne under venstre Arduino indstilles som vist på billedet (Den nederste jumper forbinder venstre til den midterste pin.) 
 | 
 Derefter tilsluttes Arduiino igen, og den højre Arduino tilsluttes USB-porten på pc'en. | 
 | 
 Jumperne er kun tilgængelige fra hardwareversion 1.5 på bundkortet.</t>
  </si>
  <si>
    <t>Installeren</t>
  </si>
  <si>
    <t>Installer</t>
  </si>
  <si>
    <t>Installare</t>
  </si>
  <si>
    <t>Instalar en pc</t>
  </si>
  <si>
    <t>Installere</t>
  </si>
  <si>
    <t>Numéro de broche Arduino non valide</t>
  </si>
  <si>
    <t>Numero pin Arduino non valido</t>
  </si>
  <si>
    <t>Número de pin de Arduino no válido</t>
  </si>
  <si>
    <t>Ugyldigt Arduino-pin-nummer</t>
  </si>
  <si>
    <t>DayAndNightTimer(InCh, DN_Duration)</t>
  </si>
  <si>
    <t>Activates the time-controlled day / night mode for the schedule function.</t>
  </si>
  <si>
    <t>DN_Duration</t>
  </si>
  <si>
    <t>Dauer eines Tag/Nacht Zyklus [min]</t>
  </si>
  <si>
    <t>Duration of a day / night cycle [min]</t>
  </si>
  <si>
    <t>Bestimmt wie lange ein Tag und eine Nacht auf der Anlage dauert. Der Wert wird in Minuten angegeben.</t>
  </si>
  <si>
    <t>Duur van een dag- / nachtcyclus [min]</t>
  </si>
  <si>
    <t>Durée d'un cycle jour / nuit [min]</t>
  </si>
  <si>
    <t>Durata di un ciclo giorno / notte [min]</t>
  </si>
  <si>
    <t>Duración de un ciclo día / noche [min]</t>
  </si>
  <si>
    <t>Varighed af en dag / nat cyklus [min]</t>
  </si>
  <si>
    <t>Determines how long a day and night lasts on the model railway. The value is given in minutes.</t>
  </si>
  <si>
    <t>Bepaalt hoe lang een dag en nacht op de modelspoorbaan duurt. De waarde wordt gegeven in minuten.</t>
  </si>
  <si>
    <t>Détermine la durée d'un jour et d'une nuit sur le train miniature. La valeur est donnée en minutes.</t>
  </si>
  <si>
    <t>Determina la durata di un giorno e di una notte sulla ferrovia in miniatura. Il valore è espresso in minuti.</t>
  </si>
  <si>
    <t>Determina cuánto dura un día y una noche en el modelo de ferrocarril. El valor se da en minutos.</t>
  </si>
  <si>
    <t>Bestemmer, hvor længe en dag og nat varer på modelbanen. Værdien er angivet i minutter.</t>
  </si>
  <si>
    <t>#define DayAndNightTimer_Debug</t>
  </si>
  <si>
    <t>Anzeige der Tageszeiten zu Testzwecken</t>
  </si>
  <si>
    <t>Mit diesem Parameter werden die Tageszeiten des DayAndNight Times auf dem seriellen Monitor der Arduino IDE angezeigt (Baudrate 115200). Achtung: Der serielle Monitor muss geschlossen werden wenn daten zum Arduino geschickt werden.</t>
  </si>
  <si>
    <t>Display of the times of day for test purposes</t>
  </si>
  <si>
    <t>With this parameter the times of day of the DayAndNight Times are displayed on the serial monitor of the Arduino IDE (baud rate 115200). Attention: The serial monitor must be closed when sending data to the Arduino.</t>
  </si>
  <si>
    <t>Setzt eine Variable abhängig von einer LED Helligkeit.</t>
  </si>
  <si>
    <t>Mit dieser Funktion können LED Werte welche z.B. über den Pattern Generator bestimmt werden zur Steuerung von anderen Funktionen verwendet werden. So kann Beispielsweise ein Schweißlicht aktiviert werden nachdem ein Schuppentor geöffnet wurde.</t>
  </si>
  <si>
    <t>Sets a variable depending on an LED brightness.</t>
  </si>
  <si>
    <t>With this function LED values ​​which e.g. determined via the pattern generator can be used to control other functions. For example, a welding light can be activated after a shed door has been opened.</t>
  </si>
  <si>
    <t>Stelt een variabele in afhankelijk van de helderheid van de led.</t>
  </si>
  <si>
    <t>Définit une variable en fonction de la luminosité d'une LED.</t>
  </si>
  <si>
    <t>Imposta una variabile in base alla luminosità del LED.</t>
  </si>
  <si>
    <t>Establece una variable en función del brillo de un LED.</t>
  </si>
  <si>
    <t>Indstiller en variabel afhængigt af en LED-lysstyrke.</t>
  </si>
  <si>
    <t>Met deze functie LED-waarden die b.v. bepaald via de patroongenerator kan worden gebruikt om andere functies te besturen. Zo kan bijvoorbeeld een laslamp worden geactiveerd nadat een schuurdeur is geopend.</t>
  </si>
  <si>
    <t>Avec cette fonction, les valeurs de LED qui, par ex. déterminé via le générateur de motifs peut être utilisé pour contrôler d'autres fonctions. Par exemple, une lampe de soudage peut être activée après l'ouverture d'une porte de hangar.</t>
  </si>
  <si>
    <t>Con questa funzione i valori dei LED che ad es. determinato tramite il generatore di pattern può essere utilizzato per controllare altre funzioni. Ad esempio, una luce di saldatura può essere attivata dopo che una porta del capannone è stata aperta.</t>
  </si>
  <si>
    <t>Con esta función, los valores LED que p. Ej. determinado mediante el generador de patrones se puede utilizar para controlar otras funciones. Por ejemplo, se puede activar una luz de soldadura después de que se haya abierto la puerta de un cobertizo.</t>
  </si>
  <si>
    <t>Med denne funktion lyser LED-værdier, som f.eks. bestemt via mønstergeneratoren kan bruges til at styre andre funktioner. For eksempel kan et svejselys aktiveres, efter at en skurdør er blevet åbnet.</t>
  </si>
  <si>
    <t>LED_Offs</t>
  </si>
  <si>
    <t>LED Nummer Offset</t>
  </si>
  <si>
    <t>Offset der LED Nummer zur vorangegangenen Funktion</t>
  </si>
  <si>
    <t>LED number offset</t>
  </si>
  <si>
    <t>Offset of the LED number to the previous function</t>
  </si>
  <si>
    <t>LED-nummer offset</t>
  </si>
  <si>
    <t>Décalage du nombre de LED</t>
  </si>
  <si>
    <t>Offset del numero di LED</t>
  </si>
  <si>
    <t>Desplazamiento del número de LED</t>
  </si>
  <si>
    <t>LED nummer forskydning</t>
  </si>
  <si>
    <t>Offset van het LED-nummer naar de vorige functie</t>
  </si>
  <si>
    <t>Décalage du numéro de LED par rapport à la fonction précédente</t>
  </si>
  <si>
    <t>Offset del numero di LED alla funzione precedente</t>
  </si>
  <si>
    <t>Desplazamiento del número de LED a la función anterior</t>
  </si>
  <si>
    <t>Forskydning af LED-nummeret til den forrige funktion</t>
  </si>
  <si>
    <t>Comp_Typ</t>
  </si>
  <si>
    <t>Comp_Val</t>
  </si>
  <si>
    <t>Vergleichswert</t>
  </si>
  <si>
    <t>Mit diesem Wert wird die LED Helligkeit verglichen. Der Vergleichstyp bestimmt die Art des Vergleichs.</t>
  </si>
  <si>
    <t>Comparison value</t>
  </si>
  <si>
    <t>The LED brightness is compared with this value. The comparison type determines the type of comparison.</t>
  </si>
  <si>
    <t>Vergelijkingswaarde</t>
  </si>
  <si>
    <t>Valeur de comparaison</t>
  </si>
  <si>
    <t>Valore di confronto</t>
  </si>
  <si>
    <t>Valor de comparación</t>
  </si>
  <si>
    <t>Sammenligningsværdi</t>
  </si>
  <si>
    <t>De led-helderheid wordt vergeleken met deze waarde. Het vergelijkingstype bepaalt het type vergelijking.</t>
  </si>
  <si>
    <t>La luminosité de la LED est comparée à cette valeur. Le type de comparaison détermine le type de comparaison.</t>
  </si>
  <si>
    <t>La luminosità del LED viene confrontata con questo valore. Il tipo di confronto determina il tipo di confronto.</t>
  </si>
  <si>
    <t>El brillo del LED se compara con este valor. El tipo de comparación determina el tipo de comparación.</t>
  </si>
  <si>
    <t>LED-lysstyrken sammenlignes med denne værdi. Sammenligningstypen bestemmer typen af ​​sammenligning.</t>
  </si>
  <si>
    <t>LED_to_Var(DstVar, LED_Offs, Comp_Typ, Comp_Val)</t>
  </si>
  <si>
    <t>Con questo comando è possibile controllare i tre LED dei pulsanti sulla scheda principale e il LED HB verde (1 = LED sinistro, 2 = LED centrale, 3 = LED destro, 4 = LED HB tra i nanos. Con i "LED" 0, 5-15 i vari pin di Arduino possono essere usati come uscite a scopo di test.</t>
  </si>
  <si>
    <t>Los tres LED de botón en la placa principal y el LED HB verde se pueden controlar con este comando (1 = LED izquierdo, 2 = LED central, 3 = LED derecho, 4 = LED HB entre los nanos. Con los "LED" 0, 5-15 los distintos pines de Arduino se pueden usar como salidas para propósitos de prueba.</t>
  </si>
  <si>
    <t>De tre knap-LED'er på hovedkortet og den grønne HB LED kan styres med denne kommando (1 = venstre LED, 2 = midterste LED, 3 = højre LED, 4 = HB LED mellem nanoerne. Med "LED'erne" 0, 5-15 de forskellige Arduino-ben kan bruges som output til testformål.</t>
  </si>
  <si>
    <t>Number of the LED</t>
  </si>
  <si>
    <t>Nummer van de LED</t>
  </si>
  <si>
    <t>Numéro de la LED</t>
  </si>
  <si>
    <t>Numero del LED</t>
  </si>
  <si>
    <t>Número del LED</t>
  </si>
  <si>
    <t>Nummer på LED</t>
  </si>
  <si>
    <t>CmpMod</t>
  </si>
  <si>
    <t>Fehler: Der Parameter '#1#' muss eine der folgenden Vergleichsoperatoren enthalten:|
  #2#</t>
  </si>
  <si>
    <t>Bestimmt wie die LED Helligkeit mit dem Vergleichswert verglichen wird (&amp; = Binäre Maske, ! = Nicht)</t>
  </si>
  <si>
    <t>Vergleichstyp ( =  !=  &lt;  &gt;  &amp;  !&amp; )</t>
  </si>
  <si>
    <t>Comparison type ( =  !=  &lt;  &gt;  &amp;  !&amp; )</t>
  </si>
  <si>
    <t>Vergelijkingstype ( =  !=  &lt;  &gt;  &amp;  !&amp; )</t>
  </si>
  <si>
    <t>Type de comparaison ( =  !=  &lt;  &gt;  &amp;  !&amp; )</t>
  </si>
  <si>
    <t>Tipo di confronto ( =  !=  &lt;  &gt;  &amp;  !&amp; )</t>
  </si>
  <si>
    <t>Tipo de comparación ( =  !=  &lt;  &gt;  &amp;  !&amp; )</t>
  </si>
  <si>
    <t>Sammenligningstype ( =  !=  &lt;  &gt;  &amp;  !&amp; )</t>
  </si>
  <si>
    <t xml:space="preserve">Determines how the LED brightness is compared with the comparison value (&amp; = Binary Mask, ! = Not) </t>
  </si>
  <si>
    <t>Bepaalt hoe de led-helderheid wordt vergeleken met de vergelijkingswaarde (&amp; = binair masker,! = Niet)</t>
  </si>
  <si>
    <t>Détermine comment la luminosité de la LED est comparée à la valeur de comparaison (&amp; = Masque binaire,! = Non)</t>
  </si>
  <si>
    <t>Determina il modo in cui la luminosità del LED viene confrontata con il valore di confronto (&amp; = Maschera binaria,! = Non)</t>
  </si>
  <si>
    <t>Determina cómo se compara el brillo del LED con el valor de comparación (&amp; = Máscara binaria,! = No)</t>
  </si>
  <si>
    <t>Bestemmer, hvordan LED-lysstyrken sammenlignes med sammenligningsværdien (&amp; = Binær maske,! = Ikke)</t>
  </si>
  <si>
    <t>&gt;</t>
  </si>
  <si>
    <t>Fehler: Falscher Typ in 'LED_to_Var' Funktion</t>
  </si>
  <si>
    <t>Fehler: Falscher Typ '#1#' in der 'LED_to_Var' Funktion</t>
  </si>
  <si>
    <t>Ungültiger Vergleichsoprerator</t>
  </si>
  <si>
    <t>Error: The parameter '#1#' must contain one of the following comparison operators: | 
 #2#</t>
  </si>
  <si>
    <t>Invalid comparison operator</t>
  </si>
  <si>
    <t>Error: Wrong type '#1#' in the 'LED_to_Var' function</t>
  </si>
  <si>
    <t>Error: Wrong type in 'LED_to_Var' function</t>
  </si>
  <si>
    <t>Fout: de parameter '#1#' moet een van de volgende vergelijkingsoperatoren bevatten: | 
 #2#</t>
  </si>
  <si>
    <t>Erreur: le paramètre «#1#» doit contenir l'un des opérateurs de comparaison suivants: | 
 #2#</t>
  </si>
  <si>
    <t>Errore: il parametro "#1#" deve contenere uno dei seguenti operatori di confronto: | 
 #2#</t>
  </si>
  <si>
    <t>Error: el parámetro '#1#' debe contener uno de los siguientes operadores de comparación: | 
 #2#</t>
  </si>
  <si>
    <t>Fejl: Parameteren '#1#' skal indeholde en af ​​følgende sammenligningsoperatorer: | 
 #2#</t>
  </si>
  <si>
    <t>Ongeldige vergelijkingsoperator</t>
  </si>
  <si>
    <t>Opérateur de comparaison non valide</t>
  </si>
  <si>
    <t>Operatore di confronto non valido</t>
  </si>
  <si>
    <t>Operador de comparación no válido</t>
  </si>
  <si>
    <t>Ugyldig sammenligningsoperatør</t>
  </si>
  <si>
    <t>Fout: verkeerde type '#1#' in de 'LED_to_Var' functie</t>
  </si>
  <si>
    <t>Erreur: type incorrect '#1#' dans la fonction 'LED_to_Var'</t>
  </si>
  <si>
    <t>Errore: tipo errato "#1#" nella funzione "LED_to_Var"</t>
  </si>
  <si>
    <t>Error: tipo incorrecto '#1#' en la función 'LED_to_Var'</t>
  </si>
  <si>
    <t>Fejl: Forkert type '#1#' i funktionen 'LED_to_Var'</t>
  </si>
  <si>
    <t>Fout: verkeerd type in functie 'LED_to_Var'</t>
  </si>
  <si>
    <t>Erreur: type incorrect dans la fonction 'LED_to_Var'</t>
  </si>
  <si>
    <t>Errore: tipo errato nella funzione "LED_to_Var"</t>
  </si>
  <si>
    <t>Error: tipo incorrecto en la función 'LED_to_Var'</t>
  </si>
  <si>
    <t>Fejl: Forkert type i 'LED_to_Var' funktion</t>
  </si>
  <si>
    <t>Die Adresse muß im Bereich 1 bis 9999 liegen</t>
  </si>
  <si>
    <t>Mit dieser Funktion wird ein Zeitgeber generiert mit dem die Schedule Funktion gesteuert wird. Der Zeitgeber kann automatisch ablaufen oder über ein DCC Signal, einen Schalter oder eine Variable gesteuert werden (1 = Nacht, 0 = Tag). Über den Parameter DN_Duartion wird bestimmt wie viele Minuten ein Tag/Nacht Zyklus auf der Anlage dauern soll.</t>
  </si>
  <si>
    <t>With this function a timer is generated with which the schedule function is controlled. The timer can run automatically or be controlled via a DCC signal, a switch or a variable (1 = night, 0 = day). The DN_Duartion parameter determines how many minutes a day / night cycle should last on the system.</t>
  </si>
  <si>
    <t>Activeert de tijdgestuurde dag- / nachtmodus voor de schemafunctie.</t>
  </si>
  <si>
    <t>Active le mode jour / nuit commandé par heure pour la fonction de programmation.</t>
  </si>
  <si>
    <t>Attiva la modalità giorno / notte controllata dall'ora per la funzione di pianificazione.</t>
  </si>
  <si>
    <t>Activa el modo día / noche controlado por tiempo para la función de programación.</t>
  </si>
  <si>
    <t>Aktiverer den tidsstyrede dag / nat-tilstand for tidsplanfunktionen.</t>
  </si>
  <si>
    <t>Met deze functie wordt een timer gegenereerd waarmee de schemafunctie wordt aangestuurd. De timer kan automatisch lopen of worden aangestuurd via een DCC-signaal, een schakelaar of een variabele (1 = nacht, 0 = dag). De parameter DN_Duartion bepaalt hoeveel minuten een dag- / nachtcyclus op het systeem moet duren.</t>
  </si>
  <si>
    <t>Avec cette fonction, une minuterie est générée avec laquelle la fonction de planification est contrôlée. La minuterie peut fonctionner automatiquement ou être contrôlée via un signal DCC, un interrupteur ou une variable (1 = nuit, 0 = jour). Le paramètre DN_Duartion détermine combien de minutes un cycle jour / nuit doit durer sur le système.</t>
  </si>
  <si>
    <t>Con questa funzione viene generato un timer con il quale viene controllata la funzione di programmazione. Il timer può funzionare automaticamente o essere controllato tramite un segnale DCC, un interruttore o una variabile (1 = notte, 0 = giorno). Il parametro DN_Duartion determina quanti minuti deve durare un ciclo giorno / notte sul sistema.</t>
  </si>
  <si>
    <t>Con esta función se genera un temporizador con el que se controla la función de programación. El temporizador puede funcionar automáticamente o controlarse mediante una señal DCC, un interruptor o una variable (1 = noche, 0 = día). El parámetro DN_Duartion determina cuántos minutos debe durar un ciclo de día / noche en el sistema.</t>
  </si>
  <si>
    <t>Med denne funktion genereres en timer, som planlægningsfunktionen styres med. Timeren kan køre automatisk eller styres via et DCC-signal, en switch eller en variabel (1 = nat, 0 = dag). DN_Duartion-parameteren bestemmer, hvor mange minutter en dag / nat-cyklus skal vare på systemet.</t>
  </si>
  <si>
    <t>#define KeepDarknessCtr</t>
  </si>
  <si>
    <t>Normalerweise wird die Uhrzeit initialisiert wenn von Tag auf Nacht umgeschaltet wird. 0-&gt;1: Es wird dunkler =&gt; Zeit wird auf 12:Uhr gesetzt. 1-&gt;0: Es wird heller =&gt; Zeit wird auf 0:00 gesetzt.
Wenn der Schalter aktiviert ist, dann wird sofort von dunkler werden auf heller werden umgeschaltet. Das bedeutet aber auch, das die Zeit gespiegelt wird. Aus 18:00 wird 6:00 Uhr...</t>
  </si>
  <si>
    <t>The time is not re-initialized when switching from day to night</t>
  </si>
  <si>
    <t>Normally the time is initialized when switching from day to night. 0-&gt; 1: It gets darker =&gt; time is set to 12 o'clock. 1-&gt; 0: It gets brighter =&gt; time is set to 0:00. 
 If the switch is activated, it will immediately switch from becoming darker to becoming lighter. But that also means that the time is mirrored. 6:00 p.m. becomes 6:00 a.m. ...</t>
  </si>
  <si>
    <t>De tijd wordt niet opnieuw geïnitialiseerd bij het omschakelen van dag naar nacht</t>
  </si>
  <si>
    <t>L'heure n'est pas réinitialisée lors du passage du jour à la nuit</t>
  </si>
  <si>
    <t>L'ora non viene reinizializzata quando si passa dal giorno alla notte</t>
  </si>
  <si>
    <t>La hora no se reinicia al cambiar de día a noche</t>
  </si>
  <si>
    <t>Tiden initialiseres ikke igen, når der skiftes fra dag til nat</t>
  </si>
  <si>
    <t>Normaal gesproken wordt de tijd geïnitialiseerd bij het omschakelen van dag naar nacht. 0-&gt; 1: Het wordt donkerder =&gt; de tijd wordt op 12 uur gezet. 1-&gt; 0: het wordt helderder =&gt; tijd is ingesteld op 0:00. 
 Als de schakelaar wordt geactiveerd, schakelt deze direct van donkerder naar lichter. Maar dat betekent ook dat de tijd wordt gespiegeld. 18:00 uur wordt 6:00 uur ...</t>
  </si>
  <si>
    <t>Normalement, l'heure est initialisée lors du passage du jour à la nuit. 0-&gt; 1: il s'assombrit =&gt; l'heure est réglée sur 12 heures. 1-&gt; 0: il devient plus clair =&gt; l'heure est réglée sur 0:00. 
 Si le commutateur est activé, il passera immédiatement de plus sombre à plus clair. Mais cela signifie aussi que le temps est reflété. 18 h 00 devient 6 h 00 ...</t>
  </si>
  <si>
    <t>Normalmente l'ora viene inizializzata quando si passa dal giorno alla notte. 0-&gt; 1: diventa più scuro =&gt; l'ora è impostata su 12. 1-&gt; 0: diventa più luminoso =&gt; ​​il tempo è impostato su 0:00. 
 Se l'interruttore è attivato, passerà immediatamente da diventare più scuro a diventare più chiaro. Ma questo significa anche che il tempo è rispecchiato. 18:00 diventa 6:00 a.m. ...</t>
  </si>
  <si>
    <t>Normalmente, la hora se inicializa al cambiar de día a noche. 0-&gt; 1: Se oscurece =&gt; la hora se establece en las 12 en punto. 1-&gt; 0: Se vuelve más brillante =&gt; la hora se establece en 0:00. 
 Si el interruptor está activado, inmediatamente pasará de oscurecerse a aclararse. Pero eso también significa que el tiempo se refleja. 6:00 p.m. se convierte en 6:00 a.m. ...</t>
  </si>
  <si>
    <t>Normalt initialiseres klokkeslættet, når der skiftes fra dag til nat. 0-&gt; 1: Det bliver mørkere =&gt; tiden er indstillet til klokken 12. 1-&gt; 0: Det bliver lysere =&gt; tiden er indstillet til 0:00. 
 Hvis kontakten er aktiveret, skifter den straks fra at blive mørkere til at blive lysere. Men det betyder også, at tiden spejles. 18:00 bliver 06:00 ...</t>
  </si>
  <si>
    <t>Mit 'Nein' wird die Meldung ignoriert und versucht den Arduino trotzdem zu programmieren.</t>
  </si>
  <si>
    <t>With 'No' the message is ignored and it's tried to program the Arduino anyway.</t>
  </si>
  <si>
    <t>Met 'Nee' wordt het bericht genegeerd en wordt toch geprobeerd de Arduino te programmeren.</t>
  </si>
  <si>
    <t>Avec «Non», le message est ignoré et il a quand même essayé de programmer l'Arduino.</t>
  </si>
  <si>
    <t>Con "No" il messaggio viene ignorato e si tenta comunque di programmare Arduino.</t>
  </si>
  <si>
    <t>Con 'No' el mensaje se ignora y se ha intentado programar el Arduino de todos modos.</t>
  </si>
  <si>
    <t>Med 'Nej' ignoreres meddelelsen, og det er alligevel forsøgt at programmere Arduino.</t>
  </si>
  <si>
    <t>Het adres moet tussen 1 en 9999 liggen</t>
  </si>
  <si>
    <t>L'indirizzo deve essere compreso tra 1 e 9999</t>
  </si>
  <si>
    <t>Adressen skal være i området 1 til 9999</t>
  </si>
  <si>
    <t>Nummer der LED: 1 = Links(Gelb), 2 = Mitte(Weis), 3 = Rechts(Blau), 4 = Oben(Grün), D2, D3…A5 = Arduino Pins.</t>
  </si>
  <si>
    <t>Number of the LED: 1 = left (yellow), 2 = middle (white), 3 = right (blue), 4 = top (green), D2, D3… A5 = Arduino pins.</t>
  </si>
  <si>
    <t>Nummer van de LED: 1 = links (geel), 2 = midden (wit), 3 = rechts (blauw), 4 = boven (groen), D2, D3… A5 = Arduino-pinnen.</t>
  </si>
  <si>
    <t>Numéro de la LED: 1 = gauche (jaune), 2 = milieu (blanc), 3 = droite (bleu), 4 = haut (vert), D2, D3… A5 = broches Arduino.</t>
  </si>
  <si>
    <t>Numero del LED: 1 = sinistra (giallo), 2 = centrale (bianco), 3 = destra (blu), 4 = alto (verde), D2, D3… A5 = Pin Arduino.</t>
  </si>
  <si>
    <t>Número del LED: 1 = izquierdo (amarillo), 2 = medio (blanco), 3 = derecho (azul), 4 = superior (verde), D2, D3… A5 = pines Arduino.</t>
  </si>
  <si>
    <t>Nummer på LED: 1 = venstre (gul), 2 = midt (hvid), 3 = højre (blå), 4 = top (grøn), D2, D3… A5 = Arduino-ben.</t>
  </si>
  <si>
    <t>Die drei Taster LEDs auf der Hauptplatine und die Grüne HB LED können mit diesem Befehl angesteuert werden (1 = linke LED, 2 = mittlere LED, 3 = rechte LED, 4 = HB LED zwischen den Nanos. Es können auch die Arduino Pin Nummern D2, D3..D13, A0..A5) angegeben werden.)</t>
  </si>
  <si>
    <t>The three button LEDs on the main board and the green HB LED can be controlled with this command (1 = left LED, 2 = middle LED, 3 = right LED, 4 = HB LED between the Nanos. The Arduino pin numbers D2 , D3..D13, A0..A5) can be specified.)</t>
  </si>
  <si>
    <t>Besturing van de LED's op het moederbord via DCC, Selectrix, CAN of variabelen.</t>
  </si>
  <si>
    <t>Contrôle des LED de la carte principale via DCC, Selectrix, CAN ou variables.</t>
  </si>
  <si>
    <t>Controllo dei LED sulla scheda principale tramite DCC, Selectrix, CAN o variabili.</t>
  </si>
  <si>
    <t>Control de los LED de la placa principal mediante DCC, Selectrix, CAN o variables.</t>
  </si>
  <si>
    <t>Styring af lysdioderne på hovedkortet via DCC, Selectrix, CAN eller variabler.</t>
  </si>
  <si>
    <t>De drie knop-LED's op het moederbord en de groene HB-LED kunnen worden bediend met dit commando (1 = linker-LED, 2 = midden-LED, 3 = rechter-LED, 4 = HB-LED tussen de Nanos. De Arduino-pinnummers D2, D3 ..D13, A0..A5) kan worden gespecificeerd.)</t>
  </si>
  <si>
    <t>Les trois LED de bouton sur la carte principale et la LED verte HB peuvent être contrôlées avec cette commande (1 = LED gauche, 2 = LED centrale, 3 = LED droite, 4 = LED HB entre les Nanos. Les numéros de broches Arduino D2, D3 ..D13, A0..A5) peuvent être spécifiés.)</t>
  </si>
  <si>
    <t>Fehler: Der Parameter '#1#' muss eine der folgenden Werte enthalten:|
  #2#</t>
  </si>
  <si>
    <t>Ungültige LED Bezeichnung</t>
  </si>
  <si>
    <t>Datei nicht gefunden</t>
  </si>
  <si>
    <t>Liste der Arduino Pins</t>
  </si>
  <si>
    <t>List of Arduino pins</t>
  </si>
  <si>
    <t>Lijst met Arduino-pinnen</t>
  </si>
  <si>
    <t>Liste des broches Arduino</t>
  </si>
  <si>
    <t>Elenco dei pin Arduino</t>
  </si>
  <si>
    <t>Lista de pines Arduino</t>
  </si>
  <si>
    <t>Liste over Arduino-ben</t>
  </si>
  <si>
    <t>Herz_2MoRelais_I(LED, InCh, K232, DelayHerz2)</t>
  </si>
  <si>
    <t>Nano (Full memory)</t>
  </si>
  <si>
    <t>Überprüfe den Ardino Typ</t>
  </si>
  <si>
    <t>Error: The parameter '#1#' must contain one of the following values: | 
 #2#</t>
  </si>
  <si>
    <t>Invalid LED designation</t>
  </si>
  <si>
    <t>file not found</t>
  </si>
  <si>
    <t>Nano (full memory)</t>
  </si>
  <si>
    <t>Check out the Ardino type</t>
  </si>
  <si>
    <t>Fout: de parameter '#1#' moet een van de volgende waarden bevatten: | 
 #2#</t>
  </si>
  <si>
    <t>Erreur: le paramètre «#1#» doit contenir l'une des valeurs suivantes: | 
 #2#</t>
  </si>
  <si>
    <t>Errore: il parametro "#1#" deve contenere uno dei seguenti valori: | 
 #2#</t>
  </si>
  <si>
    <t>Error: el parámetro '#1#' debe contener uno de los siguientes valores: | 
 #2#</t>
  </si>
  <si>
    <t>Fejl: Parameteren '#1#' skal indeholde en af ​​følgende værdier: | 
 #2#</t>
  </si>
  <si>
    <t>Ongeldige LED-aanduiding</t>
  </si>
  <si>
    <t>Désignation LED invalide</t>
  </si>
  <si>
    <t>Designazione LED non valida</t>
  </si>
  <si>
    <t>Designación de LED no válida</t>
  </si>
  <si>
    <t>Ugyldig LED-betegnelse</t>
  </si>
  <si>
    <t>bestand niet gevonden</t>
  </si>
  <si>
    <t>Fichier non trouvé</t>
  </si>
  <si>
    <t>file non trovato</t>
  </si>
  <si>
    <t>archivo no encontrado</t>
  </si>
  <si>
    <t>fil ikke fundet</t>
  </si>
  <si>
    <t>Nano (volledig geheugen)</t>
  </si>
  <si>
    <t>Nano (mémoire pleine)</t>
  </si>
  <si>
    <t>Nano (memoria piena)</t>
  </si>
  <si>
    <t>Nano (memoria completa)</t>
  </si>
  <si>
    <t>Nano (fuld hukommelse)</t>
  </si>
  <si>
    <t>Bekijk het Ardino-type</t>
  </si>
  <si>
    <t>Découvrez le type Ardino</t>
  </si>
  <si>
    <t>Dai un'occhiata alla tipologia Ardino</t>
  </si>
  <si>
    <t>Mira el tipo Ardino</t>
  </si>
  <si>
    <t>Tjek Ardino-typen</t>
  </si>
  <si>
    <t>Die schnelle Bootloader kann nur von einer DCC oder Selectrix Seite aus instaliert werden.</t>
  </si>
  <si>
    <t>Falsche Seite zum aktualisieren des Bootloaders ausgewählt</t>
  </si>
  <si>
    <t>1.8.2</t>
  </si>
  <si>
    <t xml:space="preserve">   Das System kann die angegebene Datei nicht finden.|
In diesem Fall müssen die Verbindungen überprüft und der Arduino durch einen neuen ersetzt werden.|
|
Der Fehler kann auch auftreten wenn der DCC/Selextrix Arduino noch nicht programmiert wurde.|
Am besten man steckt den rechten Arduino erst dann ein wenn er benötigt wird.|
|
Wenn der Fehler nicht zu finden ist und immer wieder auftritt, dann kann ein Screenshot des vorangegangenen Bildschirms (Nach oben scrollen so dass die erste Meldung nach dem Arduino Bild zu sehen ist) zusammen mit dem Excel Programm und einer ausführlichen Beschreibung an |
  MobaLedLib@gmx.de|
geschickt werden.</t>
  </si>
  <si>
    <t xml:space="preserve">   The system cannot find the file specified. | 
 In this case, the connections must be checked and the Arduino replaced with a new one. | 
 | 
 The error can also occur if the DCC / Selextrix Arduino has not yet been programmed. | 
 It is best to only plug in the right Arduino when it is needed. | 
 | 
 If the error cannot be found and occurs again and again, a screenshot of the previous screen (scroll up so that the first message can be seen after the Arduino picture) can be sent to | 
 MobaLedLib@gmx.de | 
 will be sent.</t>
  </si>
  <si>
    <t xml:space="preserve">   Le système ne peut pas trouver le fichier spécifié. | 
 Dans ce cas, les connexions doivent être vérifiées et l'Arduino remplacé par un nouveau. | 
 | 
 L'erreur peut également survenir si le DCC / Selextrix Arduino n'a pas encore été programmé. | 
 Il est préférable de ne brancher le bon Arduino que lorsque cela est nécessaire. | 
 | 
 Si l'erreur ne peut pas être trouvée et se reproduit encore et encore, une capture d'écran de l'écran précédent (faites défiler vers le haut pour que le premier message puisse être vu après l'image Arduino) peut être envoyée à | 
 MobaLedLib@gmx.de | 
 sera envoyé.</t>
  </si>
  <si>
    <t xml:space="preserve">   Il sistema non trova il file specificato. | 
 In questo caso è necessario controllare i collegamenti e sostituire l'Arduino con uno nuovo. | 
 | 
 L'errore può verificarsi anche se il DCC / Selextrix Arduino non è stato ancora programmato. | 
 È meglio collegare l'Arduino giusto solo quando è necessario. | 
 | 
 Se l'errore non può essere trovato e si verifica ancora e ancora, è possibile inviare uno screenshot della schermata precedente (scorrere verso l'alto in modo che il primo messaggio possa essere visto dopo l'immagine di Arduino) può essere inviato a | 
 MobaLedLib@gmx.de | 
 verrà inviato.</t>
  </si>
  <si>
    <t xml:space="preserve">   El sistema no puede encontrar el archivo especificado. | 
 En este caso, las conexiones deben ser verificadas y el Arduino reemplazado por uno nuevo. | 
 | 
 El error también puede ocurrir si el DCC / Selextrix Arduino aún no ha sido programado. | 
 Es mejor conectar solo el Arduino correcto cuando sea necesario. | 
 | 
 Si no se puede encontrar el error y se repite una y otra vez, se puede enviar una captura de pantalla de la pantalla anterior (desplácese hacia arriba para que se pueda ver el primer mensaje después de la imagen de Arduino) a | 
 MobaLedLib@gmx.de | Se enviará 
.</t>
  </si>
  <si>
    <t xml:space="preserve">   Systemet kan ikke finde den angivne fil. | 
 I dette tilfælde skal forbindelserne kontrolleres, og Arduino udskiftes med en ny. | 
 | 
 Fejlen kan også opstå, hvis DCC / Selextrix Arduino endnu ikke er programmeret. | 
 Det er bedst kun at tilslutte den rigtige Arduino, når det er nødvendigt. | 
 | 
 Hvis fejlen ikke kan findes og opstår igen og igen, kan et screenshot af det forrige skærmbillede (rul op, så den første besked kan ses efter Arduino-billedet) sendes til | 
 MobaLedLib@gmx.de | 
 vil blive sendt.</t>
  </si>
  <si>
    <t xml:space="preserve">   Het systeem kan het gespecificeerde bestand niet vinden. | 
 In dit geval moeten de verbindingen worden gecontroleerd en moet de Arduino worden vervangen door een nieuwe. | 
 | 
 De fout kan ook optreden als de DCC / Selextrix Arduino nog niet is geprogrammeerd. | 
 U kunt het beste alleen de juiste Arduino aansluiten als dat nodig is. | 
 | 
 Als de fout niet kan worden gevonden en keer op keer optreedt, kan een screenshot van het vorige scherm (scroll omhoog zodat het eerste bericht na de Arduino-afbeelding te zien is) naar | 
 MobaLedLib@gmx.de | 
 wordt verzonden.</t>
  </si>
  <si>
    <t>* = Unveränderbare Farben|
      Alle anderen Farben können mit dem Set_ColTab Befehl|
      und dem Farbtest Programm angepasst werden.|
      Die Candle Farben werden über Set_CandleTab angepasst.</t>
  </si>
  <si>
    <t>* = Unchangeable colors|
      All other colors can be set with the Set_ColTab command|
     and the color test program can be adapted.|
     The candle colors are adjusted via Set_CandleTab.</t>
  </si>
  <si>
    <t>* = Onveranderlijke kleuren|
     Alle andere kleuren kunnen worden ingesteld met het Set_ColTab commando|
     en het kleurentestprogramma kunnen worden aangepast.|
     De kaarskleuren worden aangepast via Set_CandleTab.</t>
  </si>
  <si>
    <t>* = Couleurs inchangeables|
     Toutes les autres couleurs peuvent être définies avec la commande Set_ColTab|
     et le programme de test des couleurs peuvent être adaptés.|
     Les couleurs des bougies sont ajustées via Set_CandleTab.</t>
  </si>
  <si>
    <t>* = Colori immutabili|
     Tutti gli altri colori possono essere impostati con il comando Set_ColTab|
     e il programma di test del colore possono essere adattati.|
     I colori delle candele vengono regolati tramite Set_CandleTab.</t>
  </si>
  <si>
    <t>* = Colores inmutables|
     Todos los demás colores se pueden configurar con el comando Set_ColTab|
     y el programa de prueba de color se pueden adaptar.|
     Los colores de las velas se ajustan mediante Set_CandleTab.</t>
  </si>
  <si>
    <t>* = Uforanderlige farver|
     Alle andre farver kan indstilles med kommandoen Set_ColTab|
     og farvetestprogrammet kan tilpasses|
    Lysfarverne justeres via Set_CandleTab.</t>
  </si>
  <si>
    <t>The fast bootloader can only be installed from a DCC or Selectrix side.</t>
  </si>
  <si>
    <t>Wrong page selected to update the bootloader</t>
  </si>
  <si>
    <t>De snelle bootloader kan alleen worden geïnstalleerd vanaf een DCC- of Selectrix-zijde.</t>
  </si>
  <si>
    <t>El cargador de arranque rápido solo se puede instalar desde un lado DCC o Selectrix.</t>
  </si>
  <si>
    <t>Verkeerde pagina geselecteerd om de bootloader bij te werken</t>
  </si>
  <si>
    <t>Mauvaise page sélectionnée pour mettre à jour le chargeur de démarrage</t>
  </si>
  <si>
    <t>Pagina selezionata errata per aggiornare il bootloader</t>
  </si>
  <si>
    <t>Le chargeur de démarrage rapide ne peut être installé que depuis un côté DCC ou Selectrix.</t>
  </si>
  <si>
    <t>Il bootloader veloce può essere installato solo da un lato DCC o Selectrix.</t>
  </si>
  <si>
    <t>Den hurtige bootloader kan kun installeres fra en DCC- eller Selectrix-side.</t>
  </si>
  <si>
    <t>Forkert side valgt for at opdatere bootloader</t>
  </si>
  <si>
    <t>Se seleccionó una página incorrecta para actualizar el cargador de arranque</t>
  </si>
  <si>
    <t>#1# Pin für SwitchB oder SwitchC</t>
  </si>
  <si>
    <t>#1# pin for SwitchB or SwitchC</t>
  </si>
  <si>
    <t>#1# pin voor SwitchB of SwitchC</t>
  </si>
  <si>
    <t>#1# pin per SwitchB o SwitchC</t>
  </si>
  <si>
    <t>#1# pin para SwitchB o SwitchC</t>
  </si>
  <si>
    <t>#1# pin til SwitchB eller SwitchC</t>
  </si>
  <si>
    <t>Broche #1# pour SwitchB ou SwitchC</t>
  </si>
  <si>
    <t>esp32:esp32</t>
  </si>
  <si>
    <t>ESP32\src\dummy.h</t>
  </si>
  <si>
    <t>1.0.4</t>
  </si>
  <si>
    <t/>
  </si>
  <si>
    <t>LocoNetStream</t>
  </si>
  <si>
    <t>LocoNetStream.h</t>
  </si>
  <si>
    <t>Achtung: Es wird nur der linke           "</t>
  </si>
  <si>
    <t>Achtung: Es wird nur ein ESP32           "</t>
  </si>
  <si>
    <t xml:space="preserve">         Modul verwendet.                "</t>
  </si>
  <si>
    <t>Attention: Only one ESP32                "</t>
  </si>
  <si>
    <t xml:space="preserve">           Module used.                  "</t>
  </si>
  <si>
    <t>M08_Aruino</t>
  </si>
  <si>
    <t>Attention: un seul ESP32                 "</t>
  </si>
  <si>
    <t xml:space="preserve">           Module utilisé.               "</t>
  </si>
  <si>
    <t>Attenzione: solo un ESP32                "</t>
  </si>
  <si>
    <t xml:space="preserve">            Modulo utilizzato.           "</t>
  </si>
  <si>
    <t>Atención: solo un ESP32                  "</t>
  </si>
  <si>
    <t xml:space="preserve">           Módulo utilizado.             "</t>
  </si>
  <si>
    <t>OBS: Venstre Arduino                     "</t>
  </si>
  <si>
    <t xml:space="preserve">     skal tilsluttes                     "</t>
  </si>
  <si>
    <t xml:space="preserve">     til pc'en.                          "</t>
  </si>
  <si>
    <t>Hvis alt går godt, vinduet               "</t>
  </si>
  <si>
    <t>er lukket uden en anden meddelelse.      "</t>
  </si>
  <si>
    <t>(ingen læser det alligevel).             "</t>
  </si>
  <si>
    <t>Hvis der er problemer,                   "</t>
  </si>
  <si>
    <t>thay vises.                              "</t>
  </si>
  <si>
    <t>OBS: Den rigtige Arduino og              "</t>
  </si>
  <si>
    <t>OBS: Den rigtige Arduino har             "</t>
  </si>
  <si>
    <t>OBS: Kun en ESP32                        "</t>
  </si>
  <si>
    <t xml:space="preserve">     et MCP2515 CAN-modul er             "</t>
  </si>
  <si>
    <t xml:space="preserve">     brugt.                              "</t>
  </si>
  <si>
    <t xml:space="preserve">     brugt modul.                        "</t>
  </si>
  <si>
    <t>Wenn der ESP32 verwendet wird, dann wird kein rechter Arduino benötigt</t>
  </si>
  <si>
    <t>Rechter Arduino nicht benötigt</t>
  </si>
  <si>
    <t>Nummer des LED Stripes (0-3) an den die LEDs angeschlossen sind. (0 = Normal, 1 = PushButtons, ..)</t>
  </si>
  <si>
    <t>WiFiManager</t>
  </si>
  <si>
    <t>WiFiManager.h</t>
  </si>
  <si>
    <t>Library for ESP32 Wifi access</t>
  </si>
  <si>
    <t>If the ESP32 is used then no right Arduino is needed</t>
  </si>
  <si>
    <t>Als de ESP32 wordt gebruikt, is er geen juiste Arduino nodig</t>
  </si>
  <si>
    <t>Si l'ESP32 est utilisé, aucun Arduino correct n'est nécessaire</t>
  </si>
  <si>
    <t>Se viene utilizzato ESP32, non è necessario alcun Arduino corretto</t>
  </si>
  <si>
    <t>Si se usa el ESP32, entonces no se necesita Arduino correcto</t>
  </si>
  <si>
    <t>Hvis ESP32 bruges, er der ikke brug for nogen rigtig Arduino</t>
  </si>
  <si>
    <t>Right Arduino not required</t>
  </si>
  <si>
    <t>Juiste Arduino niet vereist</t>
  </si>
  <si>
    <t>Arduino droit non requis</t>
  </si>
  <si>
    <t>Arduino destro non richiesto</t>
  </si>
  <si>
    <t>No se requiere Arduino derecho</t>
  </si>
  <si>
    <t>Højre Arduino kræves ikke</t>
  </si>
  <si>
    <t>Number of the LED strip (0-3) to which the LEDs are connected. (0 = normal, 1 = PushButtons, ..)</t>
  </si>
  <si>
    <t>Numéro de la bande de LED (0-3) à laquelle les LED sont connectées. (0 = normal, 1 = boutons-poussoirs, ..)</t>
  </si>
  <si>
    <t>Número de la tira de LED (0-3) a la que están conectados los LED. (0 = normal, 1 = pulsadores, ..)</t>
  </si>
  <si>
    <t>Nummer på LED-stripen (0-3), som LED'erne er tilsluttet. (0 = normal, 1 = trykknapper, ..)</t>
  </si>
  <si>
    <t>Fehler: Das Macro '#1#' kann nur mit einer oder zwei LEDs benutzt werden.</t>
  </si>
  <si>
    <t>Error: The macro '#1#' can only be used with one or two LEDs.</t>
  </si>
  <si>
    <t>Fout: De macro '#1#' kan alleen worden gebruikt met een of twee LED's.</t>
  </si>
  <si>
    <t>Erreur: La macro '#1#' ne peut être utilisée qu'avec une ou deux LED.</t>
  </si>
  <si>
    <t>Errore: la macro "#1#" può essere utilizzata solo con uno o due LED.</t>
  </si>
  <si>
    <t>Error: la macro '#1#' solo se puede utilizar con uno o dos LED.</t>
  </si>
  <si>
    <t>Fejl: Makroen '#1#' kan kun bruges med en eller to lysdioder.</t>
  </si>
  <si>
    <t>Fehler: Makro kann nicht mit 3 LEDs benutzt werden</t>
  </si>
  <si>
    <t>Error: Macro cannot be used with 3 LEDs</t>
  </si>
  <si>
    <t>Fout: macro kan niet worden gebruikt met 3 LED's</t>
  </si>
  <si>
    <t>Erreur: la macro ne peut pas être utilisée avec 3 LED</t>
  </si>
  <si>
    <t>Errore: la macro non può essere utilizzata con 3 LED</t>
  </si>
  <si>
    <t>Error: la macro no se puede utilizar con 3 LED</t>
  </si>
  <si>
    <t>Fejl: Makro kan ikke bruges med 3 lysdioder</t>
  </si>
  <si>
    <t>Fehler: Negative LED Nummer</t>
  </si>
  <si>
    <t>Fehler: Die LED Nummer darf nicht negativ werden. Das kann durch eine falsche Angabe bei einem vorangegangenen "Next_LED" Befehl passieren.</t>
  </si>
  <si>
    <t>Error: Negative LED number</t>
  </si>
  <si>
    <t>Error: The LED number must not become negative. This can happen through an incorrect entry in a previous "Next_LED" command.</t>
  </si>
  <si>
    <t>Erreur: le nombre de LED ne doit pas devenir négatif. Cela peut se produire par une entrée incorrecte dans une précédente commande "Next_LED".</t>
  </si>
  <si>
    <t>Error: el número de LED no debe volverse negativo. Esto puede suceder por una entrada incorrecta en un comando "Next_LED" anterior.</t>
  </si>
  <si>
    <t>Fejl: LED-nummeret må ikke blive negativt. Dette kan ske gennem en forkert indtastning i en tidligere "Next_LED" kommando.</t>
  </si>
  <si>
    <t>Fout: negatief LED-nummer</t>
  </si>
  <si>
    <t>Erreur: numéro de LED négatif</t>
  </si>
  <si>
    <t>Errore: numero LED negativo</t>
  </si>
  <si>
    <t>Error: número de LED negativo</t>
  </si>
  <si>
    <t>Fejl: Negativt LED-nummer</t>
  </si>
  <si>
    <t>Fout: het LED-nummer mag niet negatief worden. Dit kan gebeuren door een onjuiste invoer in een eerdere "Next_LED" -opdracht.</t>
  </si>
  <si>
    <t>Errore: il numero del LED non deve diventare negativo. Ciò può accadere tramite una voce errata in un precedente comando "Next_LED".</t>
  </si>
  <si>
    <t>https://dl.espressif.com/dl/package_esp32_index.json</t>
  </si>
  <si>
    <t>Raum mit dunkler roter Beleuchtung</t>
  </si>
  <si>
    <t xml:space="preserve">Diese Funktion ist ähnlich wie die "RandMux()" Funktion. Hier werden aber die Ausgänge nacheinander aktiviert wenn der nächste zufällige Zeitpunkt erreicht ist. </t>
  </si>
  <si>
    <t>U8g2</t>
  </si>
  <si>
    <t>clib\u8g2.h</t>
  </si>
  <si>
    <t>Library for ESP32 display support</t>
  </si>
  <si>
    <t>Not released version from Jürgen (Actually in the MLL)</t>
  </si>
  <si>
    <t>Arduino Ausgaben in Excel Fenster:</t>
  </si>
  <si>
    <t>#ifdef ESP32
   #define USE_ESP32_EXTENSIONS
#endif</t>
  </si>
  <si>
    <t>ESP_Extentions</t>
  </si>
  <si>
    <t>Erweiterungen für den ESP32 (Experimental)</t>
  </si>
  <si>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</si>
  <si>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Selectrix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</si>
  <si>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CAN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</si>
  <si>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DCC Nachricht empfangen wird.</t>
  </si>
  <si>
    <t>Hier werden mit einem Doppelklick oder dem "Dialog" Knopf die Funktionen zum ansteuern der LEDs oder der anderen Verbraucher eingetragen.
Achtung: Die Einträge sollten nur von Experten manuel verändert werden.</t>
  </si>
  <si>
    <t>RGB Hauptsignal mit 5 WS2812 LEDs (links)</t>
  </si>
  <si>
    <t>RGB Hauptsignal mit 5 WS2812 LEDs (rechts)</t>
  </si>
  <si>
    <t>RGB Hauptsignal und Vorsignal mit 9 WS2812 LEDs</t>
  </si>
  <si>
    <t>RGB Gleissperrsignal mit 4 WS2812 LEDs</t>
  </si>
  <si>
    <t>RGB Hauptsignal Einfach mit 4 WS2812 LEDs</t>
  </si>
  <si>
    <t>RGB Vorsignal mit 4 WS2812 LEDs</t>
  </si>
  <si>
    <t>RGB Hauptsignal mit 4 WS2812 LEDs (Doppelte Anzeige)</t>
  </si>
  <si>
    <t>Signal von Matthias (schma29). 3D-Daten und Platinen sind frei verfügbar (Siehe: https://wiki.mobaledlib.de/3d_druck/deko/3dsignale#signale_massstab_h0_von_matthias)</t>
  </si>
  <si>
    <t>RGB main signal with 5 WS2812 LEDs (left)</t>
  </si>
  <si>
    <t>Signal from Matthias (schma29). 3D data and circuit boards are freely available (see: https://wiki.mobaledlib.de/3d_druck/deko/3dsignale#signale_massstab_h0_von_matthias)</t>
  </si>
  <si>
    <t>RGB main signal with 5 WS2812 LEDs (right)</t>
  </si>
  <si>
    <t>RGB main signal and distant signal with 9 WS2812 LEDs</t>
  </si>
  <si>
    <t>RGB track blocking signal with 4 WS2812 LEDs</t>
  </si>
  <si>
    <t>RGB main signal single with 4 WS2812 LEDs</t>
  </si>
  <si>
    <t>RGB advance signal with 4 WS2812 LEDs</t>
  </si>
  <si>
    <t>RGB main signal with 4 WS2812 LEDs (double display)</t>
  </si>
  <si>
    <t>RGB hoofdsignaal met 5 WS2812 LED's (links)</t>
  </si>
  <si>
    <t>Signal principal RVB avec 5 LED WS2812 (à gauche)</t>
  </si>
  <si>
    <t>Segnale principale RGB con 5 LED WS2812 (a sinistra)</t>
  </si>
  <si>
    <t>Señal principal RGB con 5 LED WS2812 (izquierda)</t>
  </si>
  <si>
    <t>RGB-hovedsignal med 5 WS2812 LED'er (venstre)</t>
  </si>
  <si>
    <t>Signaal van Matthias (schma29). 3D-data en printplaten zijn vrij beschikbaar (zie: https://wiki.mobaledlib.de/3d_druck/deko/3dsignale#signale_massstab_h0_von_matthias)</t>
  </si>
  <si>
    <t>Signal de Matthias (schma29). Les données 3D et les circuits imprimés sont disponibles gratuitement (voir: https://wiki.mobaledlib.de/3d_druck/deko/3dsignale#signale_massstab_h0_von_matthias)</t>
  </si>
  <si>
    <t>Segnale di Matthias (schma29). Dati 3D e circuiti stampati sono disponibili gratuitamente (vedi: https://wiki.mobaledlib.de/3d_druck/deko/3dsignale#signale_massstab_h0_von_matthias)</t>
  </si>
  <si>
    <t>Señal de Matthias (schma29). Los datos 3D y las placas de circuito están disponibles gratuitamente (consulte: https://wiki.mobaledlib.de/3d_druck/deko/3dsignale#signale_massstab_h0_von_matthias)</t>
  </si>
  <si>
    <t>Signal fra Matthias (schma29). 3D-data og kredsløb er frit tilgængelige (se: https://wiki.mobaledlib.de/3d_druck/deko/3dsignale#signale_massstab_h0_von_matthias)</t>
  </si>
  <si>
    <t>RGB hoofdsignaal met 5 WS2812 LED's (rechts)</t>
  </si>
  <si>
    <t>Signal principal RVB avec 5 LED WS2812 (à droite)</t>
  </si>
  <si>
    <t>Segnale principale RGB con 5 LED WS2812 (a destra)</t>
  </si>
  <si>
    <t>Señal principal RGB con 5 LED WS2812 (derecha)</t>
  </si>
  <si>
    <t>RGB-hovedsignal med 5 WS2812 LED'er (højre)</t>
  </si>
  <si>
    <t>RGB-hoofdsignaal en afstandssignaal met 9 WS2812 LED's</t>
  </si>
  <si>
    <t>Signal principal RVB et signal distant avec 9 LED WS2812</t>
  </si>
  <si>
    <t>Segnale principale RGB e segnale distante con 9 LED WS2812</t>
  </si>
  <si>
    <t>Señal principal RGB y señal distante con 9 LED WS2812</t>
  </si>
  <si>
    <t>RGB hovedsignal og fjernt signal med 9 WS2812 lysdioder</t>
  </si>
  <si>
    <t>RGB-trackblokkeringssignaal met 4 WS2812 LED's</t>
  </si>
  <si>
    <t>Signal de blocage de piste RVB avec 4 LED WS2812</t>
  </si>
  <si>
    <t>Segnale di blocco traccia RGB con 4 LED WS2812</t>
  </si>
  <si>
    <t>Señal de bloqueo de pista RGB con 4 LED WS2812</t>
  </si>
  <si>
    <t>RGB-spærreblokeringssignal med 4 WS2812 LED'er</t>
  </si>
  <si>
    <t>RGB hoofdsignaal enkel met 4 WS2812 LED's</t>
  </si>
  <si>
    <t>Signal principal RVB simple avec 4 LED WS2812</t>
  </si>
  <si>
    <t>Segnale principale RGB singolo con 4 LED WS2812</t>
  </si>
  <si>
    <t>Señal principal RGB simple con 4 LED WS2812</t>
  </si>
  <si>
    <t>RGB hovedsignal enkelt med 4 WS2812 lysdioder</t>
  </si>
  <si>
    <t>RGB-voortgangssignaal met 4 WS2812 LED's</t>
  </si>
  <si>
    <t>Signal avancé RVB avec 4 LED WS2812</t>
  </si>
  <si>
    <t>Segnale di anticipo RGB con 4 LED WS2812</t>
  </si>
  <si>
    <t>Señal de avance RGB con 4 LED WS2812</t>
  </si>
  <si>
    <t>RGB forhåndssignal med 4 WS2812 lysdioder</t>
  </si>
  <si>
    <t>RGB-hoofdsignaal met 4 WS2812 LED's (dubbel display)</t>
  </si>
  <si>
    <t>Signal principal RVB avec 4 LED WS2812 (double affichage)</t>
  </si>
  <si>
    <t>Segnale principale RGB con 4 LED WS2812 (doppio display)</t>
  </si>
  <si>
    <t>Señal principal RGB con 4 LED WS2812 (pantalla doble)</t>
  </si>
  <si>
    <t>RGB-hovedsignal med 4 WS2812 LED'er (dobbelt display)</t>
  </si>
  <si>
    <t>Es wird über binäre Eingänge gesteuert. Damit eignet es sich besonders für Selectrix.</t>
  </si>
  <si>
    <t>RGB Ks-Vorsignalwiederholer (Binär): Ks 2 / Ks 1 / Ks 1+ Zs 3V  /  Kennlicht</t>
  </si>
  <si>
    <t xml:space="preserve">Einzel LED Ks-Vorsignalwiederholer (Binär): Ks 2 / Ks 1 / Ks 1+ Zs 3V  /  Kennlicht </t>
  </si>
  <si>
    <t>RGB Ks-Hauptsignal (Binär): Hp 0 / Ks 1 / K2 1 + Zs 3 / Hp 0 + Zs 1</t>
  </si>
  <si>
    <t>Einzel LED Ks-Hauptsignal (Binär): Hp 0 / Ks 1 / K2 1 + Zs 3 / Hp 0 + Zs 1</t>
  </si>
  <si>
    <t>RGB Ks-Hauptsignal (Binär): HP 0 / Ks 1 / Ks 1 + Zs 3 + Zs 6 / HP 0 + Zs 1</t>
  </si>
  <si>
    <t>Einzel LED Ks-Hauptsignal (Binär): HP 0 / Ks 1 / Ks 1 + Zs 3 + Zs 6 / HP 0 + Zs 1</t>
  </si>
  <si>
    <t>RGB Hauptsignal (Binär) mit 5 WS2812 LEDs (links)</t>
  </si>
  <si>
    <t>RGB Hauptsignal (Binär) mit 5 WS2812 LEDs (rechts)</t>
  </si>
  <si>
    <t>RGB Hauptsignal (Binär) und Vorsignal mit 9 WS2812 LEDs</t>
  </si>
  <si>
    <t>RGB Gleissperrsignal (Binär) mit 4 WS2812 LEDs</t>
  </si>
  <si>
    <t>RGB Hauptsignal (Binär) Einfach mit 4 WS2812 LEDs</t>
  </si>
  <si>
    <t>Signal von Matthias (schma29). 3D-Daten und Platinen sind frei verfügbar (Siehe: https://wiki.mobaledlib.de/3d_druck/deko/3dsignale#signale_massstab_h0_von_matthias)
Es wird über binäre Eingänge gesteuert. Damit eignet es sich besonders für Selectrix.</t>
  </si>
  <si>
    <t>It is controlled via binary inputs. This makes it particularly suitable for Selectrix.</t>
  </si>
  <si>
    <t>RGB Ks pre-signal repeater (binary): Ks 2 / Ks 1 / Ks 1 Zs 3V / beacon</t>
  </si>
  <si>
    <t>Single LED Ks pre-signal repeater (binary): Ks 2 / Ks 1 / Ks 1 Zs 3V / beacon</t>
  </si>
  <si>
    <t>RGB Ks main signal (binary): Hp 0 / Ks 1 / K2 1 Zs 3 / Hp 0 Zs 1</t>
  </si>
  <si>
    <t>Single LED Ks main signal (binary): Hp 0 / Ks 1 / K2 1 Zs 3 / Hp 0 Zs 1</t>
  </si>
  <si>
    <t>RGB Ks main signal (binary): HP 0 / Ks 1 / Ks 1 Zs 3 Zs 6 / HP 0 Zs 1</t>
  </si>
  <si>
    <t>Single LED Ks main signal (binary): HP 0 / Ks 1 / Ks 1 Zs 3 Zs 6 / HP 0 Zs 1</t>
  </si>
  <si>
    <t>Ks-Vorsignalwiederholer:
Signal Bilder sind Ks 2 / Ks 1 / Ks 1 u. Zs 3V  /  Kennlicht
Ks 2 = Halt erwarten mit 5% verkürzten Bremsweg
Ks 1  = Fahrt nach Fahrplangeschwindigkeit
Ks 1 u. Zs 3V  = Fahrt  erwarten mit angezeigter Geschwindigkeit x10 (Grün blinkt)
Es wird über binäre Eingänge gesteuert. Damit eignet es sich besonders für Selectrix.</t>
  </si>
  <si>
    <t>RGB Ks pre-signaal repeater (binair): Ks 2 / Ks 1 / Ks 1 Zs 3V / baken</t>
  </si>
  <si>
    <t>Répéteur de pré-signal RVB Ks (binaire): Ks 2 / Ks 1 / Ks 1 Zs 3V / balise</t>
  </si>
  <si>
    <t>Ripetitore pre-segnale RGB Ks (binario): Ks 2 / Ks 1 / Ks 1 Zs 3V / faro</t>
  </si>
  <si>
    <t>Repetidor de pre-señal RGB Ks (binario): Ks 2 / Ks 1 / Ks 1 Zs 3V / baliza</t>
  </si>
  <si>
    <t>RGB Ks for-signal repeater (binær): Ks 2 / Ks 1 / Ks 1 Zs 3V / beacon</t>
  </si>
  <si>
    <t>Enkele LED Ks pre-signaal repeater (binair): Ks 2 / Ks 1 / Ks 1 Zs 3V / baken</t>
  </si>
  <si>
    <t>Répéteur de pré-signal à LED unique Ks (binaire): Ks 2 / Ks 1 / Ks 1 Zs 3V / balise</t>
  </si>
  <si>
    <t>Ripetitore pre-segnale Ks a LED singolo (binario): Ks 2 / Ks 1 / Ks 1 Zs 3V / faro</t>
  </si>
  <si>
    <t>Repetidor de pre-señal de LED único Ks (binario): Ks 2 / Ks 1 / Ks 1 Zs 3V / baliza</t>
  </si>
  <si>
    <t>Enkelt LED Ks præ-signal repeater (binær): Ks 2 / Ks 1 / Ks 1 Zs 3V / beacon</t>
  </si>
  <si>
    <t>RGB Ks hoofdsignaal (binair): Hp 0 / Ks 1 / K2 1 Zs 3 / Hp 0 Zs 1</t>
  </si>
  <si>
    <t>Signal principal RVB Ks (binaire): Hp 0 / Ks 1 / K2 1 Zs 3 / Hp 0 Zs 1</t>
  </si>
  <si>
    <t>Segnale principale RGB Ks (binario): Hp 0 / Ks 1 / K2 1 Zs 3 / Hp 0 Zs 1</t>
  </si>
  <si>
    <t>Señal principal RGB Ks (binaria): Hp 0 / Ks 1 / K2 1 Zs 3 / Hp 0 Zs 1</t>
  </si>
  <si>
    <t>RGB Ks hovedsignal (binært): Hp 0 / Ks 1 / K2 1 Zs 3 / Hp 0 Zs 1</t>
  </si>
  <si>
    <t>Ks hoofdsignaal: 
-signaalafbeeldingen zijn HP 0 / Ks 1 / Ks 1 Zs 3 / HP 0 Zs 1 
 Hp 0 = stop 
 Ks 1 = reizen volgens geplande snelheid 
 Ks 1 Zs 3 = reizen met weergegeven snelheid x10 
 Hp 0 Zs 1 = verbaal commando om voorbij het rode sein te rijden (Zs 1 knippert)</t>
  </si>
  <si>
    <t>Signal principal Ks: les images du signal 
 sont HP 0 / Ks 1 / Ks 1 Zs 3 / HP 0 Zs 1 
 Hp 0 = arrêt 
 Ks 1 = déplacement selon la vitesse programmée 
 Ks 1 Zs 3 = déplacement à la vitesse affichée x10 
 Hp 0 Zs 1 = commande verbale pour passer le signal rouge (Zs 1 clignote)</t>
  </si>
  <si>
    <t>Segnale principale Ks: le immagini del segnale 
 sono HP 0 / Ks 1 / Ks 1 Zs 3 / HP 0 Zs 1 
 Hp 0 = arresto 
 Ks 1 = marcia in base alla velocità programmata 
 Ks 1 Zs 3 = marcia alla velocità visualizzata x10 
 Hp 0 Zs 1 = comando verbale per superare il segnale rosso (Zs 1 lampeggia)</t>
  </si>
  <si>
    <t>Señal principal Ks: Las imágenes de la señal 
 son HP 0 / Ks 1 / Ks 1 Zs 3 / HP 0 Zs 1 
 Hp 0 = detener 
 Ks 1 = viajar según la velocidad programada 
 Ks 1 Zs 3 = viajar a la velocidad mostrada x10 
 Hp 0 Zs 1 = comando verbal para pasar la señal roja (Zs 1 parpadea)</t>
  </si>
  <si>
    <t>Ks hovedsignal: 
-signalbilleder er HP 0 / Ks 1 / Ks 1 Zs 3 / HP 0 Zs 1 
 Hp 0 = stop 
 Ks 1 = kørsel efter tidsplanhastighed 
 Ks 1 Zs 3 = kørsel med vist hastighed x10 
 Hp 0 Zs 1 = verbal kommando til at køre forbi det røde signal (Zs 1 blinker)</t>
  </si>
  <si>
    <t>Enkele LED Ks hoofdsignaal (binair): Hp 0 / Ks 1 / K2 1 Zs 3 / Hp 0 Zs 1</t>
  </si>
  <si>
    <t>Signal principal d'une seule LED Ks (binaire): Hp 0 / Ks 1 / K2 1 Zs 3 / Hp 0 Zs 1</t>
  </si>
  <si>
    <t>Segnale principale LED singolo Ks (binario): Hp 0 / Ks 1 / K2 1 Zs 3 / Hp 0 Zs 1</t>
  </si>
  <si>
    <t>Señal principal de un solo LED Ks (binaria): Hp 0 / Ks 1 / K2 1 Zs 3 / Hp 0 Zs 1</t>
  </si>
  <si>
    <t>Enkelt LED Ks hovedsignal (binært): Hp 0 / Ks 1 / K2 1 Zs 3 / Hp 0 Zs 1</t>
  </si>
  <si>
    <t>Ks hovedsignal: 
-signalbilleder er HP 0 / Ks 1 / Ks 1 Zs 3 / HP 0 Zs 1 
 Hp 0 = stop 
 Ks 1 = kørsel i henhold til tidsplanhastighed 
 Ks 1 Zs 3 = kørsel med vist hastighed x10 
 Hp 0 Zs 1 = verbal kommando til at køre forbi det røde signal (Zs 1 blinker)</t>
  </si>
  <si>
    <t>RGB Ks hoofdsignaal (binair): HP 0 / Ks 1 / Ks 1 Zs 3 Zs 6 / HP 0 Zs 1</t>
  </si>
  <si>
    <t>Signal principal RVB Ks (binaire): HP 0 / Ks 1 / Ks 1 Zs 3 Zs 6 / HP 0 Zs 1</t>
  </si>
  <si>
    <t>Segnale principale RGB Ks (binario): HP 0 / Ks 1 / Ks 1 Zs 3 Zs 6 / HP 0 Zs 1</t>
  </si>
  <si>
    <t>Señal principal RGB Ks (binaria): HP 0 / Ks 1 / Ks 1 Zs 3 Zs 6 / HP 0 Zs 1</t>
  </si>
  <si>
    <t>RGB Ks hovedsignal (binært): HP 0 / Ks 1 / Ks 1 Zs 3 Zs 6 / HP 0 Zs 1</t>
  </si>
  <si>
    <t>Ks hoofdsignaal: 
-signaalafbeeldingen zijn HP 0 / Ks 1 / Ks 1 Zs 3 Zs 6 / HP 0 Zs 1 
 Hp 0 = stop 
 Ks 1 = reizen volgens geplande snelheid 
 Ks 1 Zs 3 Zs 6 = rijden op weergegeven snelheid x10 en op de tegenoverliggende baan 
 Hp 0 Zs 1 = verbaal commando om het rode sein te passeren (Zs 1 knippert)</t>
  </si>
  <si>
    <t>Signal principal Ks: les images du signal 
 sont HP 0 / Ks 1 / Ks 1 Zs 3 Zs 6 / HP 0 Zs 1 
 Hp 0 = arrêt 
 Ks 1 = déplacement selon la vitesse programmée 
 Ks 1 Zs 3 Zs 6 = déplacement à l'affichage vitesse x10 et sur la piste opposée 
 Hp 0 Zs 1 = ordre verbal de passer le signal rouge (Zs 1 clignote)</t>
  </si>
  <si>
    <t>Segnale principale Ks: le immagini del segnale 
 sono HP 0 / Ks 1 / Ks 1 Zs 3 Zs 6 / HP 0 Zs 1 
 Hp 0 = stop 
 Ks 1 = marcia in base alla velocità programmata 
 Ks 1 Zs 3 Zs 6 = corsa a visualizzata velocità x10 e sul binario opposto 
 Hp 0 Zs 1 = comando verbale per passare il segnale rosso (Zs 1 lampeggia)</t>
  </si>
  <si>
    <t>Señal principal Ks: Las imágenes de la señal 
 son HP 0 / Ks 1 / Ks 1 Zs 3 Zs 6 / HP 0 Zs 1 
 Hp 0 = detener 
 Ks 1 = viajar según la velocidad programada 
 Ks 1 Zs 3 Zs 6 = viajar en la pantalla velocidad x10 y en la vía opuesta 
 Hp 0 Zs 1 = comando verbal para pasar la señal roja (Zs 1 parpadea)</t>
  </si>
  <si>
    <t>Ks hovedsignal: 
-signalbilleder er HP 0 / Ks 1 / Ks 1 Zs 3 Zs 6 / HP 0 Zs 1 
 Hp 0 = stop 
 Ks 1 = kørsel efter tidsplanhastighed 
 Ks 1 Zs 3 Zs 6 = rejse ved vist hastighed x10 og på det modsatte spor 
 Hp 0 Zs 1 = verbal kommando til at passere det røde signal (Zs 1 blinker)</t>
  </si>
  <si>
    <t>Enkele LED Ks hoofdsignaal (binair): HP 0 / Ks 1 / Ks 1 Zs 3 Zs 6 / HP 0 Zs 1</t>
  </si>
  <si>
    <t>Signal principal d'une LED Ks (binaire): HP 0 / Ks 1 / Ks 1 Zs 3 Zs 6 / HP 0 Zs 1</t>
  </si>
  <si>
    <t>Segnale principale LED singolo Ks (binario): HP 0 / Ks 1 / Ks 1 Zs 3 Zs 6 / HP 0 Zs 1</t>
  </si>
  <si>
    <t>Señal principal de un solo LED Ks (binaria): HP 0 / Ks 1 / Ks 1 Zs 3 Zs 6 / HP 0 Zs 1</t>
  </si>
  <si>
    <t>Enkelt LED Ks hovedsignal (binært): HP 0 / Ks 1 / Ks 1 Zs 3 Zs 6 / HP 0 Zs 1</t>
  </si>
  <si>
    <t>Segnale principale Ks: le immagini del segnale 
 sono HP 0 / Ks 1 / Ks 1 Zs 3 Zs 6 / HP 0 Zs 1 
 Hp 0 = stop 
 Ks 1 = corsa secondo velocità programmata 
 Ks 1 Zs 3 Zs 6 = corsa a visualizzata velocità x10 e sul binario opposto 
 Hp 0 Zs 1 = comando verbale per passare il segnale rosso (Zs 1 lampeggia)</t>
  </si>
  <si>
    <t>MaxB16</t>
  </si>
  <si>
    <t>MaxB32</t>
  </si>
  <si>
    <t>MaxB64</t>
  </si>
  <si>
    <t>MaxB128</t>
  </si>
  <si>
    <t>x</t>
  </si>
  <si>
    <t>Maximale helderheid van de leds</t>
  </si>
  <si>
    <t>Maksimal lysstyrke for lysdioderne</t>
  </si>
  <si>
    <t>EntrySignal3_RGB_B(LED, InCh, MaxBrightness)</t>
  </si>
  <si>
    <t xml:space="preserve">EntrySignal3(LED, InCh, MaxB128)    </t>
  </si>
  <si>
    <t xml:space="preserve">DepSignal4_RGB(LED, InCh, MaxB128)  </t>
  </si>
  <si>
    <t xml:space="preserve">DepSignal4(LED, InCh, MaxB128)      </t>
  </si>
  <si>
    <t>KS_Vorsignal_Zs3V_RGB(LED, InCh, MaxB128)</t>
  </si>
  <si>
    <t>KS_Vorsignal_Zs3V(LED, InCh, MaxB128)</t>
  </si>
  <si>
    <t>KS_Hauptsignal_Zs3_Zs1_RGB(LED, InCh, MaxB128)</t>
  </si>
  <si>
    <t>KS_Hauptsignal_Zs3_Zs1(LED, InCh, MaxB128)</t>
  </si>
  <si>
    <t>KS_Hauptsignal_Zs3_Zs6_Zs1_RGB(LED, InCh, MaxB128)</t>
  </si>
  <si>
    <t>KS_Hauptsignal_Zs3_Zs6_Zs1(LED, InCh, MaxB128)</t>
  </si>
  <si>
    <t>HS_5l_RGB(LED, InCh, MaxB64)</t>
  </si>
  <si>
    <t xml:space="preserve">HS_5r_RGB(LED, InCh, MaxB64)            </t>
  </si>
  <si>
    <t xml:space="preserve">HS_5_Plus_RGB(LED, InCh, MaxB64)        </t>
  </si>
  <si>
    <t xml:space="preserve">Gleissperrsignal_RGB(LED, InCh, MaxB32) </t>
  </si>
  <si>
    <t xml:space="preserve">HS_Einfach_RGB(LED, InCh, MaxB32)       </t>
  </si>
  <si>
    <t xml:space="preserve">Vorsignal_RGB(LED, InCh, MaxB16)        </t>
  </si>
  <si>
    <t xml:space="preserve">HP_2_2_RGB(LED, InCh, MaxB16)           </t>
  </si>
  <si>
    <t>EntrySignal3Bin_RGB(LED, InCh, MaxB128)</t>
  </si>
  <si>
    <t xml:space="preserve">EntrySignal3Bin(LED, InCh, MaxB128)    </t>
  </si>
  <si>
    <t xml:space="preserve">DepSignal4Bin_RGB(LED, InCh, MaxB128)  </t>
  </si>
  <si>
    <t xml:space="preserve">DepSignal4Bin(LED, InCh, MaxB128)      </t>
  </si>
  <si>
    <t>KS_Vorsignal_Zs3VBin_RGB(LED, InCh, MaxB128)</t>
  </si>
  <si>
    <t>KS_Vorsignal_Zs3VBin(LED, InCh, MaxB128)</t>
  </si>
  <si>
    <t>KS_Hauptsignal_Zs3_Zs1Bin_RGB(LED, InCh, MaxB128)</t>
  </si>
  <si>
    <t>KS_Hauptsignal_Zs3_Zs1Bin(LED, InCh, MaxB128)</t>
  </si>
  <si>
    <t>KS_Hauptsignal_Zs3_Zs6_Zs1Bin_RGB(LED, InCh, MaxB128)</t>
  </si>
  <si>
    <t>KS_Hauptsignal_Zs3_Zs6_Zs1Bin(LED, InCh, MaxB128)</t>
  </si>
  <si>
    <t xml:space="preserve">HS_5lBin_RGB(LED, InCh, MaxB64)            </t>
  </si>
  <si>
    <t xml:space="preserve">HS_5rBin_RGB(LED, InCh, MaxB64)            </t>
  </si>
  <si>
    <t xml:space="preserve">HS_5_PlusBin_RGB(LED, InCh, MaxB32)        </t>
  </si>
  <si>
    <t xml:space="preserve">GleissperrsignalBin_RGB(LED, InCh, MaxB32) </t>
  </si>
  <si>
    <t xml:space="preserve">HS_EinfachBin_RGB(LED, InCh, MaxB32)       </t>
  </si>
  <si>
    <t xml:space="preserve">VorsignalBin_RGB(LED, InCh, MaxB16)        </t>
  </si>
  <si>
    <t xml:space="preserve">HP_2_2Bin_RGB(LED, InCh, MaxB16)           </t>
  </si>
  <si>
    <t>// Use_DMX512()</t>
  </si>
  <si>
    <t>Use DMX512</t>
  </si>
  <si>
    <t xml:space="preserve">LED Kanal mit DMX512 Protokoll </t>
  </si>
  <si>
    <t>Auf diesem Led Kanal wird das DMX512 Protokoll ausgegeben</t>
  </si>
  <si>
    <t>LED channel with DMX512 protocol</t>
  </si>
  <si>
    <t>DMX512 protocol is output on this led channel</t>
  </si>
  <si>
    <t>LED-kanaal met DMX512-protocol</t>
  </si>
  <si>
    <t>Het DMX512-protocol wordt op dit LED-kanaal uitgevoerd.</t>
  </si>
  <si>
    <t>Canal LED avec protocole DMX512</t>
  </si>
  <si>
    <t>Le protocole DMX512 est émis sur ce canal LED.</t>
  </si>
  <si>
    <t xml:space="preserve">Defines the DMX output pin </t>
  </si>
  <si>
    <t>Il protocollo DMX512 viene emesso su questo canale LED.</t>
  </si>
  <si>
    <t>Canal LED con protocolo DMX512</t>
  </si>
  <si>
    <t>El protocolo DMX512 se emite en este canal LED.</t>
  </si>
  <si>
    <t>By settings this pin also the DMX function is activated</t>
  </si>
  <si>
    <t>Durch langes drücken der Taste wird die Funktion abgeschaltet wenn hier eine 1 steht</t>
  </si>
  <si>
    <t>Filter:</t>
  </si>
  <si>
    <t>1.8.3</t>
  </si>
  <si>
    <t>Anzeige der StartLed Nummer</t>
  </si>
  <si>
    <t>Es sind maximal #1# RGB LEDs möglich</t>
  </si>
  <si>
    <t>A maximum of #1# RGB LEDs are possible</t>
  </si>
  <si>
    <t>Er zijn maximaal #1# RGB-leds mogelijk</t>
  </si>
  <si>
    <t>Un maximum de #1# LED RVB est possible</t>
  </si>
  <si>
    <t>È possibile un massimo di #1# RGB LED</t>
  </si>
  <si>
    <t>Es posible un máximo de #1# LED RGB</t>
  </si>
  <si>
    <t>Maksimalt #1# RGB LED'er er mulige</t>
  </si>
  <si>
    <t>Fehler: Das DMX Senden ist auf 100 Leds (300 DMX Kanäle) limitiert.</t>
  </si>
  <si>
    <t>Error: The DMX sending is limited to 100 LEDs (300 DMX channels).</t>
  </si>
  <si>
    <t>Fout: de DMX-verzending is beperkt tot 100 LED's (300 DMX-kanalen).</t>
  </si>
  <si>
    <t>Erreur: l'envoi DMX est limité à 100 LED (300 canaux DMX).</t>
  </si>
  <si>
    <t>Errore: l'invio DMX è limitato a 100 LED (300 canali DMX).</t>
  </si>
  <si>
    <t>Error: El envío DMX está limitado a 100 LED (300 canales DMX).</t>
  </si>
  <si>
    <t>Fejl: DMX-afsendelsen er begrænset til 100 lysdioder (300 DMX-kanaler).</t>
  </si>
  <si>
    <t>Fehler: Eine notwendige Arduino Erweiterung ist nicht installiert:</t>
  </si>
  <si>
    <t>Error: A necessary Arduino extension is not installed:</t>
  </si>
  <si>
    <t>Fout: een noodzakelijke Arduino-extensie is niet geïnstalleerd:</t>
  </si>
  <si>
    <t>Erreur: une extension Arduino nécessaire n'est pas installée:</t>
  </si>
  <si>
    <t>Errore: un'estensione Arduino necessaria non è installata:</t>
  </si>
  <si>
    <t>Error: una extensión necesaria de Arduino no está instalada:</t>
  </si>
  <si>
    <t>Fejl: En nødvendig Arduino-udvidelse er ikke installeret:</t>
  </si>
  <si>
    <t>Fehlende Erweiterung</t>
  </si>
  <si>
    <t>Missing extension</t>
  </si>
  <si>
    <t>Ontbrekende extensie</t>
  </si>
  <si>
    <t>Extension manquante</t>
  </si>
  <si>
    <t>Estensione mancante</t>
  </si>
  <si>
    <t>Falta extensión</t>
  </si>
  <si>
    <t>Mangler udvidelse</t>
  </si>
  <si>
    <t xml:space="preserve">Fehler: Die notwendige Version der Arduino Erweiterung ist nicht installiert: </t>
  </si>
  <si>
    <t>Error: The required version of the Arduino extension is not installed:</t>
  </si>
  <si>
    <t>Fout: de vereiste versie van de Arduino-extensie is niet geïnstalleerd:</t>
  </si>
  <si>
    <t>Erreur: la version requise de l'extension Arduino n'est pas installée:</t>
  </si>
  <si>
    <t>Errore: la versione richiesta dell'estensione Arduino non è installata:</t>
  </si>
  <si>
    <t>Error: la versión requerida de la extensión Arduino no está instalada:</t>
  </si>
  <si>
    <t>Fejl: Den krævede version af Arduino-udvidelsen er ikke installeret:</t>
  </si>
  <si>
    <t>esp32:tools\esptool_py</t>
  </si>
  <si>
    <t>esptool.exe</t>
  </si>
  <si>
    <t>Installed with ESP32 platform</t>
  </si>
  <si>
    <t>src\CAN.h</t>
  </si>
  <si>
    <t>0.3.1</t>
  </si>
  <si>
    <t>Library for ESP32 CAN support</t>
  </si>
  <si>
    <t>#define COMMANDS_DEBUG</t>
  </si>
  <si>
    <t>Anzeige von Interface Telegrammen und Aktionen zu Testzwecken.</t>
  </si>
  <si>
    <t>Mit diesem Parameter werden die Kommands und Aktionen auf dem seriellen Monitor der Arduino IDE angezeigt (Baudrate 115200). Damit kann ermittelt werden welche Daten über die Interfaces DCC, Selektrix und CAN empfangen werden und welche Inputs geschalten werden. Achtung: Der serielle Monitor muss geschlossen werden wenn daten zum Arduino geschickt werden.</t>
  </si>
  <si>
    <t>Display of interface telegrams and actions for test purposes.</t>
  </si>
  <si>
    <t>With this parameter the commands and actions are displayed on the serial monitor of the Arduino IDE (baud rate 115200). This can be used to determine which data is received via the interfaces DCC, Selectrix and CAN and which inputs are switched. Attention: The serial monitor must be closed when sending data to the Arduino.</t>
  </si>
  <si>
    <t>Weergave van interfacetelegrammen en acties voor testdoeleinden.</t>
  </si>
  <si>
    <t>Met deze parameter worden de commando's en acties weergegeven op de seriële monitor van de Arduino IDE (baudrate 115200). Hiermee kan worden bepaald welke gegevens via de interfaces DCC, Selectrix en CAN worden ontvangen en welke ingangen worden geschakeld. Attentie: De seriële monitor moet gesloten zijn wanneer u gegevens naar de Arduino stuurt.</t>
  </si>
  <si>
    <t>Affichage des télégrammes d'interface et des actions à des fins de test.</t>
  </si>
  <si>
    <t>Avec ce paramètre, les commandes et les actions sont affichées sur le moniteur série de l'EDI Arduino (vitesse de transmission 115200). Cela peut être utilisé pour déterminer quelles données sont reçues via les interfaces DCC, Selectrix et CAN et quelles entrées sont commutées. Attention : le moniteur série doit être fermé lors de l'envoi de données à l'Arduino.</t>
  </si>
  <si>
    <t>Visualizzazione dei telegrammi di interfaccia e delle azioni a scopo di test.</t>
  </si>
  <si>
    <t>Con questo parametro i comandi e le azioni vengono visualizzati sul monitor seriale dell'IDE Arduino (baud rate 115200). Questo può essere usato per determinare quali dati vengono ricevuti attraverso le interfacce DCC, Selectrix e CAN e quali ingressi vengono commutati. Attenzione: il monitor seriale deve essere chiuso quando si inviano dati ad Arduino.</t>
  </si>
  <si>
    <t>Visualización de los telegramas y acciones de la interfaz con fines de prueba.</t>
  </si>
  <si>
    <t>Med denne parameter vises kommandoerne og handlingerne på den serielle skærm på Arduino IDE (baudrate 115200). Dette kan bruges til at bestemme, hvilke data der modtages via DCC-, Selektrix- og CAN-grænsefladerne, og hvilke indgange der skiftes. OBS: Den serielle skærm skal være lukket, når data sendes til Arduino.</t>
  </si>
  <si>
    <t>Beta-Test Installation</t>
  </si>
  <si>
    <t>Beta test installation</t>
  </si>
  <si>
    <t>Beta test installatie</t>
  </si>
  <si>
    <t>Installation de test bêta</t>
  </si>
  <si>
    <t>Installazione beta test</t>
  </si>
  <si>
    <t>Instalación de prueba beta</t>
  </si>
  <si>
    <t>Betatest testinstallation</t>
  </si>
  <si>
    <t>Bitte geben sie die URL ein, von der sie die neue Beta Version herunterladen wollen</t>
  </si>
  <si>
    <t>Please enter the URL from which you want to download the new beta version</t>
  </si>
  <si>
    <t>Voer de URL in waarvan u de nieuwe bètaversie wilt downloaden</t>
  </si>
  <si>
    <t>Veuillez saisir l'URL à partir de laquelle vous souhaitez télécharger la nouvelle version bêta</t>
  </si>
  <si>
    <t>Inserisci l'URL da cui desideri scaricare la nuova versione beta</t>
  </si>
  <si>
    <t>Ingrese la URL desde la que desea descargar la nueva versión beta.</t>
  </si>
  <si>
    <t>Indtast den URL, hvorfra du vil downloade den nye betaversion</t>
  </si>
  <si>
    <t>3.4.0</t>
  </si>
  <si>
    <t>EntrySignal3(#LED, #InCh, 128)</t>
  </si>
  <si>
    <t>DepSignal4_RGB(#LED, #InCh, 128)</t>
  </si>
  <si>
    <t>21</t>
  </si>
  <si>
    <t>22</t>
  </si>
  <si>
    <t>23</t>
  </si>
  <si>
    <t>DepSignal4(#LED, #InCh, 128)</t>
  </si>
  <si>
    <t>BE*</t>
  </si>
  <si>
    <t>Alle tekst voor documentatie moet hier worden ingevoerd, zodat u later de weg kunt vinden. U kunt een nieuwe regel starten met Alt+Enter.</t>
  </si>
  <si>
    <t>Controleren</t>
  </si>
  <si>
    <t xml:space="preserve"> worden bestuurd? |
|
Ja:     Het effect kan worden geschakeld via de |
         Centrale (Command Station). Het adres voor het |
         besturen van de Functie zal worden gevraagd. |
         Dit is b.v. een huis of een lichtsignaal. |
|
Nee:  Het effect is permanent actief. Je kunt dit b.v. bij |
         een verkeerslicht selecteren. Besturing via  </t>
  </si>
  <si>
    <t xml:space="preserve"> moet worden opgegeven op de |
Centrale (Command Station) om de functie te kunnen bedienen. |
|
Let op: Bij sommige functies zijn er meerdere </t>
  </si>
  <si>
    <t>: Header bestand '</t>
  </si>
  <si>
    <t>Fout bij het maken van het Arduino Header-bestand</t>
  </si>
  <si>
    <t>rechts</t>
  </si>
  <si>
    <t>links</t>
  </si>
  <si>
    <t>Let op: De rechtse                        "</t>
  </si>
  <si>
    <t>Geen programma nodig voor rechter Arduino</t>
  </si>
  <si>
    <t>Verplaats naar linker Arduino</t>
  </si>
  <si>
    <t>Sluit linker Arduino aan</t>
  </si>
  <si>
    <t>Het programma wordt onder de naam '</t>
  </si>
  <si>
    <t>is naar de map</t>
  </si>
  <si>
    <t>Fout bij het opslaan van het Excel-programma</t>
  </si>
  <si>
    <t>Fout: de Excel-pagina is gewijzigd tijdens een wijziging in een cel. |
De wijzigingen kunnen niet worden gecontroleerd ;-( |
|
De vermeldingen in een cel moeten worden afgesloten met Enter voordat de pagina wordt gewijzigd.</t>
  </si>
  <si>
    <t>Fout: Pagina gewisseld tijdens het invoeren in een cel</t>
  </si>
  <si>
    <t>Fout, de map bestaat niet:</t>
  </si>
  <si>
    <t>Fout bij het selecteren van doel regel</t>
  </si>
  <si>
    <t>Opent het profiel van Hardi in het Stummi-forum. |
|
Daar vindt u een link naar het e-mailadres van de auteur als u bent ingelogd op het forum of u kunt hem een ​​e-mail of PM sturen. |
|
Als alternatief kunt u ook een e-mail sturen naar 'MobaLedlib@gmx.de' als er vragen of suggesties zijn over het programma of MobaLedLib.</t>
  </si>
  <si>
    <t>leeg.</t>
  </si>
  <si>
    <t>buiten bereik</t>
  </si>
  <si>
    <t> ms invullen. |
De tijd kan ook een van de volgende eenheden bevatten: |
Min, Sec, ms |
Waarschuwing: er moet een spatie tussen het nummer en de eenheid zijn. |
Voorbeeld: 3 Sec</t>
  </si>
  <si>
    <t>Geeft aan dat de LED's aangestuurd worden</t>
  </si>
  <si>
    <t>Voorbeeld van een wegmarkering met 6 lampen. Deze lijn gebruikt RGB-LED's voor testdoeleinden.</t>
  </si>
  <si>
    <t>Voorbeeld van een wegmarkering met 6 lampen. Deze lijn maakt gebruik van individuele LED's die worden bestuurd via WS2811-modules.</t>
  </si>
  <si>
    <t>Kanaalnummers waarmee</t>
  </si>
  <si>
    <t>de lichten worden geregeld. Hier worden</t>
  </si>
  <si>
    <t>hoge aantallen gebruikt in de hoop</t>
  </si>
  <si>
    <t>meerdere regels bepalen vanaf welke</t>
  </si>
  <si>
    <t>Donkerwaardes de ingangen van het volgende</t>
  </si>
  <si>
    <t>Lijnen worden geactiveerd. De laatste twee cijfers</t>
  </si>
  <si>
    <t>Bepalen wanneer de INCH? ingeschakeld wordt.</t>
  </si>
  <si>
    <t>Afspelen geluidsbestand 1</t>
  </si>
  <si>
    <t>Afspelen geluidsbestand 2</t>
  </si>
  <si>
    <t>Afspelen geluidsbestand 3</t>
  </si>
  <si>
    <t>Afspelen geluidsbestand 4</t>
  </si>
  <si>
    <t>Afspelen geluidsbestand 5</t>
  </si>
  <si>
    <t>Afspelen geluidsbestand 6</t>
  </si>
  <si>
    <t>Afspelen geluidsbestand 7</t>
  </si>
  <si>
    <t>Afspelen geluidsbestand 8</t>
  </si>
  <si>
    <t>Afspelen geluidsbestand 9</t>
  </si>
  <si>
    <t>Afspelen geluidsbestand 10</t>
  </si>
  <si>
    <t>Afspelen geluidsbestand 11</t>
  </si>
  <si>
    <t>Afspelen geluidsbestand 12</t>
  </si>
  <si>
    <t>Afspelen geluidsbestand 13</t>
  </si>
  <si>
    <t>Afspelen geluidsbestand 14</t>
  </si>
  <si>
    <t>Pauze</t>
  </si>
  <si>
    <t>oneindige lus</t>
  </si>
  <si>
    <t>De afspeelmodus kiezen (wat dat ook mag betekenen)</t>
  </si>
  <si>
    <t>Huis met een defecte neonlamp</t>
  </si>
  <si>
    <t>Nee</t>
  </si>
  <si>
    <t>Definieert de weergavetaal: 
 -1 = Lezen vanuit de Windows-instellingen 
 0 = Duits 
 1 = Engels 
 2 = Nederlands 
 3 = Frans 
 4 = Italiaans 
 5 = Spaans 
 6 = Deens 
 Let op: het programma moet na een aanpassing opnieuw worden opgestart.</t>
  </si>
  <si>
    <t>gegevens uit alle pagina's overnemen</t>
  </si>
  <si>
    <t>De over te nemen pagina's kunnen ook worden bepaald door de gewenste pagina's onderaan de pagina te markeren.</t>
  </si>
  <si>
    <t>Kopier van pagina naar pagina</t>
  </si>
  <si>
    <t>Fout: niet genoeg ingangen om de gedefinieerde schakelaars te lezen</t>
  </si>
  <si>
    <t>Welk LED-kanaal moet worden gebruikt? 0 = standaard LED's | 1 = drukknop-LED's | 2 = optionele LED-groep 2 | 3 = optionele LED-groep 2 || LED-kanaal (0..3):</t>
  </si>
  <si>
    <t>Beschikbare poorten:</t>
  </si>
  <si>
    <t>Fout: geen Arduino aangesloten op COM-poort #1#.</t>
  </si>
  <si>
    <t>Is het programma van de rechtse #DCC# Arduino al geïnstalleerd? || Het programma hoeft alleen de eerste keer te worden geüpload naar de Arduino. Daarna hoeft het niet te worden gewijzigd zolang er geen nieuwe versie van de MobaLedLib is (of wordt overgeschakeld naar #SELECTRIX#). || Ja: deze vraag wordt niet meer gesteld. | Installeren: het programma wordt geïnstalleerd.</t>
  </si>
  <si>
    <t>Nummer van de ledstrip (0-3) waaraan de leds zijn aangesloten. (0 = normaal, 1 = drukknoppen, ..)</t>
  </si>
  <si>
    <t>Fout bij verwijderen van directory: | '#1#' | Mogelijk dat het bestanden bevat die al in een ander programma geopend zijn of het is de werkmap van een programma en mag daarom niet worden verwijderd.</t>
  </si>
  <si>
    <t xml:space="preserve"> ; A Anuleren; O Ok</t>
  </si>
  <si>
    <t>Let op: de jumpers moeten worden verwijderd, anders werkt niets ;-( | 
 Zodat ze niet verloren gaan, kunnen ze worden aangesloten als ze maar op één pin zitten. | 
 | 
 De USB-kabel moet weer op de linker Arduino worden aangesloten.</t>
  </si>
  <si>
    <t>Ongeldig Arduino nummer</t>
  </si>
  <si>
    <t>Let op: de linkse                         "</t>
  </si>
  <si>
    <t>Arduino moet met de pc verbonden          "</t>
  </si>
  <si>
    <t>zijn.                                     "</t>
  </si>
  <si>
    <t>Als alles goed gaat, dan wordt            "</t>
  </si>
  <si>
    <t>het venster zonder tegenbericht           "</t>
  </si>
  <si>
    <t>gesloten (dit leest toch niemand).        "</t>
  </si>
  <si>
    <t>Als er problemen zijn,                    "</t>
  </si>
  <si>
    <t>die werd weergegeven.                     "</t>
  </si>
  <si>
    <t>Let op: Alleen de linker                  "</t>
  </si>
  <si>
    <t>worden gebruikt.                          "</t>
  </si>
  <si>
    <t>Arduino en een MCP2515 CAN-module         "</t>
  </si>
  <si>
    <t>Let op: slechts één ESP32                 "</t>
  </si>
  <si>
    <t xml:space="preserve">        Module gebruikt.                  "</t>
  </si>
  <si>
    <t>MP3_CMD(#LED, #InCh, MP3Command)</t>
  </si>
  <si>
    <t>MP3_CMD(</t>
  </si>
  <si>
    <t>MP3_CMD</t>
  </si>
  <si>
    <t>Befehl an Soundmodul über Servoplatine</t>
  </si>
  <si>
    <t>Sendet einen Befehl an ein MP3-TF-16p-Soundmodul welches über SERVO3 an einer Servoplatine angeschlossen ist.
MP3_NEXT
MP3_PREV
MP3_INCREASE_VOLUME
MP3_DECREASE_VOLUME
MP3_STANDBY
MP3_RESET
MP3_PLAY
MP3_PAUSE
MP3_STOP
MP3_STOP_ADVERT</t>
  </si>
  <si>
    <t>MP3_TRACK(#LED, #InCh, MP3TrackCommand, MP3TrackNumber)</t>
  </si>
  <si>
    <t>MP3_TRACK(</t>
  </si>
  <si>
    <t>MP3_TRACK</t>
  </si>
  <si>
    <t>Track auf Soundmodul über Servoplatine abspielen</t>
  </si>
  <si>
    <t>Spielt einen Track von einem Soundmodul MP3-TF-16p welches über SERVO3 an einer Servoplatine angeschlossen ist.
Befehle:
MP3_PLAY_TRACK (Wurzelverzeichns)
MP3_PLAY_TRACK_REPEAT (Wurzelverzeichnis mit Repeat)
MP3_PLAY_ADVERT (\ADVERT\xxxx.mp3/wav)
MP3_PLAY_FOLDER_REPEAT (Alle Dateien aus Verzeichnis endlos)
MP3_PLAY_MP3 (\mp3\xxxx.mp3/wav)
Tracknummern 1-1024</t>
  </si>
  <si>
    <t>MP3_SET(#LED, #InCh, MP3SetCommand, MP3Value)</t>
  </si>
  <si>
    <t>MP3_SET(</t>
  </si>
  <si>
    <t>MP3_SET</t>
  </si>
  <si>
    <t>MP3-TF-16p einstellen</t>
  </si>
  <si>
    <t xml:space="preserve">MP3-TF-16p einstellen
Werte für MP3_SET_EQ: 0-5 (MP3_EQ_NORMAL, MP3_EQ_POP, MP3_EQ_ROCK, MP3_EQ_JAZZ, MP3_EQ_CLASSIC, MP3_EQ_BASS)
Werte für Volume: 0-31
Werte für Repeat: 0/1 </t>
  </si>
  <si>
    <t>MP3_PLAY_FOLDER_TRACK(#LED, #InCh, MP3Folder, MP3ShortTrack)</t>
  </si>
  <si>
    <t>MP3_PLAY_FOLDER_TRACK(</t>
  </si>
  <si>
    <t>MP3_PLAY_FOLDER_TRACK</t>
  </si>
  <si>
    <t>MP3-TF-16p, Track aus Ordner abspielen</t>
  </si>
  <si>
    <t>MP3_SELECT_MODULE(#LED, #InCh, MP3Module)</t>
  </si>
  <si>
    <t>MP3_SELECT_MODULE(</t>
  </si>
  <si>
    <t>MP3_SELECT_MODULE</t>
  </si>
  <si>
    <t>Anschluss für MP3-Modul auswählen</t>
  </si>
  <si>
    <t>MP3_SET_TYPE(#LED, #InCh, MP3Module, MP3Type)</t>
  </si>
  <si>
    <t>MP3_SET_TYPE(</t>
  </si>
  <si>
    <t>MP3_SET_TYPE</t>
  </si>
  <si>
    <t>Typ für angeschlossenes MP3-Modul einstellen</t>
  </si>
  <si>
    <t>MP3_PLAY_TRACK_ON(#LED, #InCh, MP3Module, MP3TrackNumber2)</t>
  </si>
  <si>
    <t>MP3_PLAY_TRACK_ON(</t>
  </si>
  <si>
    <t>MP3_PLAY_TRACK_ON</t>
  </si>
  <si>
    <t>Track # vom angegebenen Modul abspielen (Rootverzeichnis)</t>
  </si>
  <si>
    <t>MP3_PLAY_MP3_ON(#LED, #InCh, MP3Module, MP3TrackNumber2)</t>
  </si>
  <si>
    <t>MP3_PLAY_MP3_ON(</t>
  </si>
  <si>
    <t>MP3_PLAY_MP3_ON</t>
  </si>
  <si>
    <t>Track # aus mp3 auf Modul abspielen</t>
  </si>
  <si>
    <t>MP3Command</t>
  </si>
  <si>
    <t>MP3_NEXT</t>
  </si>
  <si>
    <t>w=140;Values: MP3_NOP,MP3_NEXT,MP3_PREV, MP3_INCREASE_VOLUME, MP3_DECREASE_VOLUME, MP3_STANDBY, MP3_RESET, MP3_PLAY, MP3_PAUSE, MP3_STOP, MP3_ADVERT</t>
  </si>
  <si>
    <t>MP3-Befehl</t>
  </si>
  <si>
    <t>Befehle: MP3_NEXT, MP3_PREV, MP3_INCREASE_VOLUME, MP3_DECREASE_VOLUME, MP3_STANDBY, MP3_RESET, MP3_PLAY, MP3_PAUSE, MP3_STOP, MP3_STOP_ADVERT</t>
  </si>
  <si>
    <t>MP3TrackCommand</t>
  </si>
  <si>
    <t>MP3_PLAY_MP3</t>
  </si>
  <si>
    <t>w=100;Values: MP3_PLAY_TRACK, MP3_PLAY_TRACK_REPEAT, MP3_PLAY_ADVERT, MP3_PLAY_FOLDER_REPEAT, MP3_PLAY_MP3</t>
  </si>
  <si>
    <t>MP3-Play Track Befehl</t>
  </si>
  <si>
    <t>Soundmodul MP3-TF-16p über Servoplatine: Track abspielen</t>
  </si>
  <si>
    <t>MP3TrackNumber</t>
  </si>
  <si>
    <t>Tracknummer</t>
  </si>
  <si>
    <t>Nummer bzw. Dateiname des abzuspielenden Tracks. Je nach Befehl/Verzeichnis 2-stellig, 3-stellig oder 4-stellig. Maximal 1024.</t>
  </si>
  <si>
    <t>MP3SetCommand</t>
  </si>
  <si>
    <t>MP3_SET_VOLUME</t>
  </si>
  <si>
    <t>w=100;Values: MP3_SET_VOLUME, MP3_SET_EQ, MP3_SET_REPEAT_CURRENT</t>
  </si>
  <si>
    <t>MP3-TF-16p Werte einstellen</t>
  </si>
  <si>
    <t>MP3_SET_EQ Values:
MP3_EQ_NORMAL(0), MP3_EQ_POP(1), MP3_EQ_ROCK(2), MP3_EQ_JAZZ(3), MP3_EQ_CLASSIC(4),MP3_EQ_BASS(5)</t>
  </si>
  <si>
    <t>MP3Value</t>
  </si>
  <si>
    <t>w=100;Values:MP3_EQ_NORMAL, MP3_EQ_POP, MP3_EQ_ROCK,MP3_EQ_JAZZ, MP3_EQ_CLASSIC,MP3_EQ_BASS, MP3_ON, MP3_OFF, 0, 1, 2, 3, 4, 5, 6, 7, 8, 9, 10, 11, 12, 13, 14,15, 16,17,18,19,20,21,22,23,24,25,26,27,28,29,30,31</t>
  </si>
  <si>
    <t>Wert</t>
  </si>
  <si>
    <t>MP3-Wert (1-32)</t>
  </si>
  <si>
    <t>MP3Folder</t>
  </si>
  <si>
    <t>Ordner (1-32)</t>
  </si>
  <si>
    <t>MP3ShortTrack</t>
  </si>
  <si>
    <t>Tracknummer (1-32)</t>
  </si>
  <si>
    <t>MP3Module</t>
  </si>
  <si>
    <t>Anschluss des Moduls (Servo1-3)</t>
  </si>
  <si>
    <t>Modulnummer (1-3)</t>
  </si>
  <si>
    <t>MP3Type</t>
  </si>
  <si>
    <t>MP3_TF_16p</t>
  </si>
  <si>
    <t>w=100;Values: MP3_TF_16p, MP3_JQ6500</t>
  </si>
  <si>
    <t>Modultyp (1=MP3-TF-16p, 2=JQ6500)</t>
  </si>
  <si>
    <t>MP3TrackNumber2</t>
  </si>
  <si>
    <t>Tracknummer (1-256)</t>
  </si>
  <si>
    <t>MP3-Value (1-32)</t>
  </si>
  <si>
    <t>Folder (1-32)</t>
  </si>
  <si>
    <t>Track number (1-32)</t>
  </si>
  <si>
    <t>Module number (1-3)</t>
  </si>
  <si>
    <t>Module type (1=MP3-TF-16p, 2=JQ6500)</t>
  </si>
  <si>
    <t>Track number (1-256)</t>
  </si>
  <si>
    <t>3.0.0</t>
  </si>
  <si>
    <t>2.0.3-alpha</t>
  </si>
  <si>
    <t>2.28.10</t>
  </si>
  <si>
    <t xml:space="preserve">LED auf dem Mainboard </t>
  </si>
  <si>
    <t>Group Names</t>
  </si>
  <si>
    <t>Picture Names</t>
  </si>
  <si>
    <t>List Sort</t>
  </si>
  <si>
    <t>Tree Sort</t>
  </si>
  <si>
    <t>Licht</t>
  </si>
  <si>
    <t>Konfiguration</t>
  </si>
  <si>
    <t>Die "Knopf Druck Aktion" wird mit einem Taster am Anlagenrand gestartet. Mit dieser Funktion können drei verschiedene Aktionen ausgelöst werden. Wenn der Taster ein mal betätigt wird blinkt er ein mal und die Zielvariable 1 wird aktiviert. Mit dem zweiten druck wird die Zielvariable 2 aktiviert. Dabei Blinkt die LED im Taster 2 mal. Entsprechendes gilt für den dritten Tastendruck. Die Zielvariable 0 ist im Ruhezustand aktiv.</t>
  </si>
  <si>
    <t>Die "Knopf Druck Aktion" wird mit einem Taster am Anlagenrand gestartet. Mit dieser Funktion können vier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t>
  </si>
  <si>
    <t>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t>
  </si>
  <si>
    <t>Die "Knopf Druck Aktion" wird mit einem Taster am Anlagenrand gestartet. Mit dieser Funktion können zwei verschiedene Aktionen ausgelöst werden. Wenn der Taster ein mal betätigt wird blinkt er ein mal und die Zielvariable 1 wird aktiviert. Mit dem zweiten druck wird die Zielvariable 2 aktiviert. Dabei Blinkt die LED im Taster 2 mal. Die Zielvariable 0 ist im Ruhezustand aktiv.</t>
  </si>
  <si>
    <t>"Knopf Druck Aktion" mit zwei Tastern. Der erste Taster stoppt die Aktion, der Zweite aktiviert sie.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t>
  </si>
  <si>
    <t>"Knopf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t>
  </si>
  <si>
    <t>"Push button action" with two buttons. The first button stops the action, the second activates it. When controlling via DCC / SX / CAN, two consecutive channels are used. Then the second button must be on "SI_0". 
 Attention: The input for switching off is specified in the "Address or Name" column. If the second input is "SI_0", then the input number of the first channel 1 is used.</t>
  </si>
  <si>
    <t>"Push button action" with two buttons. The first button stops the action, the second activates the various states. When controlling via DCC / SX / CAN, two consecutive channels are used. Then the second button must be on "SI_0". 
 Attention: The input for switching off is specified in the "Address or Name" column. If the second input is "SI_0", then the input number of the first channel 1 is used.</t>
  </si>
  <si>
    <t>"Button push action" with two inputs and a status and RGB LED for the button</t>
  </si>
  <si>
    <t>"Button push action" with two inputs and two states and RGB LED for the button</t>
  </si>
  <si>
    <t>"Button push action" with two inputs and three states and RGB LED for the button</t>
  </si>
  <si>
    <t>"Button push action" with two inputs and four states and RGB LED for the button</t>
  </si>
  <si>
    <t>"Button push action" with two inputs and five states and RGB LED for the button</t>
  </si>
  <si>
    <t>"Knopdrukactie" met twee ingangen en een status- en RGB-led voor de knop</t>
  </si>
  <si>
    <t>"Action bouton-poussoir" avec deux entrées et une LED d'état et RVB pour le bouton</t>
  </si>
  <si>
    <t>"Pulsante azione" con due ingressi e un LED di stato e RGB per il pulsante</t>
  </si>
  <si>
    <t>"Acción de pulsación de botón" con dos entradas y un LED de estado y RGB para el botón</t>
  </si>
  <si>
    <t>"Button push action" med to indgange og en status og RGB LED for knappen</t>
  </si>
  <si>
    <t>"Drukknopactie" met twee knoppen. De eerste knop stopt de actie, de tweede activeert deze. Bij aansturing via DCC / SX / CAN worden twee opeenvolgende kanalen gebruikt. Dan moet de tweede knop op "SI_0" staan. 
 Let op: In de kolom "Adres of Naam" is de invoer voor het uitschakelen aangegeven. Als de tweede ingang "SI_0" is, wordt het ingangsnummer van het eerste kanaal 1 gebruikt.</t>
  </si>
  <si>
    <t>"Action bouton poussoir" avec deux boutons. Le premier bouton arrête l'action, le second l'active. Lors du contrôle via DCC / SX / CAN, deux canaux consécutifs sont utilisés. Ensuite, le deuxième bouton doit être sur "SI_0". 
 Attention : L'entrée de désactivation est indiquée dans la colonne "Adresse ou Nom". Si la deuxième entrée est "SI_0", alors le numéro d'entrée du premier canal 1 est utilisé.</t>
  </si>
  <si>
    <t>"Push button action" con due pulsanti. Il primo pulsante interrompe l'azione, il secondo la attiva. Quando si controlla tramite DCC / SX / CAN, vengono utilizzati due canali consecutivi. Quindi il secondo pulsante deve essere su "SI_0". 
 Attenzione: L'ingresso per lo spegnimento è specificato nella colonna "Indirizzo o Nome". Se il secondo ingresso è "SI_0", viene utilizzato il numero di ingresso del primo canale 1.</t>
  </si>
  <si>
    <t>"Pulsador de acción" con dos botones. El primer botón detiene la acción, el segundo la activa. Cuando se controla a través de DCC / SX / CAN, se utilizan dos canales consecutivos. Entonces el segundo botón debe estar en "SI_0". 
 Atención: La entrada para el apagado se especifica en la columna "Dirección o Nombre". Si la segunda entrada es "SI_0", entonces se utiliza el número de entrada del primer canal 1.</t>
  </si>
  <si>
    <t>"Tryk på knappen" med to knapper. Den første knap stopper handlingen, den anden aktiverer den. Ved styring via DCC / SX / CAN bruges to på hinanden følgende kanaler. Så skal den anden knap stå på "SI_0". 
 Bemærk: Input til slukning er angivet i kolonnen "Adresse eller navn". Hvis den anden indgang er "SI_0", bruges inputnummeret på den første kanal 1.</t>
  </si>
  <si>
    <t>"Knopdrukactie" met twee ingangen en twee statussen en RGB-led voor de knop</t>
  </si>
  <si>
    <t>"Action bouton push" avec deux entrées et deux états et LED RVB pour le bouton</t>
  </si>
  <si>
    <t>"Pulsante azione" con due ingressi e due stati e LED RGB per il pulsante</t>
  </si>
  <si>
    <t>"Acción de pulsación de botón" con dos entradas y dos estados y LED RGB para el botón</t>
  </si>
  <si>
    <t>"Button push action" med to indgange og to tilstande og RGB LED til knappen</t>
  </si>
  <si>
    <t>"Drukknopactie" met twee knoppen. De eerste knop stopt de actie, de tweede activeert de verschillende statussen. Bij aansturing via DCC / SX / CAN worden twee opeenvolgende kanalen gebruikt. Dan moet de tweede knop op "SI_0" staan. 
 Let op: In de kolom "Adres of Naam" is de invoer voor het uitschakelen aangegeven. Als de tweede ingang "SI_0" is, wordt het ingangsnummer van het eerste kanaal 1 gebruikt.</t>
  </si>
  <si>
    <t>"Action bouton poussoir" avec deux boutons. Le premier bouton arrête l'action, le second active les différents états. Lors du contrôle via DCC / SX / CAN, deux canaux consécutifs sont utilisés. Ensuite, le deuxième bouton doit être sur "SI_0". 
 Attention : L'entrée de désactivation est indiquée dans la colonne "Adresse ou Nom". Si la deuxième entrée est "SI_0", alors le numéro d'entrée du premier canal 1 est utilisé.</t>
  </si>
  <si>
    <t>"Push button action" con due pulsanti. Il primo pulsante interrompe l'azione, il secondo attiva i vari stati. Quando si controlla tramite DCC / SX / CAN, vengono utilizzati due canali consecutivi. Quindi il secondo pulsante deve essere su "SI_0". 
 Attenzione: L'ingresso per lo spegnimento è specificato nella colonna "Indirizzo o Nome". Se il secondo ingresso è "SI_0", viene utilizzato il numero di ingresso del primo canale 1.</t>
  </si>
  <si>
    <t>"Pulsador de acción" con dos botones. El primer botón detiene la acción, el segundo activa los distintos estados. Cuando se controla a través de DCC / SX / CAN, se utilizan dos canales consecutivos. Entonces el segundo botón debe estar en "SI_0". 
 Atención: La entrada para el apagado se especifica en la columna "Dirección o Nombre". Si la segunda entrada es "SI_0", entonces se utiliza el número de entrada del primer canal 1.</t>
  </si>
  <si>
    <t>"Tryk på knappen" med to knapper. Den første knap stopper handlingen, den anden aktiverer de forskellige tilstande. Ved styring via DCC / SX / CAN bruges to på hinanden følgende kanaler. Så skal den anden knap stå på "SI_0". 
 Bemærk: Input til slukning er angivet i kolonnen "Adresse eller navn". Hvis den anden indgang er "SI_0", bruges inputnummeret på den første kanal 1.</t>
  </si>
  <si>
    <t>"Knopdrukactie" met twee ingangen en drie statussen en RGB-led voor de knop</t>
  </si>
  <si>
    <t>"Action de poussée de bouton" avec deux entrées et trois états et LED RVB pour le bouton</t>
  </si>
  <si>
    <t>"Button push action" con due ingressi e tre stati e LED RGB per il pulsante</t>
  </si>
  <si>
    <t>"Acción de pulsación de botón" con dos entradas y tres estados y LED RGB para el botón</t>
  </si>
  <si>
    <t>"Button push action" med to indgange og tre tilstande og RGB LED til knappen</t>
  </si>
  <si>
    <t>"Knopdrukactie" met twee ingangen en vier statussen en RGB-led voor de knop</t>
  </si>
  <si>
    <t>"Action de poussée de bouton" avec deux entrées et quatre états et LED RVB pour le bouton</t>
  </si>
  <si>
    <t>"Pulsante azione" con due ingressi e quattro stati e LED RGB per il pulsante</t>
  </si>
  <si>
    <t>"Acción de pulsación de botón" con dos entradas y cuatro estados y LED RGB para el botón</t>
  </si>
  <si>
    <t>"Button push action" med to indgange og fire tilstande og RGB LED til knappen</t>
  </si>
  <si>
    <t>"Knopdrukactie" met twee ingangen en vijf standen en RGB-led voor de knop</t>
  </si>
  <si>
    <t>"Action de poussée de bouton" avec deux entrées et cinq états et LED RVB pour le bouton</t>
  </si>
  <si>
    <t>"Pulsante azione" con due ingressi e cinque stati e LED RGB per il pulsante</t>
  </si>
  <si>
    <t>"Acción de pulsación de botón" con dos entradas y cinco estados y LED RGB para el botón</t>
  </si>
  <si>
    <t>"Button push action" med to indgange og fem tilstande og RGB LED til knappen</t>
  </si>
  <si>
    <t>"Push button action" with one state, two inputs and a single LED in the button</t>
  </si>
  <si>
    <t>"Push button action" with two states, two inputs and a single LED in the button</t>
  </si>
  <si>
    <t>"Push button action" with three states, two inputs and a single LED in the button</t>
  </si>
  <si>
    <t>"Push button action" with four states, two inputs and a single LED in the button</t>
  </si>
  <si>
    <t>"Button push action" with five states, two inputs and a single LED in the button</t>
  </si>
  <si>
    <t>"Drukknopactie" met één status, twee ingangen en een enkele LED in de knop</t>
  </si>
  <si>
    <t>"Action de bouton-poussoir" avec un état, deux entrées et une seule LED dans le bouton</t>
  </si>
  <si>
    <t>"Push button action" con uno stato, due ingressi e un singolo LED nel pulsante</t>
  </si>
  <si>
    <t>"Acción de botón pulsador" con un estado, dos entradas y un solo LED en el botón</t>
  </si>
  <si>
    <t>"Trykknap -handling" med en tilstand, to indgange og en enkelt LED i knappen</t>
  </si>
  <si>
    <t>"Drukknopactie" met twee statussen, twee ingangen en een enkele LED in de knop</t>
  </si>
  <si>
    <t>"Action de bouton-poussoir" avec deux états, deux entrées et une seule LED dans le bouton</t>
  </si>
  <si>
    <t>"Push button action" con due stati, due ingressi e un singolo LED nel pulsante</t>
  </si>
  <si>
    <t>"Pulsador de acción" con dos estados, dos entradas y un solo LED en el botón</t>
  </si>
  <si>
    <t>"Push button action" med to tilstande, to indgange og en enkelt LED i knappen</t>
  </si>
  <si>
    <t>"Drukknopactie" met drie statussen, twee ingangen en een enkele LED in de knop</t>
  </si>
  <si>
    <t>"Action de bouton-poussoir" avec trois états, deux entrées et une seule LED dans le bouton</t>
  </si>
  <si>
    <t>"Push button action" con tre stati, due ingressi e un singolo LED nel pulsante</t>
  </si>
  <si>
    <t>"Pulsador de acción" con tres estados, dos entradas y un solo LED en el botón</t>
  </si>
  <si>
    <t>"Trykknap -handling" med tre tilstande, to indgange og en enkelt LED i knappen</t>
  </si>
  <si>
    <t>"Drukknopactie" met vier statussen, twee ingangen en een enkele LED in de knop</t>
  </si>
  <si>
    <t>"Action de bouton-poussoir" avec quatre états, deux entrées et une seule LED dans le bouton</t>
  </si>
  <si>
    <t>"Push button action" con quattro stati, due ingressi e un singolo LED nel pulsante</t>
  </si>
  <si>
    <t>"Pulsador de acción" con cuatro estados, dos entradas y un solo LED en el botón</t>
  </si>
  <si>
    <t>"Trykknap -handling" med fire tilstande, to indgange og en enkelt LED i knappen</t>
  </si>
  <si>
    <t>"Knopdrukactie" met vijf statussen, twee ingangen en een enkele LED in de knop</t>
  </si>
  <si>
    <t>"Action de poussée de bouton" avec cinq états, deux entrées et une seule LED dans le bouton</t>
  </si>
  <si>
    <t>"Pulsante di azione" con cinque stati, due ingressi e un singolo LED nel pulsante</t>
  </si>
  <si>
    <t>"Acción de pulsación de botón" con cinco estados, dos entradas y un solo LED en el botón</t>
  </si>
  <si>
    <t>"Button push action" med fem tilstande, to indgange og en enkelt LED i knappen</t>
  </si>
  <si>
    <t>| Streetlight</t>
  </si>
  <si>
    <t>| LightBulb | Fire</t>
  </si>
  <si>
    <t>| LightBulb | Flash</t>
  </si>
  <si>
    <t>| LightBulb | RGB_LED</t>
  </si>
  <si>
    <t>| LightBulb | Single_LEDs</t>
  </si>
  <si>
    <t>Blinker mit dem einzelne LEDs oder Kombinationen von LEDs angesteuert werden können. Die Blinkperiode kann eingestellt werden.</t>
  </si>
  <si>
    <t>Blinker bei dem der Ausgang invers zu dem "Normalen" Blinker aktiv ist. Wenn dieser mit dem "Normalen" Blinker kombiniert wird, dann leuchten die LEDs abwechseln</t>
  </si>
  <si>
    <t>Flashers with which individual LEDs or combinations of LEDs can be controlled. The flashing period can be set.</t>
  </si>
  <si>
    <t>Flasher in which the output is active inversely to the "normal" flasher. If this is combined with the "normal" indicator, the LEDs light up alternately</t>
  </si>
  <si>
    <t>Knipperlichten waarmee individuele LED's of combinaties van LED's kunnen worden aangestuurd. De knipperperiode kan worden ingesteld.</t>
  </si>
  <si>
    <t>Clignotants avec lesquels des LED individuelles ou des combinaisons de LED peuvent être commandées. La période de clignotement peut être réglée.</t>
  </si>
  <si>
    <t>Lampeggiatori con cui è possibile controllare singoli LED o combinazioni di LED. Il periodo di lampeggio può essere impostato.</t>
  </si>
  <si>
    <t>Intermitentes con los que se pueden controlar LED individuales o combinaciones de LED. Se puede configurar el período de parpadeo.</t>
  </si>
  <si>
    <t>Blinkere, hvormed individuelle lysdioder eller kombinationer af lysdioder kan styres. Den blinkende periode kan indstilles.</t>
  </si>
  <si>
    <t>Knipperlicht waarbij de uitgang omgekeerd actief is aan het "normale" knipperlicht. Als dit wordt gecombineerd met de "normale" indicator, lichten de LED's afwisselend op</t>
  </si>
  <si>
    <t>Clignotant dont la sortie est active à l'inverse du clignotant "normal". Si celui-ci est combiné avec l'indicateur "normal", les LED s'allument alternativement</t>
  </si>
  <si>
    <t>Lampeggiatore in cui l'uscita è attiva inversamente al lampeggiatore "normale". Se questo è combinato con l'indicatore "normale", i LED si accendono alternativamente</t>
  </si>
  <si>
    <t>Intermitente en el que la salida está activa inversamente al intermitente "normal". Si esto se combina con el indicador "normal", los LED se encienden alternativamente</t>
  </si>
  <si>
    <t>Blinker, hvor udgangen er aktiv omvendt til den "normale" blink. Hvis dette kombineres med den "normale" indikator, lyser LED'erne skiftevis</t>
  </si>
  <si>
    <t>TreeView Mode</t>
  </si>
  <si>
    <t>Group Names
Englisch</t>
  </si>
  <si>
    <t>Group Names
Dutch</t>
  </si>
  <si>
    <t>Group Names
French</t>
  </si>
  <si>
    <t>Group Names
Italian</t>
  </si>
  <si>
    <t>Group Names
Spain</t>
  </si>
  <si>
    <t>Group Names
Dänish</t>
  </si>
  <si>
    <t>| LightSignal</t>
  </si>
  <si>
    <t>Tasten:|
Pfeiltasten Auf/Ab, Seite Auf/Ab, Home/Ende zum Navigieren.|
Pfeiltasten links/rechts zum Ein-/Ausklappen.|
Zifferntasten 0 bis 9 zum Auf- und Zuklappen auf eine Ebene.|
Buchstaben zum aktivieren des Filters.|
|
Treeview by JKP Application Development Services, info@jkp-ads.com, http://www.jkp-ads.com</t>
  </si>
  <si>
    <t>LightBulb | House</t>
  </si>
  <si>
    <t>| LightBulb | Heartbeat</t>
  </si>
  <si>
    <t>| LightBulb | Lighthouse</t>
  </si>
  <si>
    <t>| LightBulb | Neon</t>
  </si>
  <si>
    <t>| LightBulb | Indicator | Indicator</t>
  </si>
  <si>
    <t>| LightBulb | Indicator | IndicatorInv</t>
  </si>
  <si>
    <t>| LightBulb | Indicator | IndicatorHD</t>
  </si>
  <si>
    <t>| LightBulb | Indicator | Indicator2</t>
  </si>
  <si>
    <t>| LightBulb | Indicator | Indicator3</t>
  </si>
  <si>
    <t>| LightBulb | BlueLight  | BlueLight</t>
  </si>
  <si>
    <t>| LightBulb | BlueLight  | BlueLight2</t>
  </si>
  <si>
    <t>| LightBulb | Andreaskreuz | AndreaskreuzL</t>
  </si>
  <si>
    <t>| LightBulb | Andreaskreuz | AndreaskreuzLT</t>
  </si>
  <si>
    <t>| LightBulb | Andreaskreuz | AndreaskreuzLT3</t>
  </si>
  <si>
    <t>| LightBulb | Trafficlight | Trafficlight</t>
  </si>
  <si>
    <t>| LightBulb | Construction | Construction</t>
  </si>
  <si>
    <t>LightBulb | Rainbow | CIElab</t>
  </si>
  <si>
    <t>LightBulb | Rainbow | TVcolor</t>
  </si>
  <si>
    <t>LightBulb | Rainbow | TVbw</t>
  </si>
  <si>
    <t>LightBulb | Rainbow | Neon</t>
  </si>
  <si>
    <t>LightBulb | Rainbow | Candle</t>
  </si>
  <si>
    <t>Dynamic</t>
  </si>
  <si>
    <t>Dynamik</t>
  </si>
  <si>
    <t>Dynamic | Servo | Servo2</t>
  </si>
  <si>
    <t>Dynamic | Servo | Servo3</t>
  </si>
  <si>
    <t>Dynamic | Servo | Servo4</t>
  </si>
  <si>
    <t>Dynamic | Servo | Servo5</t>
  </si>
  <si>
    <t>Control</t>
  </si>
  <si>
    <t>Schalten</t>
  </si>
  <si>
    <t>Schalten | Taster | Status</t>
  </si>
  <si>
    <t>Schalten | MonoFlop</t>
  </si>
  <si>
    <t>Schalten | FlipFlop</t>
  </si>
  <si>
    <t>Preferences</t>
  </si>
  <si>
    <t>Puzzle | ESP32</t>
  </si>
  <si>
    <t>Erweiterungen</t>
  </si>
  <si>
    <t>Puzzle | DMX</t>
  </si>
  <si>
    <t>C:\Dat\Märklin\Arduino\LEDs_Eisenbahn\Doc\von anderen\Michael Todtenbier\Images\</t>
  </si>
  <si>
    <t>Expert Mode aktivieren:</t>
  </si>
  <si>
    <t>Baumansicht  zur Makroauswahl verwenden:</t>
  </si>
  <si>
    <t>Welcher Makro Auswahl Dialog soll verwendet werden?</t>
  </si>
  <si>
    <t>| LightBulb | Welding | Welding</t>
  </si>
  <si>
    <t>Preferences | Storage</t>
  </si>
  <si>
    <t>Preferences | MainboardLED</t>
  </si>
  <si>
    <t>Preferences | DayNight | LDR</t>
  </si>
  <si>
    <t>Preferences | IDE | IDE</t>
  </si>
  <si>
    <t>T</t>
  </si>
  <si>
    <t>Soll die neue Baumansicht zur Auswahl der Makros verwendet werden oder weiter mit dem alten Listenbasierten Dialog gearbeitet werden?|
  Ja = Neue Baumansicht|
  Nein = Alte Listenansicht|
(Das kann nachträglich auf der 'Config' Seite geändert werden)</t>
  </si>
  <si>
    <t>Keys: | 
 Up / Down, Page Up / Down, Home / End arrow keys to navigate. | 
 arrow keys left / right to fold in / out. | 
 Numeric keys 0 to 9 for opening and closing on one level. | 
 letters to activate the filter. | 
 | 
 Treeview by JKP Application Development Services, info@jkp-ads.com, http://www.jkp-ads.com</t>
  </si>
  <si>
    <t>Which macro selection dialog should be used?</t>
  </si>
  <si>
    <t>Should the new tree view be used to select the macros or should the old list-based dialog be used? | 
 Yes = new tree view | 
 No = old list view | 
 (This can be changed later on the 'Config' page)</t>
  </si>
  <si>
    <t>Filtre:</t>
  </si>
  <si>
    <t>Filtro:</t>
  </si>
  <si>
    <t>Filtrar:</t>
  </si>
  <si>
    <t>Toetsen: | 
 Up / Down, Page Up / Down, Home / End pijltjestoetsen om te navigeren. | 
 pijltjestoetsen links/rechts om in/uit te klappen. | 
 Numerieke toetsen 0 t/m 9 voor openen en sluiten op één niveau. | 
-letters om het filter te activeren. | 
 | 
 Treeview door JKP Application Development Services, info@jkp-ads.com, http://www.jkp-ads.com</t>
  </si>
  <si>
    <t>Clés : | 
 Haut / Bas, Page Haut / Bas, Accueil / Fin des touches fléchées pour naviguer. | Touches fléchées 
 gauche/droite pour replier/déplier. | 
 Touches numériques 0 à 9 pour ouverture et fermeture sur un niveau. | Lettres 
 pour activer le filtre. | 
 | 
 Treeview par JKP Application Development Services, info@jkp-ads.com, http://www.jkp-ads.com</t>
  </si>
  <si>
    <t>Tasti: | 
 Tasti freccia su/giù, pagina su/giù, home/fine per navigare. | Tasti freccia 
 sinistra / destra per piegare dentro / fuori. | 
 Tasti numerici da 0 a 9 per apertura e chiusura su un livello. | Lettere 
 per attivare il filtro. | 
 | 
 Treeview di JKP Application Development Services, info@jkp-ads.com, http://www.jkp-ads.com</t>
  </si>
  <si>
    <t>Claves: | 
 Arriba / Abajo, Página Arriba / Abajo, Inicio / Finalizar teclas de flecha para navegar. | Teclas de flecha 
 izquierda / derecha para plegar hacia adentro / hacia afuera. | 
 Teclas numéricas 0 a 9 para abrir y cerrar en un nivel. | Letras 
 para activar el filtro. | 
 | 
 Treeview de JKP Application Development Services, info@jkp-ads.com, http://www.jkp-ads.com</t>
  </si>
  <si>
    <t>Nøgler: | 
 Op / Ned, Side Op / Ned, Hjem / Afslut piletasterne for at navigere. | 
 piletasterne venstre / højre for at folde ind / ud. | 
 Numeriske taster 0 til 9 til åbning og lukning på et niveau. | 
 bogstaver for at aktivere filteret. | 
 | 
 Treeview af JKP Application Development Services, info@jkp-ads.com, http://www.jkp-ads.com</t>
  </si>
  <si>
    <t>Moet de nieuwe boomstructuur worden gebruikt om de macro's te selecteren of moet het oude op lijsten gebaseerde dialoogvenster worden gebruikt? | 
 Ja = nieuwe boomstructuur | 
 Nee = oude lijstweergave | 
 (Dit kan later op de 'Config'-pagina worden gewijzigd)</t>
  </si>
  <si>
    <t>La nouvelle arborescence doit-elle être utilisée pour sélectionner les macros ou l'ancienne boîte de dialogue basée sur une liste doit-elle être utilisée ? | 
 Oui = nouvelle arborescence | 
 Non = ancienne vue de liste | 
 (Cela peut être modifié ultérieurement sur la page 'Config')</t>
  </si>
  <si>
    <t>È necessario utilizzare la nuova visualizzazione ad albero per selezionare le macro o utilizzare la vecchia finestra di dialogo basata su elenchi? | 
 Sì = nuova visualizzazione ad albero | 
 No = vecchia visualizzazione elenco | 
 (questo può essere modificato in seguito nella pagina 'Config')</t>
  </si>
  <si>
    <t>¿Debería utilizarse la nueva vista de árbol para seleccionar las macros o debería utilizarse el antiguo cuadro de diálogo basado en listas? | 
 Sí = nueva vista de árbol | 
 No = vista de lista antigua | 
 (Esto se puede cambiar más adelante en la página 'Configuración')</t>
  </si>
  <si>
    <t>Skal den nye trævisning bruges til at vælge makroerne, eller skal den gamle listebaserede dialog bruges? | 
 Ja = ny trævisning | 
 Nej = gammel listevisning | 
 (Dette kan ændres senere på siden 'Konfig')</t>
  </si>
  <si>
    <t>Welk dialoogvenster voor macroselectie moet worden gebruikt?</t>
  </si>
  <si>
    <t>Quelle boîte de dialogue de sélection de macro doit être utilisée ?</t>
  </si>
  <si>
    <t>Quale finestra di dialogo per la selezione delle macro dovrebbe essere utilizzata?</t>
  </si>
  <si>
    <t>¿Qué cuadro de diálogo de selección de macros debería utilizarse?</t>
  </si>
  <si>
    <t>Hvilken makrovalgdialog skal bruges?</t>
  </si>
  <si>
    <t>2.6.1</t>
  </si>
  <si>
    <t>Preferences | pinK | pinR</t>
  </si>
  <si>
    <t>Preferences | pinK | pinY</t>
  </si>
  <si>
    <t>Preferences | pinK | pinG</t>
  </si>
  <si>
    <t>Preferences | pinK | pinC</t>
  </si>
  <si>
    <t>Preferences | pinK | pinB</t>
  </si>
  <si>
    <t>Preferences | pinK | pinM</t>
  </si>
  <si>
    <t>Preferences | pinK | pinGrey</t>
  </si>
  <si>
    <t>Preferences | DayNight | DayNightTimer</t>
  </si>
  <si>
    <t>Sound | MP3-TF-16P</t>
  </si>
  <si>
    <t>Licht | Lichteffekte</t>
  </si>
  <si>
    <t>Licht | Lichteffekte | Blinker</t>
  </si>
  <si>
    <t>Licht | Lichteffekte | Blaulicht</t>
  </si>
  <si>
    <t>Licht | Lichteffekte | Andreaskreuz</t>
  </si>
  <si>
    <t>Licht | Lichteffekte | Ampel</t>
  </si>
  <si>
    <t>Licht | Lichteffekte | Baustellenlicht</t>
  </si>
  <si>
    <t>Licht | Lichteffekte | Schweißlicht</t>
  </si>
  <si>
    <t>Licht | Signale</t>
  </si>
  <si>
    <t>Licht | Signale | WS2812 Signale (Matthias)</t>
  </si>
  <si>
    <t>Licht | Signale | Selectrix (Bin)</t>
  </si>
  <si>
    <t>Licht | Signale | Selectrix (Bin) | WS2812 Signale (Matthias)</t>
  </si>
  <si>
    <t>Licht | Farbeinstellungen</t>
  </si>
  <si>
    <t>Dynamik | Servo</t>
  </si>
  <si>
    <t>Schalten | Taster</t>
  </si>
  <si>
    <t>Konfiguration | Pinnummern</t>
  </si>
  <si>
    <t>Konfiguration | Tag/Nacht</t>
  </si>
  <si>
    <t>Konfiguration | Test</t>
  </si>
  <si>
    <t>Sound | JQ6500</t>
  </si>
  <si>
    <t>Sound | JQ6500 Blau &lt;-&gt; Grün</t>
  </si>
  <si>
    <t>2.0.10</t>
  </si>
  <si>
    <t>ESP32 Wroom</t>
  </si>
  <si>
    <t>Raspberry Pico (Experimental)</t>
  </si>
  <si>
    <t>Frambozen Pico (Experimenteel)</t>
  </si>
  <si>
    <t>Framboise Pico (Expérimental)</t>
  </si>
  <si>
    <t>Pico al lampone (sperimentale)</t>
  </si>
  <si>
    <t>Pico de frambuesa (experimental)</t>
  </si>
  <si>
    <t>Hindbær Pico (eksperimentel)</t>
  </si>
  <si>
    <t>Achtung: Es wird nur ein Raspberry PICO  "</t>
  </si>
  <si>
    <t>Attention: Only one Raspberry PICO "</t>
  </si>
  <si>
    <t>Let op: slechts één Raspberry PICO "</t>
  </si>
  <si>
    <t>Attention : Un seul Framboise PICO"</t>
  </si>
  <si>
    <t>Attenzione: solo un Raspberry PICO "</t>
  </si>
  <si>
    <t>Atención: sólo una frambuesa PICO "</t>
  </si>
  <si>
    <t>Bemærk: Kun en hindbær PICO "</t>
  </si>
  <si>
    <t>Stuur naar de Arduino</t>
  </si>
  <si>
    <t>Invia ad Arduino</t>
  </si>
  <si>
    <t>Enviar al Arduino</t>
  </si>
  <si>
    <t>Bestandsnaam</t>
  </si>
  <si>
    <t>Nom de fichier</t>
  </si>
  <si>
    <t>Nome del file</t>
  </si>
  <si>
    <t>Nombre del archivo</t>
  </si>
  <si>
    <t>No COM port recognized. | 
 Please connect the Arduino to a USB port on the computer</t>
  </si>
  <si>
    <t>Geen COM-poort herkend. | 
 Sluit de Arduino aan op een USB-poort op de computer</t>
  </si>
  <si>
    <t>Aucun port COM reconnu. | 
 Veuillez connecter l'Arduino à un port USB de l'ordinateur</t>
  </si>
  <si>
    <t>Nessuna porta COM riconosciuta. | 
 Si prega di collegare Arduino a una porta USB del computer</t>
  </si>
  <si>
    <t>No se reconoce ningún puerto COM. | 
 Conecte el Arduino a un puerto USB de la computadora</t>
  </si>
  <si>
    <t>Ingen COM -port genkendes. | 
 Slut Arduino til en USB -port på computeren</t>
  </si>
  <si>
    <t>LED oder Sound Kanal</t>
  </si>
  <si>
    <t>LED or sound channel</t>
  </si>
  <si>
    <t>LED of geluidskanaal</t>
  </si>
  <si>
    <t>LED ou canal sonore</t>
  </si>
  <si>
    <t>LED o canale audio</t>
  </si>
  <si>
    <t>LED o canal de sonido</t>
  </si>
  <si>
    <t>LED eller lydkanal</t>
  </si>
  <si>
    <t>Serial Channel</t>
  </si>
  <si>
    <t>Serieel kanaal</t>
  </si>
  <si>
    <t>Canal série</t>
  </si>
  <si>
    <t>Canale seriale</t>
  </si>
  <si>
    <t>Canal serial</t>
  </si>
  <si>
    <t>Seriel kanal</t>
  </si>
  <si>
    <t>Fehler beim Lesen der Pin Nummern in Zeile:|
  '#1#'</t>
  </si>
  <si>
    <t>Error reading the pin numbers in line: | 
 '#1#'</t>
  </si>
  <si>
    <t>Fout bij het lezen van de pincodes in de rij: | 
 '#1#'</t>
  </si>
  <si>
    <t>Erreur de lecture des numéros de broche en ligne : | 
 '#1#'</t>
  </si>
  <si>
    <t>Errore durante la lettura dei numeri dei pin nella riga: | 
 '#1#'</t>
  </si>
  <si>
    <t>Error al leer los números de pin en línea: | 
 '#1#'</t>
  </si>
  <si>
    <t>Fejl ved læsning af stiftnumre på linje: | 
 '#1#'</t>
  </si>
  <si>
    <t>Fehler beim lesen der Pin Nummern</t>
  </si>
  <si>
    <t>Error reading the pin numbers</t>
  </si>
  <si>
    <t>Fout bij het lezen van de pincodes</t>
  </si>
  <si>
    <t>Erreur de lecture des numéros de broche</t>
  </si>
  <si>
    <t>Errore durante la lettura dei numeri dei pin</t>
  </si>
  <si>
    <t>Error al leer los números de pin</t>
  </si>
  <si>
    <t>Fejl ved læsning af stiftnumre</t>
  </si>
  <si>
    <t>Fehler: Der Eingabe Pin '#1#' in '#3#' wird bereits als '#2#' Pin benutzt.|
Der Pin kann nicht gleichzeitig für benutzt werden.</t>
  </si>
  <si>
    <t>Error: The input pin '#1#' in '#3#' is already used as the '#2#' pin. | 
 The pin cannot be used for at the same time.</t>
  </si>
  <si>
    <t>Fout: de invoerpin '#1#' in '#3#' wordt al gebruikt als de '#2#'-pin. | 
 De pin kan niet tegelijkertijd worden gebruikt.</t>
  </si>
  <si>
    <t>Erreur : La broche d'entrée '#1#' dans '#3#' est déjà utilisée comme broche '#2#'. | 
 La broche ne peut pas être utilisée en même temps.</t>
  </si>
  <si>
    <t>Errore: il pin di input '#1#' in '#3#' è già utilizzato come pin '#2#'. | 
 Il pin non può essere utilizzato contemporaneamente.</t>
  </si>
  <si>
    <t>Error: el pin de entrada '#1#' en '#3#' ya se utiliza como pin '#2#'. | 
 El pin no se puede utilizar al mismo tiempo.</t>
  </si>
  <si>
    <t>Fejl: Input -pin '#1#' i '#3#' bruges allerede som '#2#' pin. | 
 Stiften kan ikke bruges til samtidig.</t>
  </si>
  <si>
    <t>Fehler: Der Pin '#1#' in '#3#' wird bereits als '#2#' Pin benutzt.|
Der Pin kann nicht mehrfach benutzt werden.</t>
  </si>
  <si>
    <t>Error: The pin '#1#' in '#3#' is already used as the '#2#' pin. | 
 The pin cannot be used more than once.</t>
  </si>
  <si>
    <t>Fout: de pin '#1#' in '#3#' wordt al gebruikt als de '#2#'-pin. | 
 De pin kan niet meer dan één keer worden gebruikt.</t>
  </si>
  <si>
    <t>Erreur : La broche '#1#' dans '#3#' est déjà utilisée comme broche '#2#'. | 
 La broche ne peut pas être utilisée plus d'une fois.</t>
  </si>
  <si>
    <t>Errore: il pin '#1#' in '#3#' è già utilizzato come pin '#2#'. | 
 Il pin non può essere utilizzato più di una volta.</t>
  </si>
  <si>
    <t>Error: el pin '#1#' en '#3#' ya se utiliza como pin '#2#'. | 
 El pin no se puede utilizar más de una vez.</t>
  </si>
  <si>
    <t>Fejl: Pin '#1#' i '#3#' bruges allerede som '#2#' pin. | 
 Stiften kan ikke bruges mere end én gang.</t>
  </si>
  <si>
    <t>Sound Kanal</t>
  </si>
  <si>
    <t>Sound channel</t>
  </si>
  <si>
    <t>Geluidskanaal</t>
  </si>
  <si>
    <t>Canal sonore</t>
  </si>
  <si>
    <t>Canale audio</t>
  </si>
  <si>
    <t>Canal de sonido</t>
  </si>
  <si>
    <t>Lydkanal</t>
  </si>
  <si>
    <t>Fehler: Der Soundmodul Typ '#1#' wird nicht unterstützt.</t>
  </si>
  <si>
    <t>Error: The sound module type '#1#' is not supported.</t>
  </si>
  <si>
    <t>Fout: het type geluidsmodule '#1#' wordt niet ondersteund.</t>
  </si>
  <si>
    <t>Erreur : Le type de module de son '#1#' n'est pas pris en charge.</t>
  </si>
  <si>
    <t>Errore: il tipo di modulo audio '#1#' non è supportato.</t>
  </si>
  <si>
    <t>Error: el tipo de módulo de sonido '#1#' no es compatible.</t>
  </si>
  <si>
    <t>Fejl: Lydmodultypen '#1#' understøttes ikke.</t>
  </si>
  <si>
    <t>Fehler: Der Sound Kanal '#1#' ist schon definiert.</t>
  </si>
  <si>
    <t>Error: The sound channel '#1#' is already defined.</t>
  </si>
  <si>
    <t>Error: Het geluidskanaal '#1#' is al gedefinieerd.</t>
  </si>
  <si>
    <t>Erreur : Le canal audio '#1#' est déjà défini.</t>
  </si>
  <si>
    <t>Errore: il canale audio '#1#' è già definito.</t>
  </si>
  <si>
    <t>Error: el canal de sonido '#1#' ya está definido.</t>
  </si>
  <si>
    <t>Fejl: Lydkanalen '#1#' er allerede defineret.</t>
  </si>
  <si>
    <t>Fehler: Der 'Sound Kanal' in Zeile #1# ist ungültig</t>
  </si>
  <si>
    <t>Error: The 'Sound Channel' on line #1# is invalid</t>
  </si>
  <si>
    <t>Fout: het 'Sound Channel' op regel #1# is ongeldig</t>
  </si>
  <si>
    <t>Erreur : Le 'Sound Channel' sur la ligne #1# n'est pas valide</t>
  </si>
  <si>
    <t>Errore: il 'Canale audio' sulla riga #1# non è valido</t>
  </si>
  <si>
    <t>Error: el 'Canal de sonido' en la línea #1# no es válido</t>
  </si>
  <si>
    <t>Fejl: 'Lydkanalen' på linje #1# er ugyldig</t>
  </si>
  <si>
    <t>Ungültiger Sound Kanal</t>
  </si>
  <si>
    <t>Invalid sound channel</t>
  </si>
  <si>
    <t>Ongeldig geluidskanaal</t>
  </si>
  <si>
    <t>Canal audio invalide</t>
  </si>
  <si>
    <t>Canale audio non valido</t>
  </si>
  <si>
    <t>Canal de sonido no válido</t>
  </si>
  <si>
    <t>Ugyldig lydkanal</t>
  </si>
  <si>
    <t>Fehler: Der Sound Kanal '#1#' ist nicht definiert.|
Zur Definition muss das Makro SOUND_CHANNEL_DEFINITON( vor dieser Zeile verwendet werden</t>
  </si>
  <si>
    <t>Error: The sound channel '#1#' is not defined. | 
 The macro SOUND_CHANNEL_DEFINITON (must be used in front of this line for definition</t>
  </si>
  <si>
    <t>Fout: het geluidskanaal '#1#' is niet gedefinieerd. | 
 De macro SOUND_CHANNEL_DEFINITON (moet voor deze regel worden gebruikt voor definitie</t>
  </si>
  <si>
    <t>Erreur : Le canal audio '#1#' n'est pas défini. | 
 La macro SOUND_CHANNEL_DEFINITON (doit être utilisée devant cette ligne pour la définition</t>
  </si>
  <si>
    <t>Errore: il canale audio '#1#' non è definito. | 
 La macro SOUND_CHANNEL_DEFINITON (deve essere usata davanti a questa riga per la definizione</t>
  </si>
  <si>
    <t>Error: el canal de sonido '#1#' no está definido. | 
 La macro SOUND_CHANNEL_DEFINITON (debe usarse delante de esta línea para la definición</t>
  </si>
  <si>
    <t>Fejl: Lydkanalen '#1#' er ikke defineret. | 
 Makroen SOUND_CHANNEL_DEFINITON (skal bruges foran denne linje til definition</t>
  </si>
  <si>
    <t>Fehler: Der 'Sound Kanal' in Zeile #1# ist ungültig.|
Es sind die Sound Kanäle 0-#2# erlaubt.</t>
  </si>
  <si>
    <t>Error: The 'Sound Channel' on line #1# is invalid. | 
 The sound channels 0-#2# are allowed.</t>
  </si>
  <si>
    <t>Fout: Het 'Sound Channel' op regel #1# is ongeldig. | 
 De geluidskanalen 0-#2# zijn toegestaan.</t>
  </si>
  <si>
    <t>Erreur : Le 'Sound Channel' sur la ligne #1# n'est pas valide. | 
 Les canaux sonores 0-#2# sont autorisés.</t>
  </si>
  <si>
    <t>Errore: il 'Canale audio' sulla riga #1# non è valido. | 
 I canali audio 0-#2# sono consentiti.</t>
  </si>
  <si>
    <t>Error: el 'Canal de sonido' en la línea #1# no es válido. | 
 Se permiten los canales de sonido 0-#2#.</t>
  </si>
  <si>
    <t>Fejl: 'Lydkanalen' på linje #1# er ugyldig. | 
 Lydkanalerne 0-#2# er tilladt.</t>
  </si>
  <si>
    <t>Fehler: Der 'LED Kanal' in Zeile #1# ist ungültig.|
Es sind die Led Kanäle 0-#2# erlaubt.</t>
  </si>
  <si>
    <t>Error: The 'LED channel' in line #1# is invalid. | 
 Led channels 0-#2# are allowed.</t>
  </si>
  <si>
    <t>Fout: Het 'LED-kanaal' in regel #1# is ongeldig. | 
 Led-kanalen 0-#2# zijn toegestaan.</t>
  </si>
  <si>
    <t>Erreur : Le 'canal LED' de la ligne #1# n'est pas valide. | Les canaux LED 
 0-#2# sont autorisés.</t>
  </si>
  <si>
    <t>Errore: il 'canale LED' nella riga #1# non è valido. | 
 Led canali 0-#2# sono ammessi.</t>
  </si>
  <si>
    <t>Error: el 'canal LED' en la línea #1# no es válido. | Se permiten los canales LED 
 0-#2#.</t>
  </si>
  <si>
    <t>Fejl: 'LED -kanalen' i linje #1# er ugyldig. | 
 Led-kanaler 0-#2# er tilladt.</t>
  </si>
  <si>
    <t>Fehler: Der Parameter '#1#' hat einen ungültigen Wert #2#. Der Parameter wird auf den Standardwert #3# zurückgesetzt.</t>
  </si>
  <si>
    <t>Error: The parameter '#1#' has an invalid value #2#. The parameter is reset to the default value #3#.</t>
  </si>
  <si>
    <t>Fout: De parameter '#1#' heeft een ongeldige waarde #2#. De parameter wordt teruggezet naar de standaardwaarde #3#.</t>
  </si>
  <si>
    <t>Erreur : Le paramètre '#1#' a une valeur invalide #2#. Le paramètre est réinitialisé à la valeur par défaut #3#.</t>
  </si>
  <si>
    <t>Errore: il parametro '#1#' ha un valore non valido #2#. Il parametro viene riportato al valore di default #3#.</t>
  </si>
  <si>
    <t>Error: el parámetro '#1#' tiene un valor no válido #2#. El parámetro se restablece al valor predeterminado #3#.</t>
  </si>
  <si>
    <t>Fejl: Parameteren '#1#' har en ugyldig værdi #2#. Parameteren nulstilles til standardværdien #3#.</t>
  </si>
  <si>
    <t>Parameter Fehler</t>
  </si>
  <si>
    <t>Parameter error</t>
  </si>
  <si>
    <t>Parameterfout</t>
  </si>
  <si>
    <t>Erreur de paramètre</t>
  </si>
  <si>
    <t>Errore di parametro</t>
  </si>
  <si>
    <t>error de parametro</t>
  </si>
  <si>
    <t>Parameterfejl</t>
  </si>
  <si>
    <t>S</t>
  </si>
  <si>
    <t>0</t>
  </si>
  <si>
    <t>SOUND_CHANNEL_DEFINITON(Pin_Number, MP3SerialType)</t>
  </si>
  <si>
    <t>SOUND_CHANNEL_DEFINITON(</t>
  </si>
  <si>
    <t>SOUND_CHANNEL_DEFINITON</t>
  </si>
  <si>
    <t>Pin des serielles Soundmoduls definieren</t>
  </si>
  <si>
    <t>SOUND_CHANNEL_PLAY_TRACK(#LED, #InCh, MP3TrackNumber2)</t>
  </si>
  <si>
    <t>SOUND_CHANNEL_PLAY_TRACK(</t>
  </si>
  <si>
    <t>SOUND_CHANNEL_PLAY_TRACK</t>
  </si>
  <si>
    <t>Track # auf einem angegebenen Soundkanal starten (Rootverzeichnis)</t>
  </si>
  <si>
    <t>MP3SerialType</t>
  </si>
  <si>
    <t>List</t>
  </si>
  <si>
    <t>JQ6500</t>
  </si>
  <si>
    <t>B*</t>
  </si>
  <si>
    <t>rp2040:rp2040</t>
  </si>
  <si>
    <t>rp2040\dummy_rp2040.h</t>
  </si>
  <si>
    <t>https://github.com/earlephilhower/arduino-pico/releases/download/global/package_rp2040_index.json</t>
  </si>
  <si>
    <t>Board for Raspberry Pico  (Experimental)</t>
  </si>
  <si>
    <t>Board for ESP32
Use the actual FastLed library from
  https://github.com/FastLED/FastLED
until a newer oficial version than 3.3.3 is released because here the flicker during the OTA Upload is fixed.</t>
  </si>
  <si>
    <t>Sound | Hauptplatine</t>
  </si>
  <si>
    <t>LED/ 
Sound
Kanal</t>
  </si>
  <si>
    <t>Platform dependend parameters</t>
  </si>
  <si>
    <t>One Colum per platform, the column header name is the platform key for lookup</t>
  </si>
  <si>
    <t>Settings Name</t>
  </si>
  <si>
    <t>AM328</t>
  </si>
  <si>
    <t>ESP32</t>
  </si>
  <si>
    <t>PICO</t>
  </si>
  <si>
    <t>SPI_Pins</t>
  </si>
  <si>
    <t>SPI Pins
list must have leading &amp; trailing blanks</t>
  </si>
  <si>
    <t xml:space="preserve"> 5 19 23 </t>
  </si>
  <si>
    <t>A_Pins</t>
  </si>
  <si>
    <t>Analog pins
list must have leading &amp; trailing blanks</t>
  </si>
  <si>
    <t xml:space="preserve"> A0 A1 A2 A3 A4 A5 A6 A7 </t>
  </si>
  <si>
    <t xml:space="preserve"> 0 2 4 12 13 14 15 25 26 27 32 33 34 35 36 39 </t>
  </si>
  <si>
    <t xml:space="preserve"> 26 27 28 </t>
  </si>
  <si>
    <t>I_Pins</t>
  </si>
  <si>
    <t>Digital input pins
list must have leading &amp; trailing blanks</t>
  </si>
  <si>
    <t xml:space="preserve"> 0 1 2 3 4 5 13 14 15 16 17 18 19 21 22 23 25 26 27 32 33 34 35 36 39 </t>
  </si>
  <si>
    <t xml:space="preserve"> 0 1 2 3 4 5 6 7 8 9 10 11 12 13 14 15 16 17 18 19 20 21 22 26 27 28 </t>
  </si>
  <si>
    <t>O_Pins</t>
  </si>
  <si>
    <t>Digital output pins
list must have leading &amp; trailing blanks</t>
  </si>
  <si>
    <t xml:space="preserve"> 0 1 2 3 4 5 12 13 14 15 16 17 18 19 21 22 23 25 26 27 32 33 34 35 36 39 </t>
  </si>
  <si>
    <t>Pu_Pins</t>
  </si>
  <si>
    <t>Digital input pins with pull up
list must have leading &amp; trailing blanks</t>
  </si>
  <si>
    <t xml:space="preserve"> 0 1 2 3 4 5 12 13 14 15 16 17 18 19 21 22 23 25 26 27 32 33 </t>
  </si>
  <si>
    <t>LED_Pins</t>
  </si>
  <si>
    <t>List of Pins aus for Led Channel 0…8</t>
  </si>
  <si>
    <t>6 A4</t>
  </si>
  <si>
    <t>27 32 16 14 18 19 23 0 17</t>
  </si>
  <si>
    <t>LDR_Pin</t>
  </si>
  <si>
    <t>The pin where a light sensor may be attached</t>
  </si>
  <si>
    <t>A7</t>
  </si>
  <si>
    <t>SwitchA_Pins</t>
  </si>
  <si>
    <t>List of Pins for analog switches</t>
  </si>
  <si>
    <t>A6</t>
  </si>
  <si>
    <t>36</t>
  </si>
  <si>
    <t>SwitchB_Pins</t>
  </si>
  <si>
    <t>List of Button Pins for PushButton modules</t>
  </si>
  <si>
    <t>A2</t>
  </si>
  <si>
    <t>34</t>
  </si>
  <si>
    <t>SwitchC_Pins</t>
  </si>
  <si>
    <t>List of Pins for Key80</t>
  </si>
  <si>
    <t>2 10 11 12 A5</t>
  </si>
  <si>
    <t>17 5 23 19 39</t>
  </si>
  <si>
    <t>SwitchD_Pins</t>
  </si>
  <si>
    <t>List of Pins for mainboard buttons</t>
  </si>
  <si>
    <t>7 8 9</t>
  </si>
  <si>
    <t>12 26 25</t>
  </si>
  <si>
    <t>10 9 8</t>
  </si>
  <si>
    <t>CLK_Pin</t>
  </si>
  <si>
    <t>The pin to output the clock signal for PushButton module(s)</t>
  </si>
  <si>
    <t>A0</t>
  </si>
  <si>
    <t>RST_Pin</t>
  </si>
  <si>
    <t>The pin to output the reset signal for PushButton module(s)</t>
  </si>
  <si>
    <t>A3</t>
  </si>
  <si>
    <t>33</t>
  </si>
  <si>
    <t>All Pin Alias definitions</t>
  </si>
  <si>
    <t>KEY80 connector</t>
  </si>
  <si>
    <t>PIN_ALIAS_KEY80_P1</t>
  </si>
  <si>
    <t>PIN_ALIAS_KEY80_P2</t>
  </si>
  <si>
    <t>Mainboard button</t>
  </si>
  <si>
    <t>PIN_ALIAS_KEY80_P3</t>
  </si>
  <si>
    <t>26</t>
  </si>
  <si>
    <t>PIN_ALIAS_KEY80_P4</t>
  </si>
  <si>
    <t>25</t>
  </si>
  <si>
    <t>28</t>
  </si>
  <si>
    <t>PIN_ALIAS_KEY80_P5</t>
  </si>
  <si>
    <t>PIN_ALIAS_KEY80_P6</t>
  </si>
  <si>
    <t>PIN_ALIAS_KEY80_P7</t>
  </si>
  <si>
    <t>PIN_ALIAS_KEY80_P8</t>
  </si>
  <si>
    <t>A1</t>
  </si>
  <si>
    <t>PIN_ALIAS_KEY80_P9</t>
  </si>
  <si>
    <t>KEYBRD_BUTTONS</t>
  </si>
  <si>
    <t>=PIN_ALIAS_BUTTONS</t>
  </si>
  <si>
    <t>PIN_ALIAS_KEY80_BUTTONS</t>
  </si>
  <si>
    <t>PIN_ALIAS_KEY80_P10</t>
  </si>
  <si>
    <t>RESET_K</t>
  </si>
  <si>
    <t>=PIN_ALIAS_RESET_K</t>
  </si>
  <si>
    <t>PIN_ALIAS_KEY80_RESET_K</t>
  </si>
  <si>
    <t>PIN_ALIAS_KEY80_RST</t>
  </si>
  <si>
    <t>PIN_ALIAS_KEY80_P11</t>
  </si>
  <si>
    <t>=PIN_ALIAS_LED1</t>
  </si>
  <si>
    <t>PIN_ALIAS_KEY80_SDA</t>
  </si>
  <si>
    <t>PIN_ALIAS_KEY80_LEDS_K</t>
  </si>
  <si>
    <t>PIN_ALIAS_KEY80_P12</t>
  </si>
  <si>
    <t>optional Analog Buttons</t>
  </si>
  <si>
    <t>A5</t>
  </si>
  <si>
    <t>39</t>
  </si>
  <si>
    <t>PIN_ALIAS_KEY80_SCL</t>
  </si>
  <si>
    <t>KEYBRD connector</t>
  </si>
  <si>
    <t>PIN_ALIAS_KEYBRD_P1</t>
  </si>
  <si>
    <t>PIN_ALIAS_KEYBRD_LEDS_K</t>
  </si>
  <si>
    <t>PIN_ALIAS_KEYBRD_P5</t>
  </si>
  <si>
    <t>=PIN_ALIAS_CLOCK_K</t>
  </si>
  <si>
    <t>PIN_ALIAS_KEYBRD_CLOCK_K</t>
  </si>
  <si>
    <t>PIN_ALIAS_KEYBRD_CLK</t>
  </si>
  <si>
    <t>PIN_ALIAS_KEYBRD_P6</t>
  </si>
  <si>
    <t>also KEY80_P10</t>
  </si>
  <si>
    <t>PIN_ALIAS_KEYBRD_RESET_K</t>
  </si>
  <si>
    <t>PIN_ALIAS_KEYBRD_RST</t>
  </si>
  <si>
    <t>PIN_ALIAS_KEYBRD_P7</t>
  </si>
  <si>
    <t>=PIN_ALIAS_BUTTONS_K</t>
  </si>
  <si>
    <t>PIN_ALIAS_KEYBRD_BUTTONS</t>
  </si>
  <si>
    <t>KEYBRD1 connector</t>
  </si>
  <si>
    <t>PIN_ALIAS_KEYBRD1_P6</t>
  </si>
  <si>
    <t>PIN_ALIAS_KEYBRD1_RESET_K</t>
  </si>
  <si>
    <t>PIN_ALIAS_KEYBRD1_RST</t>
  </si>
  <si>
    <t>PIN_ALIAS_KEYBRD1_P7</t>
  </si>
  <si>
    <t>PIN_ALIAS_KEYBRD1_BUTTONS</t>
  </si>
  <si>
    <t>PIN_ALIAS_KEYBRD1_P8</t>
  </si>
  <si>
    <t>LDR connector J1</t>
  </si>
  <si>
    <t>PIN_ALIAS_LDR</t>
  </si>
  <si>
    <t>default LDR connector J1 Pin2</t>
  </si>
  <si>
    <t>=LDR_Pin</t>
  </si>
  <si>
    <t>PIN_ALIAS_J1_P2</t>
  </si>
  <si>
    <t>Main Led Connector SV3</t>
  </si>
  <si>
    <t>PIN_ALIAS_SV3_P2</t>
  </si>
  <si>
    <t>after mainboard RGB led</t>
  </si>
  <si>
    <t>=PIN_ALIAS_LED0</t>
  </si>
  <si>
    <t>CAN connector  SV1</t>
  </si>
  <si>
    <t>PIN_ALIAS_SV1_P2</t>
  </si>
  <si>
    <t>jumpered as LED output</t>
  </si>
  <si>
    <t>=PIN_ALIAS_LED8</t>
  </si>
  <si>
    <t>PIN_ALIAS_CLK</t>
  </si>
  <si>
    <t>PushButton Clock</t>
  </si>
  <si>
    <t>=CLK_Pin</t>
  </si>
  <si>
    <t>PIN_ALIAS_CLOCK_K</t>
  </si>
  <si>
    <t>PIN_ALIAS_RESET_K</t>
  </si>
  <si>
    <t>PushButton Reset</t>
  </si>
  <si>
    <t>=RST_Pin</t>
  </si>
  <si>
    <t>PIN_ALIAS_RST</t>
  </si>
  <si>
    <t>PIN_ALIAS_BUTTONS</t>
  </si>
  <si>
    <t>Button feedback pin from PushButton module</t>
  </si>
  <si>
    <t>PIN_ALIAS_BUTTONS_K</t>
  </si>
  <si>
    <t>PIN_ALIAS_LED0</t>
  </si>
  <si>
    <t>27</t>
  </si>
  <si>
    <t>PIN_ALIAS_LED1</t>
  </si>
  <si>
    <t>A4</t>
  </si>
  <si>
    <t>32</t>
  </si>
  <si>
    <t>PIN_ALIAS_LED2</t>
  </si>
  <si>
    <t>PIN_ALIAS_LED3</t>
  </si>
  <si>
    <t>PIN_ALIAS_LED4</t>
  </si>
  <si>
    <t>PIN_ALIAS_LED5</t>
  </si>
  <si>
    <t>PIN_ALIAS_LED6</t>
  </si>
  <si>
    <t>PIN_ALIAS_LED7</t>
  </si>
  <si>
    <t>PIN_ALIAS_LED8</t>
  </si>
  <si>
    <t>PIN_ALIAS_MLL_EXT_OUT_P1</t>
  </si>
  <si>
    <t>PIN_ALIAS_MLL_EXT_OUT_SCL</t>
  </si>
  <si>
    <t>=PIN_ALIAS_MLL_EXT_OUT_P1</t>
  </si>
  <si>
    <t>PIN_ALIAS_MLL_EXT_OUT_P2</t>
  </si>
  <si>
    <t>PIN_ALIAS_MLL_EXT_OUT_SDA</t>
  </si>
  <si>
    <t>=PIN_ALIAS_MLL_EXT_OUT_P2</t>
  </si>
  <si>
    <t>PIN_ALIAS_MLL_EXT_OUT_P5</t>
  </si>
  <si>
    <t>=PIN_ALIAS_LED2</t>
  </si>
  <si>
    <t>PIN_ALIAS_MLL_EXT_OUT_P6</t>
  </si>
  <si>
    <t>=PIN_ALIAS_LED3</t>
  </si>
  <si>
    <t>PIN_ALIAS_MLL_EXT_OUT_P7</t>
  </si>
  <si>
    <t>=PIN_ALIAS_LED4</t>
  </si>
  <si>
    <t>PIN_ALIAS_MLL_EXT_OUT_P8</t>
  </si>
  <si>
    <t>=PIN_ALIAS_LED5</t>
  </si>
  <si>
    <t>PIN_ALIAS_MLL_EXT_OUT_P9</t>
  </si>
  <si>
    <t>=PIN_ALIAS_LED6</t>
  </si>
  <si>
    <t>PIN_ALIAS_MLL_EXT_OUT_P10</t>
  </si>
  <si>
    <t>=PIN_ALIAS_LED7</t>
  </si>
  <si>
    <t>MaxLed</t>
  </si>
  <si>
    <t>The maximum numer of Leds in the configuration</t>
  </si>
  <si>
    <t>NeedLedArduino</t>
  </si>
  <si>
    <t>do we need a seperate Arduino for DCC?</t>
  </si>
  <si>
    <t>true</t>
  </si>
  <si>
    <t>false</t>
  </si>
  <si>
    <t>UseHardwareHandshake</t>
  </si>
  <si>
    <t>Enable hardware handshake for serial communication</t>
  </si>
  <si>
    <t>Fehler: Der Paramter '#2#' für die Plattform '#1#' hat keinen gültigen Wert.</t>
  </si>
  <si>
    <t>Fehler: Der Paramter '#2#' ist für die Plattform '#1#' nicht definiert.</t>
  </si>
  <si>
    <t>Hält die Sound Wiedergabe an</t>
  </si>
  <si>
    <t>SOUND_CHANNEL_DECREASE_VOLUME(#LED, #InCh)</t>
  </si>
  <si>
    <t>Volume verminderen</t>
  </si>
  <si>
    <t>Réduire le volume</t>
  </si>
  <si>
    <t>SOUND_CHANNEL_INCREASE_VOLUME(#LED, #InCh)</t>
  </si>
  <si>
    <t>Augmenter le volume</t>
  </si>
  <si>
    <t>Aumenta il volume</t>
  </si>
  <si>
    <t>SOUND_CHANNEL_SET_VOLUME(#LED, #InCh, VolumePercent)</t>
  </si>
  <si>
    <t>Lautstärke setzten auf 0..100%</t>
  </si>
  <si>
    <t>Der angegebene Prozentwert wird je nach Soundmodul in einen passenden Lautstärkenwert umgewandelt, welches das Soundmodul unterstützt.</t>
  </si>
  <si>
    <t>Volume set to 0..100%</t>
  </si>
  <si>
    <t>The specified percentage value is converted into a suitable volume value, which the sound module supports, depending on the sound module.</t>
  </si>
  <si>
    <t>Volume instellen tot 0..100%</t>
  </si>
  <si>
    <t>De opgegeven procentuele waarde wordt omgezet in een geschikte volumewaarde, die de soundmodule ondersteunt, afhankelijk van de soundmodule.</t>
  </si>
  <si>
    <t>Volume set à 0..100%</t>
  </si>
  <si>
    <t>La valeur de pourcentage spécifiée est convertie en une valeur de volume appropriée, que le module de sons prend en charge, en fonction du module de sons.</t>
  </si>
  <si>
    <t>Volume imposta a 0..100%</t>
  </si>
  <si>
    <t>Il valore percentuale specificato viene convertito in un valore di volume adeguato, supportato dal modulo sonoro, a seconda del modulo sonoro.</t>
  </si>
  <si>
    <t>Volumen ajuste a 0..100%</t>
  </si>
  <si>
    <t>El valor porcentual especificado se convierte en un valor de volumen adecuado, que admite el módulo de sonido, según el módulo de sonido.</t>
  </si>
  <si>
    <t>Lydstyrke sæt til 0..100%</t>
  </si>
  <si>
    <t>Den angivne procentværdi konverteres til en passende volumenværdi, som lydmodulet understøtter, afhængigt af lydmodulet.</t>
  </si>
  <si>
    <t>SOUND_CHANNEL_PAUSE(#LED, #InCh)</t>
  </si>
  <si>
    <t>Pauses the sound playback</t>
  </si>
  <si>
    <t>Pauzeert het afspelen van geluid</t>
  </si>
  <si>
    <t>Suspend la lecture du son</t>
  </si>
  <si>
    <t>Mette in pausa la riproduzione del suono</t>
  </si>
  <si>
    <t>Pausa la reproducción de sonido</t>
  </si>
  <si>
    <t>Sætter lydafspilningen på pause</t>
  </si>
  <si>
    <t>SOUND_CHANNEL_CONTINUE(#LED, #InCh)</t>
  </si>
  <si>
    <t>Setzt die Sound Wiedergabe fort</t>
  </si>
  <si>
    <t>Continues the sound playback</t>
  </si>
  <si>
    <t>Gaat door met het afspelen van geluid</t>
  </si>
  <si>
    <t>Continue la lecture du son</t>
  </si>
  <si>
    <t>Continua la riproduzione del suono</t>
  </si>
  <si>
    <t>Continúa la reproducción de sonido</t>
  </si>
  <si>
    <t>Fortsætter afspilningen af ​​lyd</t>
  </si>
  <si>
    <t>SOUND_CHANNEL_LOOP_MODE(#LED, #InCh, SOUND_CHANNEL_LOOP_MODE)</t>
  </si>
  <si>
    <t>Sets the loop mode</t>
  </si>
  <si>
    <t>Stelt de lusmodus in</t>
  </si>
  <si>
    <t>Définit le mode boucle</t>
  </si>
  <si>
    <t>Imposta la modalità loop</t>
  </si>
  <si>
    <t>Establece el modo de bucle</t>
  </si>
  <si>
    <t>Indstiller loop mode</t>
  </si>
  <si>
    <t>BitField</t>
  </si>
  <si>
    <t>Debug Bits</t>
  </si>
  <si>
    <t>Debug bits</t>
  </si>
  <si>
    <t>Bits de débogage</t>
  </si>
  <si>
    <t>Bit di debug</t>
  </si>
  <si>
    <t>Bits de depuración</t>
  </si>
  <si>
    <t>VolumePercent</t>
  </si>
  <si>
    <t>Lautstärke in Prozent</t>
  </si>
  <si>
    <t>Prozentwert 0% bis 100%</t>
  </si>
  <si>
    <t>SOUND_CHANNEL_LOOP_MODE</t>
  </si>
  <si>
    <t>LOOP_OFF</t>
  </si>
  <si>
    <t>Wiederholmodus</t>
  </si>
  <si>
    <t>Visning af yderligere meddelelser ved brug af serielle lydmoduler, der er sluttet til hovedpaltinen.</t>
  </si>
  <si>
    <t>CAN connector (7 pin header straight)</t>
  </si>
  <si>
    <t>PIN_ALIAS_CAN_P3</t>
  </si>
  <si>
    <t>only available if not CAN module mounted</t>
  </si>
  <si>
    <t>PIN_ALIAS_CAN_CS</t>
  </si>
  <si>
    <t>PIN_ALIAS_CAN_P4</t>
  </si>
  <si>
    <t>PIN_ALIAS_CAN_SO</t>
  </si>
  <si>
    <t>PIN_ALIAS_CAN_P5</t>
  </si>
  <si>
    <t>PIN_ALIAS_CAN_SI</t>
  </si>
  <si>
    <t>PIN_ALIAS_CAN_P6</t>
  </si>
  <si>
    <t>PIN_ALIAS_CAN_CLK</t>
  </si>
  <si>
    <t>PIN_ALIAS_CAN_SCK</t>
  </si>
  <si>
    <t>BOOT connector 6 pin header Led Nano</t>
  </si>
  <si>
    <t>PIN_ALIAS_BOOT_P1</t>
  </si>
  <si>
    <t>=PIN_ALIAS_CAN_SO</t>
  </si>
  <si>
    <t>PIN_ALIAS_BOOT_SO</t>
  </si>
  <si>
    <t>PIN_ALIAS_BOOT_P3</t>
  </si>
  <si>
    <t>=PIN_ALIAS_CAN_SCK</t>
  </si>
  <si>
    <t>PIN_ALIAS_BOOT_SCK</t>
  </si>
  <si>
    <t>PIN_ALIAS_BOOT_P4</t>
  </si>
  <si>
    <t>=PIN_ALIAS_CAN_SI</t>
  </si>
  <si>
    <t>PIN_ALIAS_BOOT_SI</t>
  </si>
  <si>
    <t>Prg_Boot1 Jumper JP3</t>
  </si>
  <si>
    <t>PIN_ALIAS_JP3_P2</t>
  </si>
  <si>
    <t>=PIN_ALIAS_CAN_CLK</t>
  </si>
  <si>
    <t>Prg_Boot2 Jumper JP4</t>
  </si>
  <si>
    <t>PIN_ALIAS_JP4_P3</t>
  </si>
  <si>
    <t>=PIN_ALIAS_CAN_CS</t>
  </si>
  <si>
    <t xml:space="preserve"> 10 11 12</t>
  </si>
  <si>
    <t>Anzeige von zusätzlichen Meldungen bei der Verwendung von seriellen Sound Modulen, die an Hautpplatine angeschlossen sind.</t>
  </si>
  <si>
    <t>Display of additional messages when using serial sound modules that are connected to the main circuit board.</t>
  </si>
  <si>
    <t>Weergave van extra berichten bij gebruik van seriële geluidsmodules die zijn aangesloten op de hoofdprintplaat.</t>
  </si>
  <si>
    <t>Affichage de messages supplémentaires lors de l'utilisation de modules de sons série connectés à la carte de circuit imprimé principale.</t>
  </si>
  <si>
    <t>Visualizzazione di messaggi aggiuntivi quando si utilizzano moduli sonori seriali collegati alla scheda principale.</t>
  </si>
  <si>
    <t>Visualización de mensajes adicionales cuando se utilizan módulos de sonido en serie que están conectados a la placa de circuito principal.</t>
  </si>
  <si>
    <t>LightBulb</t>
  </si>
  <si>
    <t xml:space="preserve">Der Einstieg in die MobaLedLib </t>
  </si>
  <si>
    <t>Mit dem beleuchteten Haus fängt es für viele von uns an.
Doch die MobaLedLib kann noch viel mehr beleuchten.
Tauche ein in die glitzernde Miniatur-Welt rund um die LED.</t>
  </si>
  <si>
    <t>Simuliert das Einschaltverhalten und Flackern von gasbetriebenen Straßenlaternen.</t>
  </si>
  <si>
    <t>| LightBulb</t>
  </si>
  <si>
    <t>Vorgefertigte Muster für zahlreiche Lichteffekte.</t>
  </si>
  <si>
    <t>In dieser Kategorie befinden sich alle Lichteffekte außerhalb des belebten Hauses. Von der Einzelansteuerung von Single-LEDs über Fotoblitze, Feuer und Schweißlicht bis hin zu Lichtzeichenanlagen für die Straße (Ampel, Andreaskreuz, Baustelle) stehen ausreichend vorgefertigte Muster zur Verfügung.
Wem das nicht reicht, kann mit dem Pattern_Configurator weitere Muster definieren.</t>
  </si>
  <si>
    <t>| LightBulb | Trafficlight</t>
  </si>
  <si>
    <t>Erzeugt das Muster zweier Ampeln für eine Kreuzung.</t>
  </si>
  <si>
    <t>Zur Verfügung steht ein Muster für deutsche Verkehrsampeln, die im Modell mit jeweils einem WS2811-Chip und drei Single-LEDs umgesetzt werden.
Zusätzlich gibt es drei Musterbeispiele als Anregung, die mithilfe dreier WS2812 RGB-LEDs dargestellt werden können. Mit dem Pattern_Configurator können beliebige Ampelanlagen definiert werden.</t>
  </si>
  <si>
    <t>| LightBulb | Andreaskreuz</t>
  </si>
  <si>
    <t>Erzeugt das Muster zweier Andreaskreuze.</t>
  </si>
  <si>
    <t>Zur Verfügung stehen drei verschiedene Muster für Andreaskreuze, die im Modell mit WS2811-Chips und Single-LEDs umgesetzt werden.
Zusätzlich steht für jedes Muster eine Variante mit WS2812 RGB-LEDs zu Demonstrationszwecken zur Verfügung.
Die drei Varianten bauen aufeinander auf:
1) Abwechselndes Blinken der Lampen
2) zusätzlich zu 1 mit Lampentest zu Beginn
3) zusätzlich zu 2 mit Signal Bü1 für den Zugführer</t>
  </si>
  <si>
    <t>| LightBulb | Construction</t>
  </si>
  <si>
    <t>Erzeugt das Muster eines Baustellen-Lauflichts.</t>
  </si>
  <si>
    <t>Zur Verfügung stehen zwei verschiedene Muster für Baustellenlichter, die im Modell mit WS2811-Chips und Single-LEDs umgesetzt werden.
Die zwei Varianten unterscheiden sich in der Anzahl der Warnbaken:
1) Programmiert für 6 Warnbaken
2) Programmiert für 3 bis 15 Warnbaken (einstellbar), am besten jeweils in Dreier-Schritten</t>
  </si>
  <si>
    <t>| LightBulb | BlueLight</t>
  </si>
  <si>
    <t>Erzeugt das Muster eines doppelten Blitzes wie er bei Einsatzfahrzeugen verwendet wird.</t>
  </si>
  <si>
    <t>Zur Verfügung stehen zwei verschiedene Muster für Blaulichter, die im Modell mit WS2811-Chips und Single-LEDs umgesetzt werden.
Die zwei Varianten unterscheiden sich lediglich in ihrer Frequenz.</t>
  </si>
  <si>
    <t>| LightBulb | Indicator</t>
  </si>
  <si>
    <t>Erzeugt das Muster eines Blinklichts.</t>
  </si>
  <si>
    <t>Zur Verfügung stehen fünf verschiedene Muster für Blinklichter, die im Modell mit WS2811-Chips und Single-LEDs oder mit WS2812 RGB-LEDs umgesetzt werden.
Einstellbar sind Periode, Zeiten, Helligkeitswerte, minimale Helligkeit und Wechsel.</t>
  </si>
  <si>
    <t>| LightBulb | Welding</t>
  </si>
  <si>
    <t>Erzeugt das Muster eines Schweißlichts.</t>
  </si>
  <si>
    <t>Zur Verfügung stehen drei verschiedene Muster für Schweißlichter, die im Modell mit WS2812 RGB-LEDs umgesetzt werden. Das Schweißlicht selbst flackert weiß. Nach dem Schweißvorgang glüht die „Schweißstelle“ kurz rot nach.
Die zwei Varianten unterscheiden sich wie folgt:
1) Dauerhaft aktives Schweißlicht, das erst mit Ausschalten der Funktion erlischt.
2) Einmal angestoßen, flackert dieses Schweißlich nur für eine gewisse Zeit.
3) Kombination aus 1 und 2: Solange die Funktion aktiv ist, flackert das Licht in unregelmäßigen Abständen auf.</t>
  </si>
  <si>
    <t>Lichtsignale mit Single- oder RGB-LEDs</t>
  </si>
  <si>
    <t>Eisenbahnsignale sind optische, akustische oder elektronische Signale, die im Betrieb der Eisenbahn Informationen in Form von Signalbegriffen übermitteln. Sie dienen der Sicherung von Zug- und Rangierfahrten und der Beschleunigung des Betriebsablaufs.
Im Rahmen der MobaLedLib befinden sich in dieser Rubrik nur Lichtsignale.</t>
  </si>
  <si>
    <t>| LightSignal | Einfahrsignal</t>
  </si>
  <si>
    <t>Einfahrsignal mit 3 einzelnen LEDs welche über ein WS2811 Modul angesteuert werden.  (HP0, HP1, HP2). Es wird über drei Taster gesteuert.</t>
  </si>
  <si>
    <t>| LightSignal | Einfahrsignal_RGB</t>
  </si>
  <si>
    <t>Einfahrsignal mit 3 RGB LEDs zu Testzwecken (HP0, HP1, HP2). Es wird über drei Taster gesteuert.</t>
  </si>
  <si>
    <t>| LightSignal | Ausfahrsignal</t>
  </si>
  <si>
    <t>Ausfahrsignal mit 6 einzelnen LEDs welche über zwei WS2811 Module angesteuert werden. (HP0, HP1, HP2, HP0+SH1). Es wird über vier Taster gesteuert.</t>
  </si>
  <si>
    <t>| LightSignal | Ausfahrsignal_RGB</t>
  </si>
  <si>
    <t>Ausfahrsignal mit 6 RGB LEDs zu Testzwecken (HP0, HP1, HP2, HP0+SH1). Es wird über vier Taster gesteuert.</t>
  </si>
  <si>
    <t>| LightSignal | KS_Signal</t>
  </si>
  <si>
    <t>Licht | Signale | Ks-Signalsystem</t>
  </si>
  <si>
    <t>Kombinationssignale (Ks) mit Single-LEDs oder RGB-LEDs</t>
  </si>
  <si>
    <t>Das Ks-Signalsystem (Ks steht für Kombinationssignal) wird seit 1994 bei der Deutschen Bahn AG (vorher Deutsche Bundesbahn und Deutsche Reichsbahn) verwendet. Es kommen Signale zum Einsatz, die Vor- und/oder Hauptsignalfunktion in einem Signalschirm vereinen. Sie ersetzen nach und nach im Rahmen von Stellwerksneubauten die alten H/V-Licht- und Formsignale, die Hl-Signale sowie die Sv-Signale. Ihr Einsatzgebiet ist auf elektronische Stellwerke (ESTW) beschränkt, da die Entwicklung entsprechender Relaisbaugruppen als nicht wirtschaftlich betrachtet wurde. (Quelle: Wikipedia)</t>
  </si>
  <si>
    <t>| LightSignal | KS_Signal | KS_Vorsignal</t>
  </si>
  <si>
    <t>| LightSignal | KS_Signal | KS_Vorsignal_RGB</t>
  </si>
  <si>
    <t>| LightSignal | KS_Signal | KS_Hauptsignal1</t>
  </si>
  <si>
    <t>| LightSignal | KS_Signal | KS_Hauptsignal1_RGB</t>
  </si>
  <si>
    <t>| LightSignal | KS_Signal | KS_Hauptsignal2</t>
  </si>
  <si>
    <t>| LightSignal | KS_Signal | KS_Hauptsignal2_RGB</t>
  </si>
  <si>
    <t>| LightSignal | HS_5L</t>
  </si>
  <si>
    <t>Selbstbau Signale für den 3D-Drucker</t>
  </si>
  <si>
    <t>3D-Druck Signale von Matthias (schma29).
3D-Daten und Platinen sind frei verfügbar (Siehe: https://wiki.mobaledlib.de/3d_druck/deko/3dsignale#signale_massstab_h0_von_matthias)</t>
  </si>
  <si>
    <t>| LightSignal | HS_5L | HS_5L_RGB</t>
  </si>
  <si>
    <t>| LightSignal | HS_5L | HS_5R_RGB</t>
  </si>
  <si>
    <t>| LightSignal | HS_5L | HS_5P_RGB</t>
  </si>
  <si>
    <t>| LightSignal | HS_5L | GSS_RGB</t>
  </si>
  <si>
    <t>| LightSignal | HS_5L | HS_Einfach_RGB</t>
  </si>
  <si>
    <t>| LightSignal | HS_5L | Vorsignal_RGB</t>
  </si>
  <si>
    <t>| LightSignal | Trix</t>
  </si>
  <si>
    <t>Signale wie oben, jedoch für Selectrix-Steuerung</t>
  </si>
  <si>
    <t>Die Signale werden über binäre Eingänge gesteuert. Damit eignen sich diese Signale besser für das Selectrix-System.
In dieser Gruppe sind dieselben Signale enthalten wie unter dem Reiter "Signale". Sie unterscheiden sich nur in der Art der Steuerung.</t>
  </si>
  <si>
    <t>| LightSignal | Trix | Einfahrsignal</t>
  </si>
  <si>
    <t>Einfahrsignal mit 3 einzelnen LEDs welche über ein WS2811 Modul angesteuert werden.  (HP0, HP1, HP2). Es wird über zwei binäre Eingänge gesteuert. Damit eignet es sich besonders für Selectrix.</t>
  </si>
  <si>
    <t>| LightSignal | Trix | Einfahrsignal_RGB</t>
  </si>
  <si>
    <t>Einfahrsignal mit 3 RGB LEDs zu Testzwecken (HP0, HP1, HP2). Es wird über zwei binäre Eingänge gesteuert. Damit eignet es sich besonders für Selectrix.</t>
  </si>
  <si>
    <t>| LightSignal | Trix | Ausfahrsignal</t>
  </si>
  <si>
    <t>Ausfahrsignal mit 6 einzelnen LEDs welche über zwei WS2811 Module angesteuert werden. (HP0, HP1, HP2, HP0+SH1). Es wird über zwei binäre Eingänge gesteuert. Damit eignet es sich besonders für Selectrix.</t>
  </si>
  <si>
    <t>| LightSignal | Trix | Ausfahrsignal_RGB</t>
  </si>
  <si>
    <t>Ausfahrsignal mit 6 RGB LEDs zu Testzwecken (HP0, HP1, HP2, HP0+SH1). Es wird über zwei binäre Eingänge gesteuert. Damit eignet es sich besonders für Selectrix.</t>
  </si>
  <si>
    <t>| LightSignal | Trix | KS_Signal</t>
  </si>
  <si>
    <t>Licht | Signale | Selectrix (Bin) | Ks-Signalsystem</t>
  </si>
  <si>
    <t>| LightSignal | Trix | KS_Signal | KS_Vorsignal</t>
  </si>
  <si>
    <t>| LightSignal | Trix | KS_Signal | KS_Vorsignal_RGB</t>
  </si>
  <si>
    <t>| LightSignal | Trix | KS_Signal | KS_Hauptsignal1</t>
  </si>
  <si>
    <t>| LightSignal | Trix | KS_Signal | KS_Hauptsignal1_RGB</t>
  </si>
  <si>
    <t>| LightSignal | Trix | KS_Signal | KS_Hauptsignal2</t>
  </si>
  <si>
    <t>| LightSignal | Trix | KS_Signal | KS_Hauptsignal2_RGB</t>
  </si>
  <si>
    <t>| LightSignal | Trix | HS_5L</t>
  </si>
  <si>
    <t>| LightSignal | Trix | HS_5L | HS_5L_RGB</t>
  </si>
  <si>
    <t>| LightSignal | Trix | HS_5L | HS_5R_RGB</t>
  </si>
  <si>
    <t>| LightSignal | Trix | HS_5L | HS_5P_RGB</t>
  </si>
  <si>
    <t>| LightSignal | Trix | HS_5L | GSS_RGB</t>
  </si>
  <si>
    <t>| LightSignal | Trix | HS_5L | HS_Einfach_RGB</t>
  </si>
  <si>
    <t>| LightSignal | Trix | HS_5L | Vorsignal_RGB</t>
  </si>
  <si>
    <t>LightBulb | Rainbow</t>
  </si>
  <si>
    <t>Vom Standard abweichende Farbeinstellungen</t>
  </si>
  <si>
    <t>Bewegung von Körpern in ihrer Abhängigkeit von den einwirkenden Kräften</t>
  </si>
  <si>
    <t>In dieser Kategorie befinden sich alle Effekte, die mit Bewegung zu tun haben. Dabei ist das Servo natürlich der bekannteste Vertreter. Die hier zur Verfügung gestellten Muster zur Herzstückpolarisierung stehen immer im direkten Zusammenhang mit der durch das Servo ausgeführten Bewegung.</t>
  </si>
  <si>
    <t>Dynamic | Servo</t>
  </si>
  <si>
    <t>Servos mit 2, 3, 4 oder 5 Positionen</t>
  </si>
  <si>
    <t>Dynamic | biK</t>
  </si>
  <si>
    <t>Herzstückpolarisierung mit bistabilem Relais</t>
  </si>
  <si>
    <t>Dynamic | biK | biR</t>
  </si>
  <si>
    <t>Dynamic | biK | biY</t>
  </si>
  <si>
    <t>Dynamic | biK | biG</t>
  </si>
  <si>
    <t>Dynamic | biK | biC</t>
  </si>
  <si>
    <t>Dynamic | biK | biB</t>
  </si>
  <si>
    <t>Herzstückpolarisierung mit monostabilem Relais</t>
  </si>
  <si>
    <t>Dynamic | monoK | monoR</t>
  </si>
  <si>
    <t>Dynamic | monoK | monoY</t>
  </si>
  <si>
    <t>Dynamic | monoK | monoG</t>
  </si>
  <si>
    <t>Dynamic | monoK | monoC</t>
  </si>
  <si>
    <t>Sound</t>
  </si>
  <si>
    <t>Beschallung der Modellbahn mit Soundmodulen</t>
  </si>
  <si>
    <t>Sound Funktionen für das JQ6500 Sound Modul</t>
  </si>
  <si>
    <t>Sound Funktionen für das JQ6500 Sound-Modul mit WS2811-Chip</t>
  </si>
  <si>
    <t>Sound Funktionen für das JQ6500 Sound Modul mit anderem WS2811</t>
  </si>
  <si>
    <t>Sound Funktionen für das JQ6500 Sound-Modul mit WS2811-Chip bei dem der Blaue und Grüne Kanal getauscht sind</t>
  </si>
  <si>
    <t>Schalten, Automatisieren, Verknüpfen</t>
  </si>
  <si>
    <t xml:space="preserve">In der Kategorie "Schalten" befinden sich alle Funktionen, die zum Schalten und zum Automatisieren der Modelleisenbahn benötigt werden.
Das sind u. A. PushButtons, Timer, Zählwerke, Makros, Charlieplexing, MonoFlops, FlipFlops, Variablen und vieles mehr </t>
  </si>
  <si>
    <t>Control | Dependence</t>
  </si>
  <si>
    <t>Schalten | Abhängigkeiten</t>
  </si>
  <si>
    <t>Beeinflussung durch Variablen</t>
  </si>
  <si>
    <t>Immer wenn Zustände einzelner LEDs oder deren Helligkeiten bzw. Zustände von Tastern oder Zentralen für Aktionen verwendet werden sollen, müssen diese abgefragt und miteinander verknüpft werden.
Die einfachste Verknüpfung ist das Kopieren sämtlicher Werte einer LED auf eine andere LED.</t>
  </si>
  <si>
    <t>Control | Dependence | gateAND</t>
  </si>
  <si>
    <t>Control | Dependence | CopyLED</t>
  </si>
  <si>
    <t>Control | Dependence | Variable</t>
  </si>
  <si>
    <t>Control | Dependence | Global</t>
  </si>
  <si>
    <t>Control | Dependence | LinkR</t>
  </si>
  <si>
    <t>Control | Dependence | LinkB</t>
  </si>
  <si>
    <t>Control | Dependence | Input</t>
  </si>
  <si>
    <t>Control | Automation</t>
  </si>
  <si>
    <t>Schalten | Automatisierung</t>
  </si>
  <si>
    <t>Timer, Zeitschaltuhr, Zählwerk, Zufall</t>
  </si>
  <si>
    <t>Bei der Automatisierung geht es um den selbstständigen Betrieb.
Die Abläufe werden gesteuert durch Zeit, Zähler und/oder Zufall.</t>
  </si>
  <si>
    <t>Control | Automation | Schedule</t>
  </si>
  <si>
    <t>Control | Automation | Counter</t>
  </si>
  <si>
    <t>Control | Automation | TimerStop</t>
  </si>
  <si>
    <t>Control | Automation | Timer</t>
  </si>
  <si>
    <t>Control | Automation | Stairs</t>
  </si>
  <si>
    <t>Control | Automation | DiceR</t>
  </si>
  <si>
    <t>Control | Automation | DiceG</t>
  </si>
  <si>
    <t>Control | Automation | DiceB</t>
  </si>
  <si>
    <t>Control | Automation | Multiplex</t>
  </si>
  <si>
    <t>Control | CharlieK</t>
  </si>
  <si>
    <t>Schalten | Charlieplexing</t>
  </si>
  <si>
    <t>Charlieplexing per Taster oder binär</t>
  </si>
  <si>
    <t>Charlieplexing ist eine Erweiterung des Multiplexings. Damit ist es möglich sehr viele LEDs mit nur wenigen Portpins anzusteuern. Es wurde – wie der Name vermuten lässt – von einem gewissen Charlie Allen (nicht Charlie Chaplin) entwickelt und ist im Grunde eine Erweiterung des Multiplexing-Verfahrens.</t>
  </si>
  <si>
    <t>Control | CharlieK | CharlieK</t>
  </si>
  <si>
    <t>Control | Manipulation</t>
  </si>
  <si>
    <t>Schalten | Manipulation</t>
  </si>
  <si>
    <t>Reservieren und ändern von LED-Nummern, Speicher für HSV-Farben</t>
  </si>
  <si>
    <t>Manchmal ist ein Eingriff in die fortlaufende Nummerierung nötig. Sei es als Korrektur oder als Reservierung. In diesem Fall stehen die jeweiligen Befehle hier zur Verfügung. Auch das reservieren von Speicher für eine neue HSV-Gruppe ist ein zwingender Eingriff.</t>
  </si>
  <si>
    <t>Control | Manipulation | NextLED</t>
  </si>
  <si>
    <t>Control | Manipulation | Reserve</t>
  </si>
  <si>
    <t>Control | Manipulation | HSV</t>
  </si>
  <si>
    <t>Control | FlipFlopK</t>
  </si>
  <si>
    <t>Eine bibstabile Kippstufe ist eine digitale Schaltung, die zwei stabile Zustände des Ausgangssignals besitzt.</t>
  </si>
  <si>
    <t>Ein Flipflop (auch Flip-Flop), oft auch bistabile Kippstufe oder bistabiles Kippglied genannt, ist eine elektronische Schaltung, die zwei stabile Zustände des Ausgangssignals besitzt. Dabei hängt der aktuelle Zustand nicht nur von den gegenwärtig vorhandenen Eingangssignalen ab, sondern außerdem vom Zustand, der vor dem betrachteten Zeitpunkt bestanden hat. Eine Abhängigkeit von der Zeit besteht nicht, sondern nur von Ereignissen.
Durch die Bistabilität kann die Kippstufe eine Datenmenge von einem Bit über eine unbegrenzte Zeit speichern. Dazu muss, anders als bei nichtflüchtigen Datenspeichern, jedoch die Spannungsversorgung dauernd gewährleistet sein.</t>
  </si>
  <si>
    <t>Control | FlipFlopK | FlipFlopR</t>
  </si>
  <si>
    <t>Control | FlipFlopK | FlipFlopY</t>
  </si>
  <si>
    <t>Control | FlipFlopK | FlipFlopG</t>
  </si>
  <si>
    <t>Control | FlipFlopK | FlipFlopC</t>
  </si>
  <si>
    <t>Control | FlipFlopK | FlipFlopB</t>
  </si>
  <si>
    <t>Control | FlipFlopK | FlipFlopR2</t>
  </si>
  <si>
    <t>Control | FlipFlopK | FlipFlopG2</t>
  </si>
  <si>
    <t>Control | FlipFlopK | FlipFlopB2</t>
  </si>
  <si>
    <t>Control | MonoFlopK</t>
  </si>
  <si>
    <t>Eine monostabile Kippstufe ist eine digitale Schaltung, die nur einen stabilen Zustand hat.</t>
  </si>
  <si>
    <t>Eine monostabile Kippstufe, auch monostabiler Multivibrator, Monoflop oder Univibrator, ist eine digitale Schaltung, die nur einen stabilen Zustand hat. Von einem von außen eintreffenden Trigger-Signal angestoßen, ändert die Schaltung für eine bestimmte Zeit ihren Schaltzustand. Anschließend kehrt die Kippstufe wieder in die Ruhelage zurück.
Man unterscheidet zwischen nachtriggerbaren (auch: retriggerbar) und nicht nachtriggerbaren Monoflops. Nachtriggerbar bedeutet, dass ein während des Zeitablaufes eintreffendes Triggersignal die interne Zeit jeweils erneut startet und der aktive Schaltzustand dementsprechend zeitlich verlängert wird. Bei einem nicht nachtriggerbaren Monoflop hat ein Triggersignal während der aktiven Phase keine Wirkung.</t>
  </si>
  <si>
    <t>Control | MonoFlopK | MonoFlopR</t>
  </si>
  <si>
    <t>Control | MonoFlopK | MonoFlopY</t>
  </si>
  <si>
    <t>Control | MonoFlopK | MonoFlopG</t>
  </si>
  <si>
    <t>Control | MonoFlopK | MonoFlopC</t>
  </si>
  <si>
    <t>Control | MonoFlopK | MonoFlopB</t>
  </si>
  <si>
    <t>Control | MonoFlopK | MonoFlopGrey</t>
  </si>
  <si>
    <t>Control | PB2LK</t>
  </si>
  <si>
    <t>Beleuchtet oder unbeleuchtet, ein oder zwei Eingänge</t>
  </si>
  <si>
    <t>Control | PB2LK | PBLK | PBLR</t>
  </si>
  <si>
    <t>Schalten | Taster | Single-LED, 1 Eingang</t>
  </si>
  <si>
    <t>Control | PB2LK | PBLK | PBLY</t>
  </si>
  <si>
    <t>Control | PB2LK | PBLK | PBLG</t>
  </si>
  <si>
    <t>Control | PB2LK | PBLK | PBLC</t>
  </si>
  <si>
    <t>Control | PB2LK | PBLK | PBLB</t>
  </si>
  <si>
    <t>Control | PB2LK | PB2LK | PB2LR</t>
  </si>
  <si>
    <t>Schalten | Taster | Single-LED, 2 Eingänge</t>
  </si>
  <si>
    <t>Control | PB2LK | PBLK | PB2LY</t>
  </si>
  <si>
    <t>Control | PB2LK | PB2LK | PB2LG</t>
  </si>
  <si>
    <t>Control | PB2LK | PB2LK | PB2LC</t>
  </si>
  <si>
    <t>Control | PB2LK | PB2LK | PB2LB</t>
  </si>
  <si>
    <t>Control | PB2LK | PBLRGB | PBLR</t>
  </si>
  <si>
    <t>Schalten | Taster | RGB LED, 1 Eingang</t>
  </si>
  <si>
    <t>Control | PB2LK | PBLRGB | PBLY</t>
  </si>
  <si>
    <t>Control | PB2LK | PBLRGB | PBLG</t>
  </si>
  <si>
    <t>Control | PB2LK | PBLRGB | PBLC</t>
  </si>
  <si>
    <t>Control | PB2LK | PBLRGB | PBLB</t>
  </si>
  <si>
    <t>Control | PB2LK | PB2LRGB | PB2LR</t>
  </si>
  <si>
    <t>Schalten | Taster | RGB LED, 2 Eingänge</t>
  </si>
  <si>
    <t>Control | PB2LK | PB2LRGB | PB2LY</t>
  </si>
  <si>
    <t>Control | PB2LK | PB2LRGB | PB2LG</t>
  </si>
  <si>
    <t>Control | PB2LK | PB2LRGB | PB2LC</t>
  </si>
  <si>
    <t>Control | PB2LK | PB2LRGB | PB2LB</t>
  </si>
  <si>
    <t>Control | PB2LK | PBK | PBR</t>
  </si>
  <si>
    <t>Schalten | Taster | Ohne LED, 1 Eingang</t>
  </si>
  <si>
    <t>Control | PB2LK | PBK | PBY</t>
  </si>
  <si>
    <t>Control | PB2LK | PBK | PBG</t>
  </si>
  <si>
    <t>Control | PB2LK | PBK | PBC</t>
  </si>
  <si>
    <t>Control | PB2LK | PBK | PBB</t>
  </si>
  <si>
    <t>Control | PB2LK | PB2K | PB2R</t>
  </si>
  <si>
    <t>Schalten | Taster | Ohne LED, 2 Eingänge</t>
  </si>
  <si>
    <t>Control | PB2LK | PB2K | PB2Y</t>
  </si>
  <si>
    <t>Control | PB2LK | PB2K | PB2G</t>
  </si>
  <si>
    <t>Control | PB2LK | PB2K | PB2C</t>
  </si>
  <si>
    <t>Control | PB2LK | PB2K | PB2B</t>
  </si>
  <si>
    <t>Control | PB2LK | infoK | infoR</t>
  </si>
  <si>
    <t>Control | PB2LK | infoK | infoY</t>
  </si>
  <si>
    <t>Control | PB2LK | infoK | infoG</t>
  </si>
  <si>
    <t>Control | PB2LK | infoK | infoC</t>
  </si>
  <si>
    <t>Control | PB2LK | infoK | infoB</t>
  </si>
  <si>
    <t>Änderungen am Arduino-Setup</t>
  </si>
  <si>
    <t>Im Arduino-Setup lassen sich folgende Einstellungen ändern:
- Speicherung der letzten Zustände von Weichen und Signalen
- Pinnummern
- Tag/Nacht-Verhalten
- serieller Monitor</t>
  </si>
  <si>
    <t>Definition der verwendeten Eingangs-Pins</t>
  </si>
  <si>
    <t>Preferences | DayNight</t>
  </si>
  <si>
    <t>Beeinflussung des LDR und der Uhrzeit</t>
  </si>
  <si>
    <t>Im Bereich Tag/Nach wird konfiguriert, wie sich die MobaLedLib-Steuerung durch den angeschlossenen Fotowiderstand und die Uhrzeit beeinflussen lässt.</t>
  </si>
  <si>
    <t>Preferences | DayNight | keepTime</t>
  </si>
  <si>
    <t>Preferences | DayNight | ShowTime</t>
  </si>
  <si>
    <t>Puzzle</t>
  </si>
  <si>
    <t>ESP32, DMX512</t>
  </si>
  <si>
    <t>Erweiterungen, die über die Standard-Funktionen hinausgehen, müssen zunächst entsprechend konfiguriert werden.
Diese Erweiterungen sind teilweise experimentell und setzten eine gewisse Grundkenntnis im Umgang mit der MLL voraus.</t>
  </si>
  <si>
    <t>Sound_New_Prev(      LED, InCh)</t>
  </si>
  <si>
    <t>Sound | MP3-TF-16P New</t>
  </si>
  <si>
    <t>Sound_New_Next(      LED, InCh)</t>
  </si>
  <si>
    <t>Sound_New_PausePlay( LED, InCh)</t>
  </si>
  <si>
    <t>Hält die Sound Widergabe an</t>
  </si>
  <si>
    <t>Sound_New_Loop(      LED, InCh)</t>
  </si>
  <si>
    <t>Sound_New_DecVol(    LED, InCh, Steps)</t>
  </si>
  <si>
    <t>Sound_New_IncVol(    LED, InCh, Steps)</t>
  </si>
  <si>
    <t>Sound_New_Seq1( LED, InCh)</t>
  </si>
  <si>
    <t>Sound_New_Seq2( LED, InCh)</t>
  </si>
  <si>
    <t>Sound_New_Seq3( LED, InCh)</t>
  </si>
  <si>
    <t>Sound_New_Seq4( LED, InCh)</t>
  </si>
  <si>
    <t>Sound_New_Seq5( LED, InCh)</t>
  </si>
  <si>
    <t>Sound_New_Seq6( LED, InCh)</t>
  </si>
  <si>
    <t>Sound_New_Seq7( LED, InCh)</t>
  </si>
  <si>
    <t>Sound_New_Seq8( LED, InCh)</t>
  </si>
  <si>
    <t>Sound_New_Seq9( LED, InCh)</t>
  </si>
  <si>
    <t>Sound_New_Seq10(LED, InCh)</t>
  </si>
  <si>
    <t>Sound_New_Seq11(LED, InCh)</t>
  </si>
  <si>
    <t>Sound_New_Seq12(LED, InCh)</t>
  </si>
  <si>
    <t>Sound_New_Seq13(LED, InCh)</t>
  </si>
  <si>
    <t>Sound_New_Seq14(LED, InCh)</t>
  </si>
  <si>
    <t>Sound_New_PlayRandom(LED, InCh, MaxSoundNr)</t>
  </si>
  <si>
    <t>Sound_New_Next_of_N_Reset(LED, InCh, InReset, MaxSoundNr)</t>
  </si>
  <si>
    <t>Sound_New_Next_of_N(LED, InCh, MaxSoundNr)</t>
  </si>
  <si>
    <t>Nach Erfolgreicher Programmierung des ATTiny85PU können hier die jeweiligen Befehle für zwei, drei, vier oder fünf ansteuerbare Postionen gewählt werden.</t>
  </si>
  <si>
    <t xml:space="preserve">Ob JQ6500-Modul oder MP3-TF-16P-Modul, hier befinden sich alle derzeit verfügbaren Befehle zum Abspielen der geladenen Sounddateien. 
Eine Besonderheit stellt der Betrieb der Soundmodule über eine Servoplatine dar, die mit einem ATTiny85S bestückt wird. Dadurch wird eine serielle Ansteuerung möglich. Mit dieser speziellen Schaltung lassen sich dann mehr als 14 Sonddateien mit einem Modul abspielen, was den Einsatz deutlich flexibler gestaltet. </t>
  </si>
  <si>
    <t>Sound | ATTiny85</t>
  </si>
  <si>
    <t>Soundmodule über ATTiny85</t>
  </si>
  <si>
    <t>Sound Funktionen für das älter MP3-TF-16P Sound-Modul. Diese Makros funktionieren nur mit Modulen welche mit dem GD3200B Chip auf der Unterseite bestückt sind. Wenn das Modul einen GD3200B Chip verwendet, dann müssen die neuen Sound Befehle (siehe oben) benutzt werden.</t>
  </si>
  <si>
    <t>Sound Funktionen für das ältere MP3-TF-16P Sound Modul</t>
  </si>
  <si>
    <t>Sound Funktionen für neue und alte MP3-TF-16P Sound Module</t>
  </si>
  <si>
    <r>
      <t>Sound Funktionen für neue und alte MP3-TF-16P Sound-Module.
Damit neue als auch alte MP3-TF-16P Soundmodule korrekt angesteuert werden müssen die 22</t>
    </r>
    <r>
      <rPr>
        <sz val="10"/>
        <rFont val="Calibri"/>
        <family val="2"/>
      </rPr>
      <t>μ</t>
    </r>
    <r>
      <rPr>
        <sz val="10"/>
        <rFont val="Arial"/>
        <family val="2"/>
      </rPr>
      <t>F Kondensatoren auf der 501er Platine gegen 4.7μF ersetzt werden. Außerdem muss ein SMD WS2811 eingesetzt werden welcher ab 2018 Produziert wurde (2 KHz PWM).
Den Modultyp erkennt man an dem großen Chip auf der Unterseite. 
  Neu: H2024K,   Alt: GD3200B</t>
    </r>
  </si>
  <si>
    <t>Soundmodule welche direkt an die Hauptplatine angeschlossen werden</t>
  </si>
  <si>
    <t>Soundmodule können auch direkt über freie Pins der Hauptplatine per serieller Schnittstelle angesteuert werden. 
Der Vorteil bei diesem Verfahren ist, dass man den Soundmodulen mehr als 14 Klänge entlocken kann und damit die bisher bekannten Grenzen aufgehoben werden.
Es wird kein zusätzlicher ATTiny benötigt. Allerdings müssen seperate Letungen zu den Soundmodulen verlegt werden. Der LED Bus kann nicht verwendet werden.</t>
  </si>
  <si>
    <t>Über einen speziellen ATTiny85 mit entsprechender Programmierung lässt sich sowohl das JQ6500-Modul als auch das MP3-TF-16P über die serielle Schnittstelle ansteuern. 
Der Vorteil bei diesem Verfahren ist, dass man den Soundmodulen mehr als 14 Klänge entlocken kann und damit die bisher bekannten Grenzen aufgehoben werden.
Dazu wird die Servo Platine mit dem Sound Programm oder eine entsprechende Platine mit ATTiny benötigt.</t>
  </si>
  <si>
    <t>Stellt den Wiederholmodus ein
LOOP_ALL:         spielt alle Titel wiederholt ab
LOOP_FOLDER: spielt alle Titel eines Verzeichnisses wiederholt ab
LOOP_ONE:       spielt den aktuellen Titel wiederholt ab
LOOP_OFF:        keine Wiederholung</t>
  </si>
  <si>
    <t>Stellt den Wiederholmodus ein</t>
  </si>
  <si>
    <t>Macro name
English</t>
  </si>
  <si>
    <t>Macro name
Dutch</t>
  </si>
  <si>
    <t>Macro name
French</t>
  </si>
  <si>
    <t>Macro name
Italian</t>
  </si>
  <si>
    <t>Macro name
Spain</t>
  </si>
  <si>
    <t>Macro name
Dänish</t>
  </si>
  <si>
    <t>Belebtes Haus</t>
  </si>
  <si>
    <t>Gaslampen</t>
  </si>
  <si>
    <t>Leuchtfeuer</t>
  </si>
  <si>
    <t>Blitzlicht</t>
  </si>
  <si>
    <t>Feuer</t>
  </si>
  <si>
    <t>Defekte Neonlampe</t>
  </si>
  <si>
    <t>Makroname in Deutsch</t>
  </si>
  <si>
    <t>Busy house</t>
  </si>
  <si>
    <t>The entry into the MobaLedLib</t>
  </si>
  <si>
    <t>For many of us, it starts with the lighted house. 
 But the MobaLedLib can illuminate a lot more. 
 Immerse yourself in the glittering miniature world around the LED.</t>
  </si>
  <si>
    <t>Gas lamps</t>
  </si>
  <si>
    <t>Light</t>
  </si>
  <si>
    <t>Ready-made patterns for numerous lighting effects.</t>
  </si>
  <si>
    <t>In this category all lighting effects are found outside the busy house. From the individual control of single LEDs to photo flashes, fire and welding lights to traffic lights for the street (traffic lights, St. Andrew's cross, construction site), there are enough ready-made samples available. 
 If that's not enough, you can use the Pattern_Configurator to define additional patterns.</t>
  </si>
  <si>
    <t>Constant LED</t>
  </si>
  <si>
    <t>Constant RGB LED</t>
  </si>
  <si>
    <t>Error: The parameter '#2#' for platform '#1#' does not have a valid value.</t>
  </si>
  <si>
    <t>Error: The parameter '#2#' is not defined for the platform '#1#'.</t>
  </si>
  <si>
    <t>Fout: De parameter '#2#' voor platform '#1#' heeft geen geldige waarde.</t>
  </si>
  <si>
    <t>Erreur : Le paramètre '#2#' pour la plate-forme '#1#' n'a pas de valeur valide.</t>
  </si>
  <si>
    <t>Errore: il parametro '#2#' per la piattaforma '#1#' non ha un valore valido.</t>
  </si>
  <si>
    <t>Error: el parámetro '#2#' para la plataforma '#1#' no tiene un valor válido.</t>
  </si>
  <si>
    <t>Fejl: Parameteren '#2#' til platformen '#1#' har ikke en gyldig værdi.</t>
  </si>
  <si>
    <t>Fout: De parameter '#2#' is niet gedefinieerd voor het platform '#1#'.</t>
  </si>
  <si>
    <t>Erreur : Le paramètre '#2#' n'est pas défini pour la plate-forme '#1#'.</t>
  </si>
  <si>
    <t>Errore: il parametro '#2#' non è definito per la piattaforma '#1#'.</t>
  </si>
  <si>
    <t>Error: el parámetro '#2#' no está definido para la plataforma '#1#'.</t>
  </si>
  <si>
    <t>Fejl: Parameteren '#2#' er ikke defineret for platformen '#1#'.</t>
  </si>
  <si>
    <t>Ein Arduino Pin. Nummer oder Bezeichnung (Beispiel: KEY80_P1)</t>
  </si>
  <si>
    <t>An Arduino pin. Number or designation (example: KEY80_P1)</t>
  </si>
  <si>
    <t>Een Arduino-pin. Nummer of aanduiding (voorbeeld: KEY80_P1)</t>
  </si>
  <si>
    <t>Une broche Arduino. Numéro ou désignation (exemple : KEY80_P1)</t>
  </si>
  <si>
    <t>Un pin Arduino. Numero o designazione (esempio: KEY80_P1)</t>
  </si>
  <si>
    <t>Un pin de Arduino. Número o designación (ejemplo: KEY80_P1)</t>
  </si>
  <si>
    <t>En Arduino pin. Nummer eller betegnelse (eksempel: KEY80_P1)</t>
  </si>
  <si>
    <t>Icon</t>
  </si>
  <si>
    <t>Com?</t>
  </si>
  <si>
    <t>COM?</t>
  </si>
  <si>
    <t>Andreaskreuz</t>
  </si>
  <si>
    <t>lys</t>
  </si>
  <si>
    <t>Druk huis</t>
  </si>
  <si>
    <t>Maison occupée</t>
  </si>
  <si>
    <t>Casa occupata</t>
  </si>
  <si>
    <t>Casa ocupada</t>
  </si>
  <si>
    <t>Travlt hus</t>
  </si>
  <si>
    <t>Lampes à gaz</t>
  </si>
  <si>
    <t>Lampade a gas</t>
  </si>
  <si>
    <t>Lámparas de gas</t>
  </si>
  <si>
    <t>Gaslamper</t>
  </si>
  <si>
    <t>SoundK</t>
  </si>
  <si>
    <t>SoundK | SoundR</t>
  </si>
  <si>
    <t>SoundK | SoundR | SoundR_01</t>
  </si>
  <si>
    <t>SoundK | SoundR | SoundR_02</t>
  </si>
  <si>
    <t>SoundK | SoundR | SoundR_03</t>
  </si>
  <si>
    <t>SoundK | SoundR | SoundR_04</t>
  </si>
  <si>
    <t>SoundK | SoundR | SoundR_05</t>
  </si>
  <si>
    <t>SoundK | SoundR | SoundR_06</t>
  </si>
  <si>
    <t>SoundK | SoundR | SoundR_07</t>
  </si>
  <si>
    <t>SoundK | SoundR | SoundR_08</t>
  </si>
  <si>
    <t>SoundK | SoundR | SoundR_09</t>
  </si>
  <si>
    <t>SoundK | SoundR | SoundR_10</t>
  </si>
  <si>
    <t>SoundK | SoundR | SoundR_11</t>
  </si>
  <si>
    <t>SoundK | SoundR | SoundR_12</t>
  </si>
  <si>
    <t>SoundK | SoundR | SoundR_13</t>
  </si>
  <si>
    <t>SoundK | SoundR | SoundR_14</t>
  </si>
  <si>
    <t>SoundK | SoundR | SoundR_R</t>
  </si>
  <si>
    <t>SoundK | SoundR | SoundR_Plus</t>
  </si>
  <si>
    <t>SoundK | SoundR | SoundR_Minus</t>
  </si>
  <si>
    <t>SoundK | SoundR | SoundR_B</t>
  </si>
  <si>
    <t>SoundK | SoundR | SoundR_F</t>
  </si>
  <si>
    <t>SoundK | SoundR | SoundR_L</t>
  </si>
  <si>
    <t>SoundK | SoundR | SoundR_PP</t>
  </si>
  <si>
    <t>SoundK | SoundR | SoundR_1uR</t>
  </si>
  <si>
    <t>SoundK | SoundR | SoundR_1u</t>
  </si>
  <si>
    <t>SoundK | SoundY</t>
  </si>
  <si>
    <t>SoundK | SoundY | SoundY_01</t>
  </si>
  <si>
    <t>SoundK | SoundY | SoundY_02</t>
  </si>
  <si>
    <t>SoundK | SoundY | SoundY_03</t>
  </si>
  <si>
    <t>SoundK | SoundY | SoundY_04</t>
  </si>
  <si>
    <t>SoundK | SoundY | SoundY_05</t>
  </si>
  <si>
    <t>SoundK | SoundY | SoundY_06</t>
  </si>
  <si>
    <t>SoundK | SoundY | SoundY_07</t>
  </si>
  <si>
    <t>SoundK | SoundY | SoundY_08</t>
  </si>
  <si>
    <t>SoundK | SoundY | SoundY_09</t>
  </si>
  <si>
    <t>SoundK | SoundY | SoundY_10</t>
  </si>
  <si>
    <t>SoundK | SoundY | SoundY_11</t>
  </si>
  <si>
    <t>SoundK | SoundY | SoundY_12</t>
  </si>
  <si>
    <t>SoundK | SoundY | SoundY_13</t>
  </si>
  <si>
    <t>SoundK | SoundY | SoundY_14</t>
  </si>
  <si>
    <t>SoundK | SoundY | SoundY_R</t>
  </si>
  <si>
    <t>SoundK | SoundY | SoundY_1uR</t>
  </si>
  <si>
    <t>SoundK | SoundY | SoundY_1u</t>
  </si>
  <si>
    <t>SoundK | SoundY | SoundY_B</t>
  </si>
  <si>
    <t>SoundK | SoundY | SoundY_F</t>
  </si>
  <si>
    <t>SoundK | SoundY | SoundY_PP</t>
  </si>
  <si>
    <t>SoundK | SoundY | SoundY_L</t>
  </si>
  <si>
    <t>SoundK | SoundY | SoundY_Minus</t>
  </si>
  <si>
    <t>SoundK | SoundY | SoundY_Plus</t>
  </si>
  <si>
    <t>SoundK | SoundG</t>
  </si>
  <si>
    <t>SoundK | SoundG | SoundG_01</t>
  </si>
  <si>
    <t>SoundK | SoundG | SoundG_02</t>
  </si>
  <si>
    <t>SoundK | SoundG | SoundG_03</t>
  </si>
  <si>
    <t>SoundK | SoundG | SoundG_04</t>
  </si>
  <si>
    <t>SoundK | SoundG | SoundG_05</t>
  </si>
  <si>
    <t>SoundK | SoundG | SoundG_B</t>
  </si>
  <si>
    <t>SoundK | SoundG | SoundG_F</t>
  </si>
  <si>
    <t>SoundK | SoundG | SoundG_R</t>
  </si>
  <si>
    <t>SoundK | SoundG | SoundG_1uR</t>
  </si>
  <si>
    <t>SoundK | SoundG | SoundG_1u</t>
  </si>
  <si>
    <t>SoundK | SoundG | SoundG_Minus</t>
  </si>
  <si>
    <t>SoundK | SoundG | SoundG_Plus</t>
  </si>
  <si>
    <t>SoundK | SoundC</t>
  </si>
  <si>
    <t>SoundK | SoundC | SoundC_01</t>
  </si>
  <si>
    <t>SoundK | SoundC | SoundC_02</t>
  </si>
  <si>
    <t>SoundK | SoundC | SoundC_03</t>
  </si>
  <si>
    <t>SoundK | SoundC | SoundC_04</t>
  </si>
  <si>
    <t>SoundK | SoundC | SoundC_05</t>
  </si>
  <si>
    <t>SoundK | SoundC | SoundC_B</t>
  </si>
  <si>
    <t>SoundK | SoundC | SoundC_F</t>
  </si>
  <si>
    <t>SoundK | SoundC | SoundC_R</t>
  </si>
  <si>
    <t>SoundK | SoundC | SoundC_1uR</t>
  </si>
  <si>
    <t>SoundK | SoundC | SoundC_1u</t>
  </si>
  <si>
    <t>SoundK | SoundC | SoundC_Minus</t>
  </si>
  <si>
    <t>SoundK | SoundC | SoundC_Plus</t>
  </si>
  <si>
    <t>SoundK | SoundB</t>
  </si>
  <si>
    <t>SoundK | SoundB | SoundB_CMD</t>
  </si>
  <si>
    <t>SoundK | SoundB | SoundB_PF</t>
  </si>
  <si>
    <t>SoundK | SoundB | SoundB_Src</t>
  </si>
  <si>
    <t>SoundK | SoundB | SoundB_Track</t>
  </si>
  <si>
    <t>SoundK | SoundM</t>
  </si>
  <si>
    <t>SoundK | SoundM | SoundM_Pin</t>
  </si>
  <si>
    <t>SoundK | SoundM | SoundM_Track</t>
  </si>
  <si>
    <t>SoundK | SoundM | SoundM_Minus</t>
  </si>
  <si>
    <t>SoundK | SoundM | SoundM_Plus</t>
  </si>
  <si>
    <t>SoundK | SoundM | SoundM_P</t>
  </si>
  <si>
    <t>SoundK | SoundM | SoundM_Play</t>
  </si>
  <si>
    <t>SoundK | SoundM | SoundM_L</t>
  </si>
  <si>
    <t>Control | Dependence | LinkK</t>
  </si>
  <si>
    <t>Control | FlipFlopK | FlipFlopM</t>
  </si>
  <si>
    <t>Control | FlipFlopK | FlipFlopY2</t>
  </si>
  <si>
    <t>Control | FlipFlopK | FlipFlopC2</t>
  </si>
  <si>
    <t>Control | FlipFlopK | FlipFlopM2</t>
  </si>
  <si>
    <t>Control | MonoFlopK | MonoFlopM</t>
  </si>
  <si>
    <t>Preferences | pinK | pinK</t>
  </si>
  <si>
    <t>Dynamic | biK | biM</t>
  </si>
  <si>
    <t>Ampel</t>
  </si>
  <si>
    <t>Ampel RGB</t>
  </si>
  <si>
    <t>Ampel RGB Soft</t>
  </si>
  <si>
    <t>Andreaskreuz RGB</t>
  </si>
  <si>
    <t>Andreaskreuz Lampentest</t>
  </si>
  <si>
    <t>Andreaskreuz Lampentest RGB</t>
  </si>
  <si>
    <t>Andreaskreuz Bü 1 Signal</t>
  </si>
  <si>
    <t>Andreaskreuz Bü 1 Signal RGB</t>
  </si>
  <si>
    <t>Baustellenlicht 6x</t>
  </si>
  <si>
    <t>Baustellenlicht 3-15x</t>
  </si>
  <si>
    <t>Blaulicht 1</t>
  </si>
  <si>
    <t>Blaulicht 2</t>
  </si>
  <si>
    <t>Blinker</t>
  </si>
  <si>
    <t>Blinker invers</t>
  </si>
  <si>
    <t>Blinker (Minimum)</t>
  </si>
  <si>
    <t>Blinker (Frequenz und Helligkeit)</t>
  </si>
  <si>
    <t>Schweißlicht dauerhaft</t>
  </si>
  <si>
    <t>Schweißlicht einmalig</t>
  </si>
  <si>
    <t>Schweißlicht zufällig</t>
  </si>
  <si>
    <t>Einfahrsignal</t>
  </si>
  <si>
    <t>Einfahrsignal RGB</t>
  </si>
  <si>
    <t>Einfahrsignal RGB (max)</t>
  </si>
  <si>
    <t>Ausfahrsignal</t>
  </si>
  <si>
    <t>Ausfahrsignal RGB</t>
  </si>
  <si>
    <t>KS-Vorsignal Zs3V</t>
  </si>
  <si>
    <t>KS-Vorsignal Zs3V RGB</t>
  </si>
  <si>
    <t>KS-Hauptsignal Zs3 Zs1</t>
  </si>
  <si>
    <t>KS-Hauptsignal Zs3 Zs1 RGB</t>
  </si>
  <si>
    <t>KS-Hauptsignal Zs3 Zs6 Zs1</t>
  </si>
  <si>
    <t>KS-Hauptsignal Zs3 Zs6 Zs1 RGB</t>
  </si>
  <si>
    <t>Hauptsignal links RGB</t>
  </si>
  <si>
    <t>Hauptsignal rechts RGB</t>
  </si>
  <si>
    <t>Haupt- und Vorsignal RGB</t>
  </si>
  <si>
    <t>Gleissperrsignal RGB</t>
  </si>
  <si>
    <t>Hauptsignal einfach RGB</t>
  </si>
  <si>
    <t>Vorsignal RGB</t>
  </si>
  <si>
    <t>Hauptsignal doppelt RGB</t>
  </si>
  <si>
    <t>Farbe und Helligkeit einstellen</t>
  </si>
  <si>
    <t>Farb-TV Kanal 1 einstellen</t>
  </si>
  <si>
    <t>Farb-TV Kanal 2 einstellen</t>
  </si>
  <si>
    <t>S/W-TV Kanal 1 einstellen</t>
  </si>
  <si>
    <t>S/W-TV Kanal 2 einstellen</t>
  </si>
  <si>
    <t>Neonöhre Defekt einstellen</t>
  </si>
  <si>
    <t>Kerzen einstellen</t>
  </si>
  <si>
    <t>Servo mit 2 Positonen</t>
  </si>
  <si>
    <t>Servo mit 3 Positonen</t>
  </si>
  <si>
    <t>Servo mit 4 Positonen</t>
  </si>
  <si>
    <t>Servo mit 5 Positonen</t>
  </si>
  <si>
    <t>Vorheriger Titel</t>
  </si>
  <si>
    <t>Nächster Titel</t>
  </si>
  <si>
    <t>Pause/Wiedergabe</t>
  </si>
  <si>
    <t>Endloswiedergabe</t>
  </si>
  <si>
    <t>Leiser</t>
  </si>
  <si>
    <t>Lauter</t>
  </si>
  <si>
    <t>Titel 1 abspielen</t>
  </si>
  <si>
    <t>Titel 2 abspielen</t>
  </si>
  <si>
    <t>Titel 3 abspielen</t>
  </si>
  <si>
    <t>Titel 4 abspielen</t>
  </si>
  <si>
    <t>Titel 5 abspielen</t>
  </si>
  <si>
    <t>Titel 6 abspielen</t>
  </si>
  <si>
    <t>Titel 7 abspielen</t>
  </si>
  <si>
    <t>Titel 8 abspielen</t>
  </si>
  <si>
    <t>Titel 9 abspielen</t>
  </si>
  <si>
    <t>Titel 10 abspielen</t>
  </si>
  <si>
    <t>Titel 11 abspielen</t>
  </si>
  <si>
    <t>Titel 12 abspielen</t>
  </si>
  <si>
    <t>Titel 13 abspielen</t>
  </si>
  <si>
    <t>Titel 14 abspielen</t>
  </si>
  <si>
    <t>Zufallswiedergabe</t>
  </si>
  <si>
    <t>Titel n+1 abspielen, mit Reset</t>
  </si>
  <si>
    <t>SoundK | SoundY | SoundY_Adj</t>
  </si>
  <si>
    <t>Manuelle Steuerung</t>
  </si>
  <si>
    <t>SoundK | SoundG | SoundG_Adj</t>
  </si>
  <si>
    <t>Befehl an Soundmodul</t>
  </si>
  <si>
    <t>SoundK | SoundB | SoundB_PP</t>
  </si>
  <si>
    <t>Titel # abspielen</t>
  </si>
  <si>
    <t>SoundK | SoundB | SoundB_Set</t>
  </si>
  <si>
    <t>Einstellungen</t>
  </si>
  <si>
    <t>Titel aus Ordner abspielen</t>
  </si>
  <si>
    <t>SoundK | SoundB | SoundB_Pin</t>
  </si>
  <si>
    <t>Pin MP3-Modul definieren</t>
  </si>
  <si>
    <t>Soundmodul definieren</t>
  </si>
  <si>
    <t>Titel # aus Hauptverzeichnis abspielen</t>
  </si>
  <si>
    <t>Titel # aus mp3 abspielen</t>
  </si>
  <si>
    <t>Soundmodul wählen</t>
  </si>
  <si>
    <t>SoundK | SoundM | SoundM_Sp</t>
  </si>
  <si>
    <t>Lautstärke definieren</t>
  </si>
  <si>
    <t>Wiedergabe</t>
  </si>
  <si>
    <t>Logische Verknüpfung</t>
  </si>
  <si>
    <t>LED-Werte kopieren</t>
  </si>
  <si>
    <t>LED-Werte als Variable</t>
  </si>
  <si>
    <t>Variable für 256 Zustände erstellen</t>
  </si>
  <si>
    <t>Verknüpfung zur MLL-Bibliothek</t>
  </si>
  <si>
    <t>Temporäre 8bit Variable erstellen</t>
  </si>
  <si>
    <t>Temporäre 8bit Variable erstellen, binär</t>
  </si>
  <si>
    <t>Eingangsvariablen definieren</t>
  </si>
  <si>
    <t>Zeitplan</t>
  </si>
  <si>
    <t>Zählwerk</t>
  </si>
  <si>
    <t>Timer mit Abbruch</t>
  </si>
  <si>
    <t>Timer ohne Abbruch</t>
  </si>
  <si>
    <t>Treppenhausschalter</t>
  </si>
  <si>
    <t>Zufallsschaltung</t>
  </si>
  <si>
    <t>Zufallsschaltung 1 Ausgang</t>
  </si>
  <si>
    <t>Die Funktion „Random()“ aktiviert einen Ausgang nach einer zufälligen Zeit. Die Einschaltdauer kann ebenfalls zufällig sein. Damit kann man einen Effekt zufällig steuern. Eine Anwendung dafür ist das Blitzlicht eines Fotografens, das ab und zu blitzen soll. 
Mit den Parametern „MinTime“ und „MaxTime“ wird bestimmt in welchem zeitlichen Bereich die Funktion aktiv werden soll. Über „MinOn“ und „MaxOn“ wird die Dauer vorgegeben.</t>
  </si>
  <si>
    <t>Zufallsschaltung sequenziell</t>
  </si>
  <si>
    <t>Multiplexer</t>
  </si>
  <si>
    <t>Charlieplexing Taster</t>
  </si>
  <si>
    <t>Charlieplexing binär</t>
  </si>
  <si>
    <t>LED Nummer manipulieren</t>
  </si>
  <si>
    <t>LEDs reservieren</t>
  </si>
  <si>
    <t>Speicher für HSV reservieren</t>
  </si>
  <si>
    <t>RS Flip-Flop</t>
  </si>
  <si>
    <t>RS Flip-Flop, Auszeit</t>
  </si>
  <si>
    <t>Toggle Flip-Flop</t>
  </si>
  <si>
    <t>Toggle Flip-Flop, Auszeit</t>
  </si>
  <si>
    <t>RS Flip-Flop invers</t>
  </si>
  <si>
    <t>RS Flip-Flop invers, Auszeit</t>
  </si>
  <si>
    <t>Toggle Flip-Flop invers</t>
  </si>
  <si>
    <t>Toggle Flip-Flop invers, Auszeit</t>
  </si>
  <si>
    <t>RS Flip-Flop bipolar</t>
  </si>
  <si>
    <t>RS Flip-Flop bipolar, Auszeit</t>
  </si>
  <si>
    <t>Toggle Flip-Flop bipolar</t>
  </si>
  <si>
    <t>Toggle Flip-Flop bipolar, Auszeit</t>
  </si>
  <si>
    <t>Mono-Flop</t>
  </si>
  <si>
    <t>Mono-Flop, Reset</t>
  </si>
  <si>
    <t>Mono-Flop, Reset nach Zeit</t>
  </si>
  <si>
    <t>Mono-Flop invers</t>
  </si>
  <si>
    <t>Mono-Flop invers, Reset nach Zeit</t>
  </si>
  <si>
    <t>Mono-Flop bipolar</t>
  </si>
  <si>
    <t>Mono-Flop bipolar, Reset</t>
  </si>
  <si>
    <t>Taster beleuchtet, 1 Funktion</t>
  </si>
  <si>
    <t>Taster beleuchtet, 2 Funktionen</t>
  </si>
  <si>
    <t>Taster beleuchtet, 3 Funktionen</t>
  </si>
  <si>
    <t>Taster beleuchtet, 4 Funktionen</t>
  </si>
  <si>
    <t>Taster beleuchtet, 5 Funktionen</t>
  </si>
  <si>
    <t>Control | PB2LK | PB2LK</t>
  </si>
  <si>
    <t>Zwei Taster oder ein Wipptaster, beleuchtet mit Einzel-LEDs</t>
  </si>
  <si>
    <t>2 Taster beleuchtet, 1 Funktion</t>
  </si>
  <si>
    <t>2 Taster beleuchtet, 2 Funktionen</t>
  </si>
  <si>
    <t>2 Taster beleuchtet, 3 Funktionen</t>
  </si>
  <si>
    <t>2 Taster beleuchtet, 4 Funktionen</t>
  </si>
  <si>
    <t>2 Taster beleuchtet, 5 Funktionen</t>
  </si>
  <si>
    <t>Control | PB2LK | PBLRGB</t>
  </si>
  <si>
    <t>Ein Taster, beleuchtet mit RGB-LED</t>
  </si>
  <si>
    <t>RGB-Taster, 1 Funktion</t>
  </si>
  <si>
    <t>RGB-Taster, 2 Funktionen</t>
  </si>
  <si>
    <t>RGB-Taster, 3 Funktionen</t>
  </si>
  <si>
    <t>RGB-Taster, 4 Funktionen</t>
  </si>
  <si>
    <t>RGB-Taster, 5 Funktionen</t>
  </si>
  <si>
    <t>Control | PB2LK | PB2LRGB</t>
  </si>
  <si>
    <t>Zwei Taster, beleuchtet mit je einer RGB-LED</t>
  </si>
  <si>
    <t>2 RGB-Taster, 1 Funktion</t>
  </si>
  <si>
    <t>2 RGB-Taster, 2 Funktionen</t>
  </si>
  <si>
    <t>2 RGB-Taster, 3 Funktionen</t>
  </si>
  <si>
    <t>2 RGB-Taster, 4 Funktionen</t>
  </si>
  <si>
    <t>2 RGB-Taster, 5 Funktionen</t>
  </si>
  <si>
    <t>Control | PB2LK | PBK</t>
  </si>
  <si>
    <t>Ein Taster, unbeleuchtet</t>
  </si>
  <si>
    <t>Taster unbeleuchtet, 1 Funktion</t>
  </si>
  <si>
    <t>Taster unbeleuchtet, 2 Funktionen</t>
  </si>
  <si>
    <t>Taster unbeleuchtet, 3 Funktionen</t>
  </si>
  <si>
    <t>ESP32 Erweiterung</t>
  </si>
  <si>
    <t>Taster unbeleuchtet, 4 Funktionen</t>
  </si>
  <si>
    <t>DMX512 Protokoll verwenden</t>
  </si>
  <si>
    <t>Taster unbeleuchtet, 5 Funktionen</t>
  </si>
  <si>
    <t>Control | PB2LK | PB2K</t>
  </si>
  <si>
    <t>Zwei Taster oder ein Wipptaster, unbeleuchtet</t>
  </si>
  <si>
    <t>2 Taster unbeleuchtet, 1 Funktion</t>
  </si>
  <si>
    <t>2 Taster unbel., 2 Funktionen</t>
  </si>
  <si>
    <t>2 Taster unbel., 3 Funktionen</t>
  </si>
  <si>
    <t>2 Taster unbel., 4 Funktionen</t>
  </si>
  <si>
    <t>2 Taster unbel., 5 Funktionen</t>
  </si>
  <si>
    <t>Control | PB2LK | infoK</t>
  </si>
  <si>
    <t>Separate LED neben einem unbeleuchteten Taster</t>
  </si>
  <si>
    <t>LED eines Tasters, 1 Funktion</t>
  </si>
  <si>
    <t>LED eines Tasters, 2 Funktionen</t>
  </si>
  <si>
    <t>LED eines Tasters, 3 Funktionen</t>
  </si>
  <si>
    <t>LED eines Tasters, 4 Funktionen</t>
  </si>
  <si>
    <t>LED eines Tasters, 5 Funktionen</t>
  </si>
  <si>
    <t>Letzte Zustände speichern</t>
  </si>
  <si>
    <t>LEDs der Hauptplatine steuern</t>
  </si>
  <si>
    <t>Pins Schalter Gruppe A definieren</t>
  </si>
  <si>
    <t>Pins Schalter Gruppe B definieren</t>
  </si>
  <si>
    <t>Pins Schalter Gruppe C definieren</t>
  </si>
  <si>
    <t>Pins Schalter Gruppe D definieren</t>
  </si>
  <si>
    <t>Pins Takt-Leitung definieren</t>
  </si>
  <si>
    <t>Pins Reset-Leitung definieren</t>
  </si>
  <si>
    <t>Pin Fotowiderstand definieren</t>
  </si>
  <si>
    <t>Pins LED Bus definieren</t>
  </si>
  <si>
    <t>Fotowiderstand aktivieren</t>
  </si>
  <si>
    <t>Aktiviert das Einlesen der Helligkeitswerte über einen LDR.</t>
  </si>
  <si>
    <t>Helligkeitswerte anzeigen</t>
  </si>
  <si>
    <t>Tag/Nacht-Modus aktivieren</t>
  </si>
  <si>
    <t>Aktiviert den Uhrzeit gesteuerten Tag/Nacht Modus für die Schedule-Funktion.</t>
  </si>
  <si>
    <t>Uhrzeit beibehalten bei Tag/Nacht</t>
  </si>
  <si>
    <t>Uhrzeit wird nicht neu initialisiert beim Umschalten von Tag auf Nacht</t>
  </si>
  <si>
    <t>Tageszeiten anzeigen</t>
  </si>
  <si>
    <t>Interface-Telegramme anzeigen</t>
  </si>
  <si>
    <t>Muster</t>
  </si>
  <si>
    <t>Muster Pattern_Configurator</t>
  </si>
  <si>
    <t>Pattern</t>
  </si>
  <si>
    <t>Patroon</t>
  </si>
  <si>
    <t>Modèle</t>
  </si>
  <si>
    <t>Modello</t>
  </si>
  <si>
    <t>Patrón</t>
  </si>
  <si>
    <t>Mønster</t>
  </si>
  <si>
    <t>Einfachen Namen:</t>
  </si>
  <si>
    <t>Icons anzeigen:</t>
  </si>
  <si>
    <t>Ausführliche Makro Ansicht:</t>
  </si>
  <si>
    <t>Auswahl der angezeigten Spalten:</t>
  </si>
  <si>
    <t>LED einstellbar</t>
  </si>
  <si>
    <t>RGB-LED einstellbar</t>
  </si>
  <si>
    <t>Heartbeat LED</t>
  </si>
  <si>
    <t>Heartbeat LED, einstellbar</t>
  </si>
  <si>
    <t>Ampel RGB Österreich</t>
  </si>
  <si>
    <t>Blinker komplett einstellbar</t>
  </si>
  <si>
    <t>Für die Farben und Helligkeiten der Lampen sowie für die Funktionen Farb-TV, S/W-TV, defekte Leuchtstoffröhre und Kerze sind Standard-Werte in der MobaLedLib hinterlegt. Diese lassen sich für jede Gruppe einzeln anpassen. Zu diesem Zweck wird die hier angepasste Farbeinstellung direkt über dem jeweiligen Block platziert. So lässt sich beispielsweise aus einer Kerze ein Kaminfeuer machen, indem die Farben aus dem gelblichen in den roten Bereich verschoben werden.
ACHTUNG: Die Farbänderung gilt für alle darunter folgenden Zeilen. Soll die Änderung nur für einen bestimmten Bereich gelten, muss unterhalb der Funktion wieder die Standard-Farbeinstellung eingefügt werden. Bei jedem erneuten Einfügen der Farbeinstellungen, sind die Standart-Werte hinterlegt.</t>
  </si>
  <si>
    <t>Das Servo bewegt sich nach dem Einschalten der Versorgungsspannung nicht. Erst wenn eine der Tasten betätigt wird, fährt es langsam zu der entsprecheden Position. Geschwindigkeit, Endlagen und Drehrichtung werden mit dem Serrvo_Pos Programm eingestellt.
Dieses Makro steuert zwei Positionen des Servos an.</t>
  </si>
  <si>
    <t>Das Servo bewegt sich nach dem Einschalten der Versorgungsspannung nicht. Erst wenn eine der Tasten betätigt wird, fährt es langsam zu der entsprecheden Position. Geschwindigkeit, Endlagen und Drehrichtung werden mit dem Serrvo_Pos Programm eingestellt.
Dieses Makro steuert drei Positionen des Servos an.</t>
  </si>
  <si>
    <t>Das Servo bewegt sich nach dem Einschalten der Versorgungsspannung nicht. Erst wenn eine der Tasten betätigt wird, fährt es langsam zu der entsprecheden Position. Geschwindigkeit, Endlagen und Drehrichtung werden mit dem Serrvo_Pos Programm eingestellt.
Dieses Makro steuert vier Positionen des Servos an.</t>
  </si>
  <si>
    <t>Das Servo bewegt sich nach dem Einschalten der Versorgungsspannung nicht. Erst wenn eine der Tasten betätigt wird, fährt es langsam zu der entsprecheden Position. Geschwindigkeit, Endlagen und Drehrichtung werden mit dem Serrvo_Pos Programm eingestellt.
Dieses Makro steuert fünf Positionen des Servos an.</t>
  </si>
  <si>
    <t>Dynamik | Herzstückpolarisierung bistabil v1.1</t>
  </si>
  <si>
    <t>Herzstückpolarisierung mit der Relais-Platine 530 in Version 1.1 und bistabilen Relais:
- Die Ausgangspärchen A &amp; B, C &amp; D sowie E &amp; F der Relais-Platine sind per Dialog definierbar.
- Für Herzstücke mit fehlerhaft angeschlossenen Polarisierung steht ein inverses Makro zur Verfügung.</t>
  </si>
  <si>
    <t>Relaiskontakt A/B bis E/F</t>
  </si>
  <si>
    <t>Polarisierung über definierten Anschluss (v1.1)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</si>
  <si>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bistabiles Relais am definierten Anschluss der HW Version 1.1. Die Stellung des Relais bleibt beim Wiedereinschalten der Versorgungsspannung erhalten und nur im Umschaltmoment fließt Strom. Das Relais wird über zwei aufeinanderfolgende Ausgänge eines WS2811 angesteuert.</t>
  </si>
  <si>
    <t>Relaiskontakt A/B bis E/F, invers</t>
  </si>
  <si>
    <t>Polarisierung über definierten Anschluss (v1.1)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</si>
  <si>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bistabiles Relais am definierten Anschluss der HW Version 1.1.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</si>
  <si>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Dynamik | Herzstückpolarisierung bistabil v1.0</t>
  </si>
  <si>
    <t>Relaiskontakte A und B</t>
  </si>
  <si>
    <t>Relaiskontakte A und B, invers</t>
  </si>
  <si>
    <t>Relaiskontakte C und D</t>
  </si>
  <si>
    <t>Relaiskontakte C und D, invers</t>
  </si>
  <si>
    <t>Relaiskontakte E und F</t>
  </si>
  <si>
    <t>Relaiskontakte E und F, invers</t>
  </si>
  <si>
    <t>Dynamik | Herzstückpolarisierung monostabil</t>
  </si>
  <si>
    <t>Polarisierung über definierten Anschluss mit einem verzögert angesteuerten monostabilen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</si>
  <si>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monostabiles Relais. Um die Stellung des Relais beim Wiedereinschalten der Versorgungsspannung zu erhalten, muss über ENABLE_STORE_STATUS die Speicherung im EEPROM aktiviert werden (Konfiguration &gt; Letzte Zustände speichern). Zur Kurzschlussvermeidung darf die Gleisspannung erst verzögert eingeschaltet werden, solange das Relais noch nicht angezogen ist.</t>
  </si>
  <si>
    <t>Polarisierung über definierten Anschluss mit einem verzögert angesteuerten monostabilen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</si>
  <si>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monostabiles Relais. Um die Stellung des Relais beim Wiedereinschalten der Versorgungsspannung zu erhalten, muss über ENABLE_STORE_STATUS die Speicherung im EEPROM aktiviert werden (Konfiguration &gt; Letzte Zustände speichern). Zur Kurzschlussvermeidung darf die Gleisspannung erst verzögert eingeschaltet werden, solange das Relais noch nicht angezogen ist.
Bei dieser Variante sind die Schaltkontakte vertauscht, um die Polarität eines fehlerhaft angeschlossenen Herzstücks ohne das Vertauschen der Kabel zu lösen.</t>
  </si>
  <si>
    <t>Relaiskontakt A bis F</t>
  </si>
  <si>
    <t>Polarisierung über definierten Anschluss mit zwei verzögert angesteuerten monostabilen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</si>
  <si>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zwei monostabile Relais um das Herzstück zu Beginn der Bewegung durch Abschaltung beider Relais spannungsfrei zu schalten. Das zur Stellung der Zungen passende Relais wird erst am Ende der Bewegung zugeschaltet. Das Wiedereinschalten der Versorgungsspannung ist unkritisch.
Um die Stellung des Relais beim Wiedereinschalten der Versorgungsspannung zu erhalten, muss über ENABLE_STORE_STATUS die Speicherung im EEPROM aktiviert werden (Konfiguration &gt; Letzte Zustände speichern). Die beiden Relais werden über zwei aufeinanderfolgende Ausgänge eines WS2811 angesteuert.</t>
  </si>
  <si>
    <t>Relaiskontakt A bis F, invers</t>
  </si>
  <si>
    <t>Polarisierung über definierten Anschluss mit zwei verzögert angesteuerten monostabilen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</si>
  <si>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Herzstückpolarisierung über zwei monostabile Relais um das Herzstück zu Beginn der Bewegung durch Abschaltung beider Relais spannungsfrei zu schalten. Das zur Stellung der Zungen passende Relais wird erst am Ende der Bewegung zugeschaltet. Das Wiedereinschalten der Versorgungsspannung ist unkritisch.
Um die Stellung des Relais beim Wiedereinschalten der Versorgungsspannung zu erhalten, muss über ENABLE_STORE_STATUS die Speicherung im EEPROM aktiviert werden (Konfiguration &gt; Letzte Zustände speichern). Die beiden Relais werden über zwei aufeinanderfolgende Ausgänge eines WS2811 angesteuert.
Bei dieser Variante sind die Schaltkontakte vertauscht, um die Polarität eines fehlerhaft angeschlossenen Herzstücks ohne das Vertauschen der Kabel zu lösen.</t>
  </si>
  <si>
    <t>Taster mit einem Eingang sind einzelne Taster mit zwei Kontakten.
Taster mit zwei Eingängen können zwei einzelne Taster mit je zwei Kontakten sein (z. B. Rot und Grün für Weichen) oder Wipptaster mit drei Kontakten.
Für jede dieser beiden Bauformen kann gewählt werden zwischen unbeleuchteten Tastern und beleuchten Tastern mit Single-LED oder mit RGB-LED.
Bei unbeleuchteten Tastern kann über die Status-Funktion parallel eine LED für die Zustandsanzeige aktiviert werden.</t>
  </si>
  <si>
    <t>Control | PB2LK | PBLK</t>
  </si>
  <si>
    <t>Ein Taster, beleuchtet mit Einzel-LED</t>
  </si>
  <si>
    <t>Die Farbe der verbauten LED ist beim Kauf wählbar. Üblich sind Taster mit Beleuchtungsringen in Rot, Grün, Gelb/Orange, Blau und Weiß. Über den Programm Generator lässt sich das Verhalten dieser Beleuchtungsringe definieren.
So können beispielsweise folgende Funktionen genutzt werden:
- Gedimmtes Leuchten bei Inaktivität der Aktion
- Blinken der LED bei Aktivität der Aktion
- Mehrfaches Blinken zu Beginn als Signalisierung der gewählten Aktion (bis zu fünf Aktionen über einen Taster)</t>
  </si>
  <si>
    <t>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t>
  </si>
  <si>
    <t>Die Farbe der verbauten RGB-LED kann je nach Aktion verändert werden. Über den Programm Generator lässt sich das Verhalten dieses Beleuchtungsrings definieren.
So können beispielsweise folgende Funktionen genutzt werden:
- Gedimmtes Leuchten bei Inaktivität der Aktion
- Blinken der LED bei Aktivität der Aktion
- Mehrfaches Blinken zu Beginn als Signalisierung der gewählten Aktion (bis zu fünf Aktionen über einen Taster)
- Unterschiedliche Farben als Signalisierung der gewählten Aktion (bis zu fünf Aktionen über einen Taster)</t>
  </si>
  <si>
    <t>Die Farbe der verbauten RGB-LED kann je nach Aktion verändert werden. Über den Programm Generator lässt sich das Verhalten dieses Beleuchtungsrings definieren.
Für zwei Taster gilt: Taster 1 deaktiviert die Aktion, Taster 2 aktiviert sie.
So können beispielsweise folgende Funktionen genutzt werden:
- Gedimmtes Leuchten bei Inaktivität der Aktion
- Blinken der LED bei Aktivität der Aktion
- Mehrfaches Blinken zu Beginn als Signalisierung der gewählten Aktion (bis zu fünf Aktionen über einen Taster)
- Unterschiedliche Farben als Signalisierung der gewählten Aktion (bis zu fünf Aktionen über einen Taster)</t>
  </si>
  <si>
    <t>Bei unbeleuchteten Tastern wird kein Signal für eine LED erzeugt.
Soll parallel zum Taster eine separate LED betrieben werden, eignen sich Makros für beleuchtete Taster.</t>
  </si>
  <si>
    <t>Bei unbeleuchteten Tastern wird kein Signal für eine LED erzeugt.
Soll parallel zu den zwei Tastern eine separate LED betrieben werden, eignen sich Makros für beleuchtete Taster.</t>
  </si>
  <si>
    <t>Dieses Makro signalisiert ausschließlich der Zustand eines (virtuellen) Tasters.
Soll parallel zur LED ein Taster eingelesen werden, eignen sich Makros für beleuchtete Taster.</t>
  </si>
  <si>
    <t>Preferences | pinK</t>
  </si>
  <si>
    <t>Mithilfe dieser Einstellungen können den Pins des Arduinos von der Standard-Konfiguration abweichende Pinnummern zugewiesen werden.</t>
  </si>
  <si>
    <t>Léger</t>
  </si>
  <si>
    <t>Leggero</t>
  </si>
  <si>
    <t>Luz</t>
  </si>
  <si>
    <t>Straßenbeleuchtung</t>
  </si>
  <si>
    <t>Initialisiere Makroauswahl</t>
  </si>
  <si>
    <t>Lade Makros ...</t>
  </si>
  <si>
    <t>Dynamic | monoK</t>
  </si>
  <si>
    <t>DampSpeed</t>
  </si>
  <si>
    <t>Set MP3-TF-16p values</t>
  </si>
  <si>
    <t>MP3_SET_EQ Values: 
 MP3_EQ_NORMAL (0), MP3_EQ_POP (1), MP3_EQ_ROCK (2), MP3_EQ_JAZZ (3), MP3_EQ_CLASSIC (4), MP3_EQ_BASS (5)</t>
  </si>
  <si>
    <t>MP3 value (1-32)</t>
  </si>
  <si>
    <t>Module type (1 = MP3-TF-16p, 2 = JQ6500)</t>
  </si>
  <si>
    <t>Volume in percent</t>
  </si>
  <si>
    <t>Percentage value + 0% + to + 100%</t>
  </si>
  <si>
    <t>Repeat mode</t>
  </si>
  <si>
    <t>MP3 play track command</t>
  </si>
  <si>
    <t>Sound module MP3-TF-16p via servo board: play track</t>
  </si>
  <si>
    <t>Track number</t>
  </si>
  <si>
    <t>Number or file name of the track to be played. Depending on the command / directory, 2-digit, 3-digit or 4-digit. 1024 maximum.</t>
  </si>
  <si>
    <t>MP3-afspeelopdracht voor nummers</t>
  </si>
  <si>
    <t>Commande de lecture de piste MP3</t>
  </si>
  <si>
    <t>Comando riproduzione brano MP3</t>
  </si>
  <si>
    <t>Comando de pista de reproducción MP3</t>
  </si>
  <si>
    <t>MP3-afspilningssporkommando</t>
  </si>
  <si>
    <t>Geluidsmodule MP3-TF-16p via servokaart: track afspelen</t>
  </si>
  <si>
    <t>Module de son MP3-TF-16p via servo board : play track</t>
  </si>
  <si>
    <t>Modulo sonoro MP3-TF-16p tramite scheda servo: riproduci traccia</t>
  </si>
  <si>
    <t>Módulo de sonido MP3-TF-16p mediante placa servo: reproducir pista</t>
  </si>
  <si>
    <t>Lydmodul MP3-TF-16p via servokort: afspil spor</t>
  </si>
  <si>
    <t>Tracknummer:</t>
  </si>
  <si>
    <t>Numéro de piste</t>
  </si>
  <si>
    <t>Numero di spedizione</t>
  </si>
  <si>
    <t>Número de pista</t>
  </si>
  <si>
    <t>Spornummer</t>
  </si>
  <si>
    <t>Nummer of bestandsnaam van de track die moet worden afgespeeld. Afhankelijk van de opdracht/directory, 2-cijferig, 3-cijferig of 4-cijferig. 1024 maximaal.</t>
  </si>
  <si>
    <t>Numéro ou nom de fichier de la piste à lire. Selon la commande/répertoire, 2 chiffres, 3 chiffres ou 4 chiffres. 1024 maximum.</t>
  </si>
  <si>
    <t>Numero o nome del file del brano da riprodurre. A seconda del comando / directory, 2 cifre, 3 cifre o 4 cifre. 1024 massimo.</t>
  </si>
  <si>
    <t>Número o nombre de archivo de la pista que se reproducirá. Dependiendo del comando / directorio, 2 dígitos, 3 dígitos o 4 dígitos. 1024 como máximo.</t>
  </si>
  <si>
    <t>Nummer eller filnavn på det spor, der skal afspilles. Afhængigt af kommandoen/biblioteket, 2-cifret, 3-cifret eller 4-cifret. 1024 maksimum.</t>
  </si>
  <si>
    <t>MP3-TF-16p-waarden instellen</t>
  </si>
  <si>
    <t>Définir les valeurs MP3-TF-16p</t>
  </si>
  <si>
    <t>Imposta valori MP3-TF-16p</t>
  </si>
  <si>
    <t>Establecer valores MP3-TF-16p</t>
  </si>
  <si>
    <t>Indstil MP3-TF-16p værdier</t>
  </si>
  <si>
    <t>MP3_SET_EQ Waarden: 
 MP3_EQ_NORMAL (0), MP3_EQ_POP (1), MP3_EQ_ROCK (2), MP3_EQ_JAZZ (3), MP3_EQ_CLASSIC (4), MP3_EQ_BASS (5)</t>
  </si>
  <si>
    <t>Valeurs MP3_SET_EQ : 
 MP3_EQ_NORMAL (0), MP3_EQ_POP (1), MP3_EQ_ROCK (2), MP3_EQ_JAZZ (3), MP3_EQ_CLASSIC (4), MP3_EQ_BASS (5)</t>
  </si>
  <si>
    <t>Valori MP3_SET_EQ: 
 MP3_EQ_NORMAL (0), MP3_EQ_POP (1), MP3_EQ_ROCK (2), MP3_EQ_JAZZ (3), MP3_EQ_CLASSIC (4), MP3_EQ_BASS (5)</t>
  </si>
  <si>
    <t>MP3_SET_EQ Valores: 
 MP3_EQ_NORMAL (0), MP3_EQ_POP (1), MP3_EQ_ROCK (2), MP3_EQ_JAZZ (3), MP3_EQ_CLASSIC (4), MP3_EQ_BASS (5)</t>
  </si>
  <si>
    <t>MP3_SET_EQ Værdier: 
 MP3_EQ_NORMAL (0), MP3_EQ_POP (1), MP3_EQ_ROCK (2), MP3_EQ_JAZZ (3), MP3_EQ_CLASSIC (4), MP3_EQ_BASS (5)</t>
  </si>
  <si>
    <t>MP3-waarde (1-32)</t>
  </si>
  <si>
    <t>Valeur MP3 (1-32)</t>
  </si>
  <si>
    <t>Valore MP3 (1-32)</t>
  </si>
  <si>
    <t>Valor MP3 (1-32)</t>
  </si>
  <si>
    <t>MP3-værdi (1-32)</t>
  </si>
  <si>
    <t>Map (1-32)</t>
  </si>
  <si>
    <t>Dossier (1-32)</t>
  </si>
  <si>
    <t>Cartella (1-32)</t>
  </si>
  <si>
    <t>Carpeta (1-32)</t>
  </si>
  <si>
    <t>Mappe (1-32)</t>
  </si>
  <si>
    <t>Numéro de piste (1-32)</t>
  </si>
  <si>
    <t>Numero traccia (1-32)</t>
  </si>
  <si>
    <t>Número de pista (1-32)</t>
  </si>
  <si>
    <t>Spornummer (1-32)</t>
  </si>
  <si>
    <t>Modulenummer (1-3)</t>
  </si>
  <si>
    <t>Numéro de module (1-3)</t>
  </si>
  <si>
    <t>Numero modulo (1-3)</t>
  </si>
  <si>
    <t>Número de módulo (1-3)</t>
  </si>
  <si>
    <t>Moduletype (1=MP3-TF-16p, 2=JQ6500)</t>
  </si>
  <si>
    <t>Type de module (1=MP3-TF-16p, 2=JQ6500)</t>
  </si>
  <si>
    <t>Tipo di modulo (1=MP3-TF-16p, 2=JQ6500)</t>
  </si>
  <si>
    <t>Tipo de módulo (1 = MP3-TF-16p, 2 = JQ6500)</t>
  </si>
  <si>
    <t>Modultype (1=MP3-TF-16p, 2=JQ6500)</t>
  </si>
  <si>
    <t>Moduletype (1 = MP3-TF-16p, 2 = JQ6500)</t>
  </si>
  <si>
    <t>Type de module (1 = MP3-TF-16p, 2 = JQ6500)</t>
  </si>
  <si>
    <t>Tipo di modulo (1 = MP3-TF-16p, 2 = JQ6500)</t>
  </si>
  <si>
    <t>Modultype (1 = MP3-TF-16p, 2 = JQ6500)</t>
  </si>
  <si>
    <t>Numéro de piste (1-256)</t>
  </si>
  <si>
    <t>Numero traccia (1-256)</t>
  </si>
  <si>
    <t>Número de pista (1-256)</t>
  </si>
  <si>
    <t>Spornummer (1-256)</t>
  </si>
  <si>
    <t>Volume in procent</t>
  </si>
  <si>
    <t>Volume en pourcentage</t>
  </si>
  <si>
    <t>Volume in percentuale</t>
  </si>
  <si>
    <t>Volumen en porcentaje</t>
  </si>
  <si>
    <t>Volumen i procent</t>
  </si>
  <si>
    <t>Percentage+waarde+++0%+++tot+++100%</t>
  </si>
  <si>
    <t>Pourcentage+valeur+++0%+++à+++100%</t>
  </si>
  <si>
    <t>Percentuale+valore+++0%+++a+++100%</t>
  </si>
  <si>
    <t>Porcentaje + valor +++ 0% +++ a +++ 100%</t>
  </si>
  <si>
    <t>Procentdel+værdi+++0 %+++til+++100 %</t>
  </si>
  <si>
    <t>Herhaal Modus</t>
  </si>
  <si>
    <t>Mode répétition</t>
  </si>
  <si>
    <t>Modalità di ripetizione</t>
  </si>
  <si>
    <t>Modo de repetición</t>
  </si>
  <si>
    <t>Gentagelses-tilstand</t>
  </si>
  <si>
    <t>Minimum switching time between multiplexer patterns</t>
  </si>
  <si>
    <t>Minimum switching time between multiplexer patterns. =&gt; Dialog</t>
  </si>
  <si>
    <t>Maximum switching time between multiplexer patterns</t>
  </si>
  <si>
    <t>Maximum switching time between multiplexer patterns. =&gt; Dialog</t>
  </si>
  <si>
    <t>Minimale schakeltijd tussen multiplexerpatronen</t>
  </si>
  <si>
    <t>Temps de commutation minimum entre les modèles de multiplexeur</t>
  </si>
  <si>
    <t>Tempo minimo di commutazione tra i modelli multiplexer</t>
  </si>
  <si>
    <t>Tiempo mínimo de conmutación entre patrones de multiplexores</t>
  </si>
  <si>
    <t>Minimum skifttid mellem multipleksermønstre</t>
  </si>
  <si>
    <t>Minimale schakeltijd tussen multiplexerpatronen. =&gt; Dialoogvenster</t>
  </si>
  <si>
    <t>Temps de commutation minimum entre les modèles de multiplexeur. =&gt; Dialogue</t>
  </si>
  <si>
    <t>Tempo minimo di commutazione tra i modelli multiplexer. =&gt; Finestra di dialogo</t>
  </si>
  <si>
    <t>Tiempo mínimo de conmutación entre patrones de multiplexores. =&gt; Diálogo</t>
  </si>
  <si>
    <t>Minimum skifttid mellem multipleksermønstre. =&gt; Dialog</t>
  </si>
  <si>
    <t>Maximale schakeltijd tussen multiplexerpatronen</t>
  </si>
  <si>
    <t>Temps de commutation maximum entre les modèles de multiplexeur</t>
  </si>
  <si>
    <t>Tempo massimo di commutazione tra i modelli multiplexer</t>
  </si>
  <si>
    <t>Tiempo máximo de conmutación entre patrones de multiplexores</t>
  </si>
  <si>
    <t>Maksimal skifttid mellem multipleksermønstre</t>
  </si>
  <si>
    <t>Maximale schakeltijd tussen multiplexerpatronen. =&gt; Dialoogvenster</t>
  </si>
  <si>
    <t>Temps de commutation maximum entre les modèles de multiplexeur. =&gt; Dialogue</t>
  </si>
  <si>
    <t>Tempo massimo di commutazione tra modelli multiplexer. =&gt; Finestra di dialogo</t>
  </si>
  <si>
    <t>Tiempo máximo de conmutación entre patrones de multiplexores. =&gt; Diálogo</t>
  </si>
  <si>
    <t>Maksimal skifttid mellem multipleksermønstre. =&gt; Dialog</t>
  </si>
  <si>
    <t>Dämmerungsgeschwindigkeit</t>
  </si>
  <si>
    <t>Geschwindigkeit der Dämmerung zwischen 1 und 100 (5 Minuten - 4 Sekunden)</t>
  </si>
  <si>
    <t>Twilight speed</t>
  </si>
  <si>
    <t>Twilight speed between 1 and 100 (5 minutes - 4 seconds)</t>
  </si>
  <si>
    <t>schemering snelheid</t>
  </si>
  <si>
    <t>Vitesse crépusculaire</t>
  </si>
  <si>
    <t>Velocità crepuscolare</t>
  </si>
  <si>
    <t>Velocidad crepuscular</t>
  </si>
  <si>
    <t>Tusmørkehastighed</t>
  </si>
  <si>
    <t>Schemersnelheid tussen 1 en 100 (5 minuten - 4 seconden)</t>
  </si>
  <si>
    <t>Vitesse crépusculaire entre 1 et 100 (5 minutes - 4 secondes)</t>
  </si>
  <si>
    <t>Velocità crepuscolare tra 1 e 100 (5 minuti - 4 secondi)</t>
  </si>
  <si>
    <t>Velocidad crepuscular entre 1 y 100 (5 minutos - 4 segundos)</t>
  </si>
  <si>
    <t>Skumringshastighed mellem 1 og 100 (5 minutter - 4 sekunder)</t>
  </si>
  <si>
    <t>Lys</t>
  </si>
  <si>
    <t>Light | Light effects</t>
  </si>
  <si>
    <t>Licht | Lichteffecten</t>
  </si>
  <si>
    <t>Lumière | Effets de lumière</t>
  </si>
  <si>
    <t>Luce | Effetti di luce</t>
  </si>
  <si>
    <t>Luz | Efectos de luz</t>
  </si>
  <si>
    <t>Lys | Lyseffekter</t>
  </si>
  <si>
    <t>Constante LED</t>
  </si>
  <si>
    <t>LED constante</t>
  </si>
  <si>
    <t>LED costante</t>
  </si>
  <si>
    <t>Konstant LED</t>
  </si>
  <si>
    <t>Constante RGB-LED</t>
  </si>
  <si>
    <t>LED RVB constante</t>
  </si>
  <si>
    <t>LED RGB costante</t>
  </si>
  <si>
    <t>LED RGB constante</t>
  </si>
  <si>
    <t>Konstant RGB LED</t>
  </si>
  <si>
    <t>Hartslag-LED</t>
  </si>
  <si>
    <t>LED de battement de coeur</t>
  </si>
  <si>
    <t>LED del battito cardiaco</t>
  </si>
  <si>
    <t>LED de latido</t>
  </si>
  <si>
    <t>Hjerteslag LED</t>
  </si>
  <si>
    <t>Heartbeat LED, adjustable</t>
  </si>
  <si>
    <t>Hartslag-LED, verstelbaar</t>
  </si>
  <si>
    <t>LED de battement de coeur, réglable</t>
  </si>
  <si>
    <t>LED del battito cardiaco, regolabile</t>
  </si>
  <si>
    <t>LED de latido, ajustable</t>
  </si>
  <si>
    <t>Heartbeat LED, justerbar</t>
  </si>
  <si>
    <t>Lighthouse</t>
  </si>
  <si>
    <t>Vuurtoren</t>
  </si>
  <si>
    <t>Phare</t>
  </si>
  <si>
    <t>Faro</t>
  </si>
  <si>
    <t>Fyrtårn</t>
  </si>
  <si>
    <t>Flashlight</t>
  </si>
  <si>
    <t>Zaklamp</t>
  </si>
  <si>
    <t>Lampe de poche</t>
  </si>
  <si>
    <t>Torcia elettrica</t>
  </si>
  <si>
    <t>Linterna</t>
  </si>
  <si>
    <t>Lommelygte</t>
  </si>
  <si>
    <t>Fire</t>
  </si>
  <si>
    <t>Vuur</t>
  </si>
  <si>
    <t>Feu</t>
  </si>
  <si>
    <t>Fuoco</t>
  </si>
  <si>
    <t>Fuego</t>
  </si>
  <si>
    <t>Ild</t>
  </si>
  <si>
    <t>Defective neon lamp</t>
  </si>
  <si>
    <t>Defecte neonlamp</t>
  </si>
  <si>
    <t>Lampe néon défectueuse</t>
  </si>
  <si>
    <t>Lampada al neon difettosa</t>
  </si>
  <si>
    <t>Lámpara de neón defectuosa</t>
  </si>
  <si>
    <t>Defekt neonlampe</t>
  </si>
  <si>
    <t>Light | Light effects | traffic light</t>
  </si>
  <si>
    <t>Creates the pattern of two traffic lights for an intersection.</t>
  </si>
  <si>
    <t>A sample is available for German traffic lights, which are implemented in the model with a WS2811 chip and three single LEDs. 
 In addition, there are three sample examples as suggestions that can be displayed using three WS2812 RGB LEDs. Any number of traffic lights can be defined with the Pattern_Configurator.</t>
  </si>
  <si>
    <t>Licht | Lichteffecten | stoplicht</t>
  </si>
  <si>
    <t>Lumière | Effets de lumière | feu de circulation</t>
  </si>
  <si>
    <t>Luce | Effetti di luce | semaforo</t>
  </si>
  <si>
    <t>Luz | Efectos de luz | semáforo</t>
  </si>
  <si>
    <t>Lys | Lyseffekter | trafiklys</t>
  </si>
  <si>
    <t>Light | Light effects | Traffic Light</t>
  </si>
  <si>
    <t>Traffic light</t>
  </si>
  <si>
    <t>Licht | Lichteffecten | Stoplicht</t>
  </si>
  <si>
    <t>Stoplicht</t>
  </si>
  <si>
    <t>Lumière | Effets de lumière | Feu de circulation</t>
  </si>
  <si>
    <t>Feu de circulation</t>
  </si>
  <si>
    <t>Luce | Effetti di luce | Semaforo</t>
  </si>
  <si>
    <t>Semaforo</t>
  </si>
  <si>
    <t>Luz | Efectos de luz | Semáforo</t>
  </si>
  <si>
    <t>Semáforo</t>
  </si>
  <si>
    <t>Lys | Lyseffekter | Trafiklys</t>
  </si>
  <si>
    <t>Trafiklys</t>
  </si>
  <si>
    <t>Traffic light RGB</t>
  </si>
  <si>
    <t>Verkeerslicht RGB</t>
  </si>
  <si>
    <t>Feu de circulation RVB</t>
  </si>
  <si>
    <t>Semaforo RGB</t>
  </si>
  <si>
    <t>Semáforo RGB</t>
  </si>
  <si>
    <t>Trafiklys RGB</t>
  </si>
  <si>
    <t>Traffic light RGB Soft</t>
  </si>
  <si>
    <t>Verkeerslicht RGB Soft</t>
  </si>
  <si>
    <t>Feu de circulation RGB Soft</t>
  </si>
  <si>
    <t>Semaforo RGB Soft</t>
  </si>
  <si>
    <t>Semáforo RGB Soft</t>
  </si>
  <si>
    <t>Trafiklys RGB Soft</t>
  </si>
  <si>
    <t>Traffic light RGB Austria</t>
  </si>
  <si>
    <t>Verkeerslicht RGB Oostenrijk</t>
  </si>
  <si>
    <t>Feu de circulation RGB Autriche</t>
  </si>
  <si>
    <t>Semaforo RGB Austria</t>
  </si>
  <si>
    <t>Semáforo RGB Austria</t>
  </si>
  <si>
    <t>Trafiklys RGB Østrig</t>
  </si>
  <si>
    <t>Light | Light effects | Railroad Crossing</t>
  </si>
  <si>
    <t>Creates the pattern of railroad crossing.</t>
  </si>
  <si>
    <t>There are three different patterns available for railroad crossing, which are implemented in the model with WS2811 chips and single LEDs. 
In addition, a variant with WS2812 RGB LEDs is available for demonstration purposes for each sample. 
 The three variants build on each other: 
 1) Alternating flashing of the lamps 
 2) in addition to 1 with lamp test at the beginning 
 3) in addition to 2 with signal BÃ¼1 for the conductor</t>
  </si>
  <si>
    <t>Licht | Lichteffecten | Spoorwegovergang</t>
  </si>
  <si>
    <t>Lumière | Effets de lumière | Passage à niveau</t>
  </si>
  <si>
    <t>Luce | Effetti di luce | Passaggio Ferroviario</t>
  </si>
  <si>
    <t>Luz | Efectos de luz | Cruce de ferrocarril</t>
  </si>
  <si>
    <t>Lys | Lyseffekter | Jernbaneoverkørsel</t>
  </si>
  <si>
    <t xml:space="preserve">
Railroad Crossing</t>
  </si>
  <si>
    <t xml:space="preserve">
 Spoorwegovergang</t>
  </si>
  <si>
    <t xml:space="preserve">Passage à niveau 
</t>
  </si>
  <si>
    <t xml:space="preserve">Passaggio a livello 
</t>
  </si>
  <si>
    <t xml:space="preserve">Cruce de ferrocarril 
</t>
  </si>
  <si>
    <t xml:space="preserve">
 jernbaneoverskæring</t>
  </si>
  <si>
    <t xml:space="preserve">
Railroad Crossing RGB</t>
  </si>
  <si>
    <t xml:space="preserve">
 Spoorwegovergang RGB</t>
  </si>
  <si>
    <t xml:space="preserve">
 Passage à niveau RVB</t>
  </si>
  <si>
    <t xml:space="preserve">
 Passaggio a livello RGB</t>
  </si>
  <si>
    <t xml:space="preserve">
 Railroad Crossing RGB</t>
  </si>
  <si>
    <t xml:space="preserve">
Railroad Crossing lamp test</t>
  </si>
  <si>
    <t xml:space="preserve">
 Spoorwegovergang lamptest</t>
  </si>
  <si>
    <t xml:space="preserve">Essai de lampe de passage à niveau 
</t>
  </si>
  <si>
    <t xml:space="preserve">Test della lampada per attraversamento ferroviario 
</t>
  </si>
  <si>
    <t xml:space="preserve">Prueba de lámpara de cruce de ferrocarril 
</t>
  </si>
  <si>
    <t xml:space="preserve">
 Railroad Crossing lampe test</t>
  </si>
  <si>
    <t xml:space="preserve">
Railroad Crossing lamp test RGB</t>
  </si>
  <si>
    <t xml:space="preserve">
 Spoorwegovergang lamptest RGB</t>
  </si>
  <si>
    <t>Test de lampe de passage à niveau 
 RGB</t>
  </si>
  <si>
    <t xml:space="preserve">
 Test della lampada per attraversamento ferroviario RGB</t>
  </si>
  <si>
    <t>Prueba de lámpara de cruce de ferrocarril 
 RGB</t>
  </si>
  <si>
    <t xml:space="preserve">
 Railroad Crossing lampe test RGB</t>
  </si>
  <si>
    <t xml:space="preserve">
Railroad Crossing with signal</t>
  </si>
  <si>
    <t xml:space="preserve">
 Spoorwegovergang met sein</t>
  </si>
  <si>
    <t>Passage à niveau 
 avec signal</t>
  </si>
  <si>
    <t xml:space="preserve">
 Passaggio a livello con segnale</t>
  </si>
  <si>
    <t>Cruce de ferrocarril 
 con señal</t>
  </si>
  <si>
    <t xml:space="preserve">
 Jernbaneoverskæring med signal</t>
  </si>
  <si>
    <t xml:space="preserve">
Railroad Crossing with Signal RGB</t>
  </si>
  <si>
    <t xml:space="preserve">
 Spoorwegovergang met Signaal RGB</t>
  </si>
  <si>
    <t>Passage à niveau 
 avec signal RVB</t>
  </si>
  <si>
    <t xml:space="preserve">
 Passaggio a livello con segnale RGB</t>
  </si>
  <si>
    <t>Cruce de ferrocarril 
 con señal RGB</t>
  </si>
  <si>
    <t xml:space="preserve">
 Railroad Crossing med Signal RGB</t>
  </si>
  <si>
    <t>Light | Light effects | Construction site light</t>
  </si>
  <si>
    <t>Generates the pattern of a construction site running light.</t>
  </si>
  <si>
    <t>Two different patterns for construction site lights are available, which are implemented in the model with WS2811 chips and single LEDs. 
 The two variants differ in the number of warning beacons: 
 1) Programmed for 6 warning beacons 
 2) Programmed for 3 to 15 warning beacons (adjustable), preferably in steps of three</t>
  </si>
  <si>
    <t>Licht | Lichteffecten | Bouwplaats licht</t>
  </si>
  <si>
    <t>Lumière | Effets de lumière | Lumière de chantier</t>
  </si>
  <si>
    <t>Luce | Effetti di luce | Luce da cantiere</t>
  </si>
  <si>
    <t>Luz | Efectos de luz | Luz de obra</t>
  </si>
  <si>
    <t>Lys | Lyseffekter | Byggeplads lys</t>
  </si>
  <si>
    <t>Construction site light 6x</t>
  </si>
  <si>
    <t>Bouwplaatsverlichting 6x</t>
  </si>
  <si>
    <t>Lumière de chantier 6x</t>
  </si>
  <si>
    <t>Luce da cantiere 6x</t>
  </si>
  <si>
    <t>Luz de obra 6x</t>
  </si>
  <si>
    <t>Byggepladslys 6x</t>
  </si>
  <si>
    <t>Construction site light 3-15x</t>
  </si>
  <si>
    <t>Bouwplaatsverlichting 3-15x</t>
  </si>
  <si>
    <t>Lumière de chantier 3-15x</t>
  </si>
  <si>
    <t>Luce da cantiere 3-15x</t>
  </si>
  <si>
    <t>Luz de obra 3-15x</t>
  </si>
  <si>
    <t>Byggepladslys 3-15x</t>
  </si>
  <si>
    <t>Light | Light effects | blue light</t>
  </si>
  <si>
    <t>Creates the pattern of a double lightning bolt as used on emergency vehicles.</t>
  </si>
  <si>
    <t>Two different patterns for blue lights are available, which are implemented in the model with WS2811 chips and single LEDs. 
 The only difference between the two variants is their frequency.</t>
  </si>
  <si>
    <t>Licht | Lichteffecten | blauw licht</t>
  </si>
  <si>
    <t>Lumière | Effets de lumière | lumière bleue</t>
  </si>
  <si>
    <t>Luce | Effetti di luce | luce blu</t>
  </si>
  <si>
    <t>Luz | Efectos de luz | luz azul</t>
  </si>
  <si>
    <t>Lys | Lyseffekter | blåt lys</t>
  </si>
  <si>
    <t>Blue light 1</t>
  </si>
  <si>
    <t>Blauw licht 1</t>
  </si>
  <si>
    <t>Lumière bleue 1</t>
  </si>
  <si>
    <t>Luce blu 1</t>
  </si>
  <si>
    <t>Luz azul 1</t>
  </si>
  <si>
    <t>Blåt lys 1</t>
  </si>
  <si>
    <t>Blue light 2</t>
  </si>
  <si>
    <t>Blauw licht 2</t>
  </si>
  <si>
    <t>Lumière bleue 2</t>
  </si>
  <si>
    <t>Luce blu 2</t>
  </si>
  <si>
    <t>Luz azul 2</t>
  </si>
  <si>
    <t>Blåt lys 2</t>
  </si>
  <si>
    <t>Light | Light effects | Indicator</t>
  </si>
  <si>
    <t>Creates the pattern of indicator light.</t>
  </si>
  <si>
    <t>Five different patterns for indicator lights are available, which are implemented in the model with WS2811 chips and single LEDs or with WS2812 RGB LEDs. 
 Period, times, brightness values, minimum brightness and change can be set.</t>
  </si>
  <si>
    <t>Licht | Lichteffecten | Indicator</t>
  </si>
  <si>
    <t>Lumière | Effets de lumière | Indicateur</t>
  </si>
  <si>
    <t>Luce | Effetti di luce | Indicatore</t>
  </si>
  <si>
    <t>Luz | Efectos de luz | Indicador</t>
  </si>
  <si>
    <t>Lys | Lyseffekter | Indikator</t>
  </si>
  <si>
    <t>Indicator</t>
  </si>
  <si>
    <t>Indicateur</t>
  </si>
  <si>
    <t>Indicatore</t>
  </si>
  <si>
    <t>Indicador</t>
  </si>
  <si>
    <t>Indikator</t>
  </si>
  <si>
    <t>Indicator reversed</t>
  </si>
  <si>
    <t>Indicator omgekeerd:</t>
  </si>
  <si>
    <t>Indicateur inversé</t>
  </si>
  <si>
    <t>Indicatore invertito</t>
  </si>
  <si>
    <t>Indicador invertido</t>
  </si>
  <si>
    <t>Indikator omvendt</t>
  </si>
  <si>
    <t>Indicator (minimum)</t>
  </si>
  <si>
    <t>Indicator (minimaal)</t>
  </si>
  <si>
    <t>Indicateur (minimum)</t>
  </si>
  <si>
    <t>Indicatore (minimo)</t>
  </si>
  <si>
    <t>Indicador (mínimo)</t>
  </si>
  <si>
    <t>Indikator (minimum)</t>
  </si>
  <si>
    <t>Indicator (frequency and brightness)</t>
  </si>
  <si>
    <t>Indicator (frequentie en helderheid)</t>
  </si>
  <si>
    <t>Indicateur (fréquence et luminosité)</t>
  </si>
  <si>
    <t>Indicatore (frequenza e luminosità)</t>
  </si>
  <si>
    <t>Indicador (frecuencia y brillo)</t>
  </si>
  <si>
    <t>Indikator (frekvens og lysstyrke)</t>
  </si>
  <si>
    <t>Indicator completely adjustable</t>
  </si>
  <si>
    <t>Indicator volledig instelbaar</t>
  </si>
  <si>
    <t>Indicateur complètement réglable</t>
  </si>
  <si>
    <t>Indicatore completamente regolabile</t>
  </si>
  <si>
    <t>Indicador completamente ajustable</t>
  </si>
  <si>
    <t>Indikator fuldstændig justerbar</t>
  </si>
  <si>
    <t>Light | Light effects | Welding light</t>
  </si>
  <si>
    <t>Creates the pattern of a welding light.</t>
  </si>
  <si>
    <t>There are three different patterns available for welding lights, which are implemented in the model with WS2812 RGB LEDs. The sweat light itself flickers white. After the welding process, the â € œwelding pointâ € glows red for a short time. 
 The two variants differ as follows: 
 1) Permanently active welding light that only goes out when the function is switched off. 
 2) Once triggered, this sweat only flickers for a certain time. 
 3) Combination of 1 and 2: As long as the function is active, the light flickers at irregular intervals.</t>
  </si>
  <si>
    <t>Licht | Lichteffecten | Lassen licht</t>
  </si>
  <si>
    <t>Lumière | Effets de lumière | Lampe de soudage</t>
  </si>
  <si>
    <t>Luce | Effetti di luce | Luce di saldatura</t>
  </si>
  <si>
    <t>Luz | Efectos de luz | Luz de soldadura</t>
  </si>
  <si>
    <t>Lys | Lyseffekter | Svejselys</t>
  </si>
  <si>
    <t>Welding light permanent</t>
  </si>
  <si>
    <t>Laslicht permanent</t>
  </si>
  <si>
    <t>Lampe de soudage permanente</t>
  </si>
  <si>
    <t>Luce di saldatura permanente</t>
  </si>
  <si>
    <t>Luz de soldadura permanente</t>
  </si>
  <si>
    <t>Svejselys permanent</t>
  </si>
  <si>
    <t>Welding light unique</t>
  </si>
  <si>
    <t>Laslamp uniek</t>
  </si>
  <si>
    <t>Lampe à souder unique</t>
  </si>
  <si>
    <t>Luce di saldatura unica</t>
  </si>
  <si>
    <t>Luz de soldadura única</t>
  </si>
  <si>
    <t>Svejselys unikt</t>
  </si>
  <si>
    <t>Welding light accidental</t>
  </si>
  <si>
    <t>Laslicht per ongeluk</t>
  </si>
  <si>
    <t>Lumière de soudage accidentelle</t>
  </si>
  <si>
    <t>Luce di saldatura accidentale</t>
  </si>
  <si>
    <t>Luz de soldadura accidental</t>
  </si>
  <si>
    <t>Svejselys ved et uheld</t>
  </si>
  <si>
    <t>Light | Signals</t>
  </si>
  <si>
    <t>Light signals with single or RGB LEDs</t>
  </si>
  <si>
    <t>Railway signals are optical, acoustic or electronic signals that convey information in the form of signal terms when the railway is in operation. They are used to secure train and shunting trips and to accelerate operations. 
 As part of the MobaLedLib, this section only contains light signals.</t>
  </si>
  <si>
    <t>Licht | signalen</t>
  </si>
  <si>
    <t>Lumière | Signaux</t>
  </si>
  <si>
    <t>Luce | Segnali</t>
  </si>
  <si>
    <t>Luz | Señales</t>
  </si>
  <si>
    <t>Lys | Signaler</t>
  </si>
  <si>
    <t>Entry signal</t>
  </si>
  <si>
    <t>Ingangssignaal</t>
  </si>
  <si>
    <t>Signal d'entrée</t>
  </si>
  <si>
    <t>Segnale di ingresso</t>
  </si>
  <si>
    <t>Señal de entrada</t>
  </si>
  <si>
    <t>Indgangssignal</t>
  </si>
  <si>
    <t>Entry signal RGB</t>
  </si>
  <si>
    <t>Ingangssignaal RGB</t>
  </si>
  <si>
    <t>Signal d'entrée RVB</t>
  </si>
  <si>
    <t>Segnale di ingresso RGB</t>
  </si>
  <si>
    <t>Señal de entrada RGB</t>
  </si>
  <si>
    <t>Indgangssignal RGB</t>
  </si>
  <si>
    <t>Entry signal RGB (max)</t>
  </si>
  <si>
    <t>Ingangssignaal RGB (max)</t>
  </si>
  <si>
    <t>Signal d'entrée RVB (max)</t>
  </si>
  <si>
    <t>Segnale di ingresso RGB (max)</t>
  </si>
  <si>
    <t>Señal de entrada RGB (máx.)</t>
  </si>
  <si>
    <t>Indgangssignal RGB (maks.)</t>
  </si>
  <si>
    <t>Exit signal</t>
  </si>
  <si>
    <t>Uitgangssignaal</t>
  </si>
  <si>
    <t>Signal de sortie</t>
  </si>
  <si>
    <t>Segnale di uscita</t>
  </si>
  <si>
    <t>Señal de salida</t>
  </si>
  <si>
    <t>Udgangssignal</t>
  </si>
  <si>
    <t>Exit signal RGB</t>
  </si>
  <si>
    <t>Uitgangssignaal RGB</t>
  </si>
  <si>
    <t>Signal de sortie RVB</t>
  </si>
  <si>
    <t>Segnale di uscita RGB</t>
  </si>
  <si>
    <t>Señal de salida RGB</t>
  </si>
  <si>
    <t>Udgangssignal RGB</t>
  </si>
  <si>
    <t>Light | Signals | Ks signal system</t>
  </si>
  <si>
    <t>Licht | signalen | Ks-signaalsysteem</t>
  </si>
  <si>
    <t>Lumière | Signaux | Système de signalisation Ks</t>
  </si>
  <si>
    <t>Luce | Segnali | Sistema di segnale Ks</t>
  </si>
  <si>
    <t>Luz | Señales | Sistema de señales Ks</t>
  </si>
  <si>
    <t>Lys | Signaler | Ks signalsystem</t>
  </si>
  <si>
    <t>KS distant signal Zs3V</t>
  </si>
  <si>
    <t>KS voorsein Zs3V</t>
  </si>
  <si>
    <t>Signal distant KS Zs3V</t>
  </si>
  <si>
    <t>KS segnale distante Zs3V</t>
  </si>
  <si>
    <t>Señal distante KS Zs3V</t>
  </si>
  <si>
    <t>KS fjernsignal Zs3V</t>
  </si>
  <si>
    <t>KS distant signal Zs3V RGB</t>
  </si>
  <si>
    <t>KS afstandssignaal Zs3V RGB</t>
  </si>
  <si>
    <t>Signal distant KS Zs3V RVB</t>
  </si>
  <si>
    <t>KS segnale distante Zs3V RGB</t>
  </si>
  <si>
    <t>Señal distante KS Zs3V RGB</t>
  </si>
  <si>
    <t>KS fjernsignal Zs3V RGB</t>
  </si>
  <si>
    <t>KS main signal Zs3 Zs1</t>
  </si>
  <si>
    <t>KS hoofdsein Zs3 Zs1</t>
  </si>
  <si>
    <t>Signal principal KS Zs3 Zs1</t>
  </si>
  <si>
    <t>Segnale principale KS Zs3 Zs1</t>
  </si>
  <si>
    <t>Señal principal KS Zs3 Zs1</t>
  </si>
  <si>
    <t>KS hovedsignal Zs3 Zs1</t>
  </si>
  <si>
    <t>KS main signal Zs3 Zs1 RGB</t>
  </si>
  <si>
    <t>KS hoofdsignaal Zs3 Zs1 RGB</t>
  </si>
  <si>
    <t>Signal principal KS Zs3 Zs1 RVB</t>
  </si>
  <si>
    <t>Segnale principale KS Zs3 Zs1 RGB</t>
  </si>
  <si>
    <t>Señal principal KS Zs3 Zs1 RGB</t>
  </si>
  <si>
    <t>KS hovedsignal Zs3 Zs1 RGB</t>
  </si>
  <si>
    <t>KS main signal Zs3 Zs6 Zs1</t>
  </si>
  <si>
    <t>KS hoofdsein Zs3 Zs6 Zs1</t>
  </si>
  <si>
    <t>Signal principal KS Zs3 Zs6 Zs1</t>
  </si>
  <si>
    <t>Segnale principale KS Zs3 Zs6 Zs1</t>
  </si>
  <si>
    <t>Señal principal KS Zs3 Zs6 Zs1</t>
  </si>
  <si>
    <t>KS hovedsignal Zs3 Zs6 Zs1</t>
  </si>
  <si>
    <t>KS main signal Zs3 Zs6 Zs1 RGB</t>
  </si>
  <si>
    <t>KS hoofdsignaal Zs3 Zs6 Zs1 RGB</t>
  </si>
  <si>
    <t>Signal principal KS Zs3 Zs6 Zs1 RVB</t>
  </si>
  <si>
    <t>Segnale principale KS Zs3 Zs6 Zs1 RGB</t>
  </si>
  <si>
    <t>Señal principal KS Zs3 Zs6 Zs1 RGB</t>
  </si>
  <si>
    <t>KS hovedsignal Zs3 Zs6 Zs1 RGB</t>
  </si>
  <si>
    <t>Light | Signals | WS2812 signals (Matthias)</t>
  </si>
  <si>
    <t>Licht | signalen | WS2812 signalen (Matthias)</t>
  </si>
  <si>
    <t>Lumière | Signaux | Signaux WS2812 (Matthias)</t>
  </si>
  <si>
    <t>Luce | Segnali | Segnali WS2812 (Mattia)</t>
  </si>
  <si>
    <t>Luz | Señales | Señales WS2812 (Matthias)</t>
  </si>
  <si>
    <t>Lys | Signaler | WS2812-signaler (Matthias)</t>
  </si>
  <si>
    <t>Main signal left RGB</t>
  </si>
  <si>
    <t>Hoofdsignaal links RGB</t>
  </si>
  <si>
    <t>Signal principal gauche RVB</t>
  </si>
  <si>
    <t>Segnale principale sinistro RGB</t>
  </si>
  <si>
    <t>Señal principal izquierda RGB</t>
  </si>
  <si>
    <t>Hovedsignal venstre RGB</t>
  </si>
  <si>
    <t>Main signal right RGB</t>
  </si>
  <si>
    <t>Hoofdsignaal rechts RGB</t>
  </si>
  <si>
    <t>Signal principal droit RVB</t>
  </si>
  <si>
    <t>Segnale principale RGB destro</t>
  </si>
  <si>
    <t>Señal principal derecha RGB</t>
  </si>
  <si>
    <t>Hovedsignal højre RGB</t>
  </si>
  <si>
    <t>Main and distant signal RGB</t>
  </si>
  <si>
    <t>Hoofd- en voorsignaal RGB</t>
  </si>
  <si>
    <t>Signal principal et distant RVB</t>
  </si>
  <si>
    <t>Segnale principale e distante RGB</t>
  </si>
  <si>
    <t>Señal principal y distante RGB</t>
  </si>
  <si>
    <t>Hoved- og fjernsignal RGB</t>
  </si>
  <si>
    <t>Track blocking signal RGB</t>
  </si>
  <si>
    <t>Spoorblokkeringssignaal RGB</t>
  </si>
  <si>
    <t>Signal de blocage de piste RVB</t>
  </si>
  <si>
    <t>Segnale di blocco traccia RGB</t>
  </si>
  <si>
    <t>Señal de bloqueo de pista RGB</t>
  </si>
  <si>
    <t>Sporblokeringssignal RGB</t>
  </si>
  <si>
    <t>Main signal simply RGB</t>
  </si>
  <si>
    <t>Hoofdsignaal gewoon RGB</t>
  </si>
  <si>
    <t>Signal principal simplement RVB</t>
  </si>
  <si>
    <t>Segnale principale semplicemente RGB</t>
  </si>
  <si>
    <t>Señal principal simplemente RGB</t>
  </si>
  <si>
    <t>Hovedsignal simpelthen RGB</t>
  </si>
  <si>
    <t>Advance signal RGB</t>
  </si>
  <si>
    <t>Vooruitgangssignaal RGB</t>
  </si>
  <si>
    <t>Signal avancé RVB</t>
  </si>
  <si>
    <t>Segnale avanzato RGB</t>
  </si>
  <si>
    <t>Señal de avance RGB</t>
  </si>
  <si>
    <t>Fremfør signal RGB</t>
  </si>
  <si>
    <t>Main signal double RGB</t>
  </si>
  <si>
    <t>Hoofdsignaal dubbel RGB</t>
  </si>
  <si>
    <t>Signal principal double RVB</t>
  </si>
  <si>
    <t>Segnale principale doppio RGB</t>
  </si>
  <si>
    <t>Señal principal doble RGB</t>
  </si>
  <si>
    <t>Hovedsignal dobbelt RGB</t>
  </si>
  <si>
    <t>Light | Signals | Selectrix (Bin)</t>
  </si>
  <si>
    <t>Licht | signalen | Selectrix (bak)</t>
  </si>
  <si>
    <t>Lumière | Signaux | Selectrix (poubelle)</t>
  </si>
  <si>
    <t>Luce | Segnali | Selectrix (cestino)</t>
  </si>
  <si>
    <t>Luz | Señales | Selectrix (contenedor)</t>
  </si>
  <si>
    <t>Lys | Signaler | Selectrix (Bin)</t>
  </si>
  <si>
    <t>Light | Signals | Selectrix (Bin) | Ks signal system</t>
  </si>
  <si>
    <t>Licht | signalen | Selectrix (bak) | Ks-signaalsysteem</t>
  </si>
  <si>
    <t>Lumière | Signaux | Selectrix (poubelle) | Système de signalisation Ks</t>
  </si>
  <si>
    <t>Luce | Segnali | Selectrix (cestino) | Sistema di segnale Ks</t>
  </si>
  <si>
    <t>Luz | Señales | Selectrix (Bin) | Sistema de señales Ks</t>
  </si>
  <si>
    <t>Lys | Signaler | Selectrix (Bin) | Ks signalsystem</t>
  </si>
  <si>
    <t>Light | Signals | Selectrix (Bin) | WS2812 signals (Matthias)</t>
  </si>
  <si>
    <t>Licht | signalen | Selectrix (bak) | WS2812 signalen (Matthias)</t>
  </si>
  <si>
    <t>Lumière | Signaux | Selectrix (poubelle) | Signaux WS2812 (Matthias)</t>
  </si>
  <si>
    <t>Luce | Segnali | Selectrix (cestino) | Segnali WS2812 (Mattia)</t>
  </si>
  <si>
    <t>Luz | Señales | Selectrix (Bin) | Señales WS2812 (Matthias)</t>
  </si>
  <si>
    <t>Lys | Signaler | Selectrix (Bin) | WS2812-signaler (Matthias)</t>
  </si>
  <si>
    <t>Light | Color settings</t>
  </si>
  <si>
    <t>Licht | Kleurinstellingen</t>
  </si>
  <si>
    <t>Lumière | Paramètres de couleur</t>
  </si>
  <si>
    <t>Luce | Impostazioni colore</t>
  </si>
  <si>
    <t>Luz | Configuraciones de color</t>
  </si>
  <si>
    <t>Lys | Farveindstillinger</t>
  </si>
  <si>
    <t>Adjust color and brightness</t>
  </si>
  <si>
    <t>Kleur en helderheid aanpassen</t>
  </si>
  <si>
    <t>Ajuster la couleur et la luminosité</t>
  </si>
  <si>
    <t>Regola colore e luminosità</t>
  </si>
  <si>
    <t>Ajustar el color y el brillo</t>
  </si>
  <si>
    <t>Juster farve og lysstyrke</t>
  </si>
  <si>
    <t>Set color TV channel 1</t>
  </si>
  <si>
    <t>Stel kleuren-tv-kanaal 1 in</t>
  </si>
  <si>
    <t>Régler la chaîne TV couleur 1</t>
  </si>
  <si>
    <t>Impostare il canale TV a colori 1</t>
  </si>
  <si>
    <t>Configurar el canal de TV en color 1</t>
  </si>
  <si>
    <t>Indstil farve-tv-kanal 1</t>
  </si>
  <si>
    <t>Set color TV channel 2</t>
  </si>
  <si>
    <t>Stel kleuren-tv-kanaal 2 in</t>
  </si>
  <si>
    <t>Régler la chaîne TV couleur 2</t>
  </si>
  <si>
    <t>Impostare il canale TV a colori 2</t>
  </si>
  <si>
    <t>Establecer el canal de TV en color 2</t>
  </si>
  <si>
    <t>Indstil farve-tv-kanal 2</t>
  </si>
  <si>
    <t>Set b / w TV channel 1</t>
  </si>
  <si>
    <t>Set z / w TV-kanaal 1</t>
  </si>
  <si>
    <t>Régler la chaîne TV n/b 1</t>
  </si>
  <si>
    <t>Imposta canale TV b/n 1</t>
  </si>
  <si>
    <t>Establecer canal de TV en blanco y negro 1</t>
  </si>
  <si>
    <t>Indstil sort/hvid TV-kanal 1</t>
  </si>
  <si>
    <t>Set b / w TV channel 2</t>
  </si>
  <si>
    <t>Set z / w TV-kanaal 2</t>
  </si>
  <si>
    <t>Régler la chaîne TV n/b 2</t>
  </si>
  <si>
    <t>Imposta canale TV b/n 2</t>
  </si>
  <si>
    <t>Establecer canal de TV en blanco y negro 2</t>
  </si>
  <si>
    <t>Indstil sort/hvid TV-kanal 2</t>
  </si>
  <si>
    <t>Adjust neon tube defect</t>
  </si>
  <si>
    <t>Neonbuis defect aanpassen</t>
  </si>
  <si>
    <t>Ajuster le défaut du tube néon</t>
  </si>
  <si>
    <t>Regola il difetto del tubo al neon</t>
  </si>
  <si>
    <t>Ajustar el defecto del tubo de neón</t>
  </si>
  <si>
    <t>Juster neonrørsdefekt</t>
  </si>
  <si>
    <t>Set candles</t>
  </si>
  <si>
    <t>Kaarsen instellen</t>
  </si>
  <si>
    <t>Set de bougies</t>
  </si>
  <si>
    <t>Impostare le candele</t>
  </si>
  <si>
    <t>Pon velas</t>
  </si>
  <si>
    <t>Sæt stearinlys</t>
  </si>
  <si>
    <t>Dynamics</t>
  </si>
  <si>
    <t>dynamiek</t>
  </si>
  <si>
    <t>Dynamique</t>
  </si>
  <si>
    <t>Dinamica</t>
  </si>
  <si>
    <t>Dinámica</t>
  </si>
  <si>
    <t>Dynamics | Servo</t>
  </si>
  <si>
    <t>Dynamiek | Servo</t>
  </si>
  <si>
    <t>Dynamique | Servomoteur</t>
  </si>
  <si>
    <t>Dinamica | Servo</t>
  </si>
  <si>
    <t>Dinámica | Servo</t>
  </si>
  <si>
    <t>Servo with 2 positions</t>
  </si>
  <si>
    <t>Servo met 2 standen</t>
  </si>
  <si>
    <t>Servo à 2 positions</t>
  </si>
  <si>
    <t>Servo con 2 posizioni</t>
  </si>
  <si>
    <t>Servo con 2 posiciones</t>
  </si>
  <si>
    <t>Servo med 2 positioner</t>
  </si>
  <si>
    <t>Servo with 3 positions</t>
  </si>
  <si>
    <t>Servo met 3 standen</t>
  </si>
  <si>
    <t>Servo à 3 positions</t>
  </si>
  <si>
    <t>Servo con 3 posizioni</t>
  </si>
  <si>
    <t>Servo con 3 posiciones</t>
  </si>
  <si>
    <t>Servo med 3 positioner</t>
  </si>
  <si>
    <t>Servo with 4 positions</t>
  </si>
  <si>
    <t>Servo met 4 standen</t>
  </si>
  <si>
    <t>Servo à 4 positions</t>
  </si>
  <si>
    <t>Servo con 4 posizioni</t>
  </si>
  <si>
    <t>Servo con 4 posiciones</t>
  </si>
  <si>
    <t>Servo med 4 positioner</t>
  </si>
  <si>
    <t>Servo with 5 positions</t>
  </si>
  <si>
    <t>Servo met 5 standen</t>
  </si>
  <si>
    <t>Servo à 5 positions</t>
  </si>
  <si>
    <t>Servo con 5 posizioni</t>
  </si>
  <si>
    <t>Servo con 5 posiciones</t>
  </si>
  <si>
    <t>Servo med 5 positioner</t>
  </si>
  <si>
    <t>Dynamics | Heartbeat polarization bistable v1.1</t>
  </si>
  <si>
    <t>Dynamiek | Hartslagpolarisatie bistabiel v1.1</t>
  </si>
  <si>
    <t>Dynamique | Bistable de polarisation du rythme cardiaque v1.1</t>
  </si>
  <si>
    <t>Dinamica | Polarizzazione del battito cardiaco bistabile v1.1</t>
  </si>
  <si>
    <t>Dinámica | Polarización de latido biestable v1.1</t>
  </si>
  <si>
    <t>Dynamik | Hjerteslag polarisering bistabil v1.1</t>
  </si>
  <si>
    <t>Relay contact A / B to E / F</t>
  </si>
  <si>
    <t>Relaiscontact A / B naar E / F</t>
  </si>
  <si>
    <t>Contact relais A/B vers E/F</t>
  </si>
  <si>
    <t>Relè da contatto A/B a E/F</t>
  </si>
  <si>
    <t>Contacto de relé A / B a E / F</t>
  </si>
  <si>
    <t>Relækontakt A/B til E/F</t>
  </si>
  <si>
    <t>Relay contact A / B to E / F, inverse</t>
  </si>
  <si>
    <t>Relaiscontact A / B tot E / F, omgekeerd</t>
  </si>
  <si>
    <t>Contact relais A/B vers E/F, inverse</t>
  </si>
  <si>
    <t>Contatto relè da A/B a E/F, inverso</t>
  </si>
  <si>
    <t>Contacto de relé A / B a E / F, inverso</t>
  </si>
  <si>
    <t>Relækontakt A/B til E/F, omvendt</t>
  </si>
  <si>
    <t>Dynamics | Heartbeat polarization bistable v1.0</t>
  </si>
  <si>
    <t>Dynamiek | Hartslagpolarisatie bistabiel v1.0</t>
  </si>
  <si>
    <t>Dynamique | Polarisation du rythme cardiaque bistable v1.0</t>
  </si>
  <si>
    <t>Dinamica | Polarizzazione del battito cardiaco bistabile v1.0</t>
  </si>
  <si>
    <t>Dinámica | Polarización de latido biestable v1.0</t>
  </si>
  <si>
    <t>Dynamik | Hjerteslag polarisering bistabil v1.0</t>
  </si>
  <si>
    <t>Relay contacts A and B</t>
  </si>
  <si>
    <t>Relaiscontacten A en B</t>
  </si>
  <si>
    <t>Contacts relais A et B</t>
  </si>
  <si>
    <t>Contatti relè A e B</t>
  </si>
  <si>
    <t>Contactos de relé A y B</t>
  </si>
  <si>
    <t>Relækontakter A og B</t>
  </si>
  <si>
    <t>Relay contacts A and B, inverse</t>
  </si>
  <si>
    <t>Relaiscontacten A en B, omgekeerd</t>
  </si>
  <si>
    <t>Contacts de relais A et B, inverses</t>
  </si>
  <si>
    <t>Contatti relè A e B, invertiti</t>
  </si>
  <si>
    <t>Contactos de relé A y B, inversos</t>
  </si>
  <si>
    <t>Relækontakter A og B, omvendt</t>
  </si>
  <si>
    <t>Relay contacts C and D</t>
  </si>
  <si>
    <t>Relaiscontacten C en D</t>
  </si>
  <si>
    <t>Contacts relais C et D</t>
  </si>
  <si>
    <t>Contatti relè C e D</t>
  </si>
  <si>
    <t>Contactos de relé C y D</t>
  </si>
  <si>
    <t>Relækontakter C og D</t>
  </si>
  <si>
    <t>Relay contacts C and D, inverse</t>
  </si>
  <si>
    <t>Relaiscontacten C en D, omgekeerd</t>
  </si>
  <si>
    <t>Contacts de relais C et D, inverses</t>
  </si>
  <si>
    <t>Contatti relè C e D, inversi</t>
  </si>
  <si>
    <t>Contactos de relé C y D, inversos</t>
  </si>
  <si>
    <t>Relækontakter C og D, omvendt</t>
  </si>
  <si>
    <t>Relay contacts E and F</t>
  </si>
  <si>
    <t>Relaiscontacten E en F</t>
  </si>
  <si>
    <t>Contacts relais E et F</t>
  </si>
  <si>
    <t>Contatti relè E e F</t>
  </si>
  <si>
    <t>Contactos de relé E y F</t>
  </si>
  <si>
    <t>Relækontakter E og F</t>
  </si>
  <si>
    <t>Relay contacts E and F, inverse</t>
  </si>
  <si>
    <t>Relaiscontacten E en F, omgekeerd</t>
  </si>
  <si>
    <t>Contacts de relais E et F, inverses</t>
  </si>
  <si>
    <t>Contatti relè E e F, invertiti</t>
  </si>
  <si>
    <t>Contactos de relé E y F, inversos</t>
  </si>
  <si>
    <t>Relækontakter E og F, omvendt</t>
  </si>
  <si>
    <t>Dynamics | Core polarization monostable</t>
  </si>
  <si>
    <t>Dynamiek | Kernpolarisatie monostabiel</t>
  </si>
  <si>
    <t>Dynamique | Noyau de polarisation monostable</t>
  </si>
  <si>
    <t>Dinamica | Polarizzazione del nucleo monostabile</t>
  </si>
  <si>
    <t>Dinámica | Monoestable de polarización del núcleo</t>
  </si>
  <si>
    <t>Dynamik | Kernepolarisering monostabil</t>
  </si>
  <si>
    <t>Relay contact A to F</t>
  </si>
  <si>
    <t>Relaiscontact A tot F</t>
  </si>
  <si>
    <t>Contact relais A à F</t>
  </si>
  <si>
    <t>Contatto relè da A a F</t>
  </si>
  <si>
    <t>Contacto de relé A a F</t>
  </si>
  <si>
    <t>Relækontakt A til F</t>
  </si>
  <si>
    <t>Relay contact A to F, inverse</t>
  </si>
  <si>
    <t>Relaiscontact A tot F, omgekeerd</t>
  </si>
  <si>
    <t>Contact relais A à F, inverse</t>
  </si>
  <si>
    <t>Contatto relè da A a F, inverso</t>
  </si>
  <si>
    <t>Contacto de relé A a F, inverso</t>
  </si>
  <si>
    <t>Relækontakt A til F, omvendt</t>
  </si>
  <si>
    <t>Geluid</t>
  </si>
  <si>
    <t>Sonner</t>
  </si>
  <si>
    <t>Suono</t>
  </si>
  <si>
    <t>Sonido</t>
  </si>
  <si>
    <t>Lyd</t>
  </si>
  <si>
    <t>Geluid | MP3-TF-16P Nieuw</t>
  </si>
  <si>
    <t>Son | MP3-TF-16P Nouveau</t>
  </si>
  <si>
    <t>Suono | MP3-TF-16P Novità</t>
  </si>
  <si>
    <t>Sonido | MP3-TF-16P Nuevo</t>
  </si>
  <si>
    <t>Lyd | MP3-TF-16P Ny</t>
  </si>
  <si>
    <t>Play track 1</t>
  </si>
  <si>
    <t>Speel nummer 1 . af</t>
  </si>
  <si>
    <t>Lire la piste 1</t>
  </si>
  <si>
    <t>Riproduci traccia 1</t>
  </si>
  <si>
    <t>Reproducir pista 1</t>
  </si>
  <si>
    <t>Afspil spor 1</t>
  </si>
  <si>
    <t>Play track 2</t>
  </si>
  <si>
    <t>Speel nummer 2 . af</t>
  </si>
  <si>
    <t>Lire la piste 2</t>
  </si>
  <si>
    <t>Riproduci traccia 2</t>
  </si>
  <si>
    <t>Reproducir pista 2</t>
  </si>
  <si>
    <t>Afspil nummer 2</t>
  </si>
  <si>
    <t>Play track 3</t>
  </si>
  <si>
    <t>Speel nummer 3 . af</t>
  </si>
  <si>
    <t>Lire la piste 3</t>
  </si>
  <si>
    <t>Riproduci traccia 3</t>
  </si>
  <si>
    <t>Reproducir pista 3</t>
  </si>
  <si>
    <t>Afspil spor 3</t>
  </si>
  <si>
    <t>Play track 4</t>
  </si>
  <si>
    <t>Speel nummer 4 . af</t>
  </si>
  <si>
    <t>Lire la piste 4</t>
  </si>
  <si>
    <t>Riproduci traccia 4</t>
  </si>
  <si>
    <t>Reproducir pista 4</t>
  </si>
  <si>
    <t>Afspil spor 4</t>
  </si>
  <si>
    <t>Play track 5</t>
  </si>
  <si>
    <t>Speel nummer 5 . af</t>
  </si>
  <si>
    <t>Lire la piste 5</t>
  </si>
  <si>
    <t>Riproduci traccia 5</t>
  </si>
  <si>
    <t>Reproducir pista 5</t>
  </si>
  <si>
    <t>Afspil spor 5</t>
  </si>
  <si>
    <t>Play track 6</t>
  </si>
  <si>
    <t>Speel nummer 6 . af</t>
  </si>
  <si>
    <t>Lire la piste 6</t>
  </si>
  <si>
    <t>Riproduci traccia 6</t>
  </si>
  <si>
    <t>Reproducir pista 6</t>
  </si>
  <si>
    <t>Afspil nummer 6</t>
  </si>
  <si>
    <t>Play track 7</t>
  </si>
  <si>
    <t>Speel nummer 7 . af</t>
  </si>
  <si>
    <t>Lire la piste 7</t>
  </si>
  <si>
    <t>Riproduci traccia 7</t>
  </si>
  <si>
    <t>Reproducir pista 7</t>
  </si>
  <si>
    <t>Afspil nummer 7</t>
  </si>
  <si>
    <t>Play track 8</t>
  </si>
  <si>
    <t>Speel nummer 8 . af</t>
  </si>
  <si>
    <t>Lire la piste 8</t>
  </si>
  <si>
    <t>Riproduci traccia 8</t>
  </si>
  <si>
    <t>Reproducir pista 8</t>
  </si>
  <si>
    <t>Afspil spor 8</t>
  </si>
  <si>
    <t>Play track 9</t>
  </si>
  <si>
    <t>Speel nummer 9 . af</t>
  </si>
  <si>
    <t>Lire la piste 9</t>
  </si>
  <si>
    <t>Riproduci traccia 9</t>
  </si>
  <si>
    <t>Reproducir pista 9</t>
  </si>
  <si>
    <t>Afspil nummer 9</t>
  </si>
  <si>
    <t>Play track 10</t>
  </si>
  <si>
    <t>Speel nummer 10 . af</t>
  </si>
  <si>
    <t>Lire la piste 10</t>
  </si>
  <si>
    <t>Riproduci traccia 10</t>
  </si>
  <si>
    <t>Reproducir pista 10</t>
  </si>
  <si>
    <t>Afspil nummer 10</t>
  </si>
  <si>
    <t>Play track 11</t>
  </si>
  <si>
    <t>Speel nummer 11 . af</t>
  </si>
  <si>
    <t>Lire la piste 11</t>
  </si>
  <si>
    <t>Riproduci traccia 11</t>
  </si>
  <si>
    <t>Reproducir pista 11</t>
  </si>
  <si>
    <t>Afspil nummer 11</t>
  </si>
  <si>
    <t>Play track 12</t>
  </si>
  <si>
    <t>Speel nummer 12 . af</t>
  </si>
  <si>
    <t>Lire la piste 12</t>
  </si>
  <si>
    <t>Riproduci traccia 12</t>
  </si>
  <si>
    <t>Reproducir pista 12</t>
  </si>
  <si>
    <t>Afspil nummer 12</t>
  </si>
  <si>
    <t>Play track 13</t>
  </si>
  <si>
    <t>Speel nummer 13 . af</t>
  </si>
  <si>
    <t>Lire la piste 13</t>
  </si>
  <si>
    <t>Riproduci traccia 13</t>
  </si>
  <si>
    <t>Reproducir pista 13</t>
  </si>
  <si>
    <t>Afspil nummer 13</t>
  </si>
  <si>
    <t>Play track 14</t>
  </si>
  <si>
    <t>Speel nummer 14 . af</t>
  </si>
  <si>
    <t>Lire la piste 14</t>
  </si>
  <si>
    <t>Riproduci traccia 14</t>
  </si>
  <si>
    <t>Reproducir pista 14</t>
  </si>
  <si>
    <t>Afspil nummer 14</t>
  </si>
  <si>
    <t>Random play</t>
  </si>
  <si>
    <t>Afspelen in willekeurige volgorde</t>
  </si>
  <si>
    <t>Jeu aléatoire</t>
  </si>
  <si>
    <t>Gioco casuale</t>
  </si>
  <si>
    <t>Reproducción aleatoria</t>
  </si>
  <si>
    <t>Tilfældigt spil</t>
  </si>
  <si>
    <t>Endless playback</t>
  </si>
  <si>
    <t>Eindeloos afspelen</t>
  </si>
  <si>
    <t>Lecture sans fin</t>
  </si>
  <si>
    <t>Riproduzione infinita</t>
  </si>
  <si>
    <t>Reproducción sin fin</t>
  </si>
  <si>
    <t>Uendelig afspilning</t>
  </si>
  <si>
    <t>Previous track</t>
  </si>
  <si>
    <t>Vorig nummer</t>
  </si>
  <si>
    <t>Piste précédente</t>
  </si>
  <si>
    <t>Traccia precedente</t>
  </si>
  <si>
    <t>Pista anterior</t>
  </si>
  <si>
    <t>Forrige nummer</t>
  </si>
  <si>
    <t>Pause / play</t>
  </si>
  <si>
    <t>Pauzeren / afspelen</t>
  </si>
  <si>
    <t>Pause / lecture</t>
  </si>
  <si>
    <t>Metti in pausa / riproduci</t>
  </si>
  <si>
    <t>Pausar / reproducir</t>
  </si>
  <si>
    <t>Pause / afspil</t>
  </si>
  <si>
    <t>Next track</t>
  </si>
  <si>
    <t>Volgende nummer</t>
  </si>
  <si>
    <t>Piste suivante</t>
  </si>
  <si>
    <t>Prossima traccia</t>
  </si>
  <si>
    <t>Siguiente pista</t>
  </si>
  <si>
    <t>Næste nummer</t>
  </si>
  <si>
    <t>Play track n 1, with reset</t>
  </si>
  <si>
    <t>Speel track n 1 af met reset</t>
  </si>
  <si>
    <t>Lecture de la piste n 1, avec réinitialisation</t>
  </si>
  <si>
    <t>Riproduci la traccia n. 1, con reset</t>
  </si>
  <si>
    <t>Reproducir pista n 1, con reinicio</t>
  </si>
  <si>
    <t>Afspil spor n 1, med nulstilling</t>
  </si>
  <si>
    <t>Øg volumen</t>
  </si>
  <si>
    <t>Reducer volumen</t>
  </si>
  <si>
    <t>Geluid | MP3-TF-16P</t>
  </si>
  <si>
    <t>Son | MP3-TF-16P</t>
  </si>
  <si>
    <t>Suono | MP3-TF-16P</t>
  </si>
  <si>
    <t>Sonido | MP3-TF-16P</t>
  </si>
  <si>
    <t>Lyd | MP3-TF-16P</t>
  </si>
  <si>
    <t>Break</t>
  </si>
  <si>
    <t>Casser</t>
  </si>
  <si>
    <t>Rottura</t>
  </si>
  <si>
    <t>Rotura</t>
  </si>
  <si>
    <t>Manual control</t>
  </si>
  <si>
    <t>Handmatige bediening</t>
  </si>
  <si>
    <t>Contrôle manuel</t>
  </si>
  <si>
    <t>Controllo manuale</t>
  </si>
  <si>
    <t>Control manual</t>
  </si>
  <si>
    <t>Manuel kontrol</t>
  </si>
  <si>
    <t>Geluid | JQ6500</t>
  </si>
  <si>
    <t>Son | JQ6500</t>
  </si>
  <si>
    <t>Suono | JQ6500</t>
  </si>
  <si>
    <t>Sonido | JQ6500</t>
  </si>
  <si>
    <t>Lyd | JQ6500</t>
  </si>
  <si>
    <t>Sound | JQ6500 blue &lt;-&gt; green</t>
  </si>
  <si>
    <t>Geluid | JQ6500 blauw &lt;-&gt; groen</t>
  </si>
  <si>
    <t>Son | JQ6500 bleu &lt;-&gt; vert</t>
  </si>
  <si>
    <t>Suono | JQ6500 blu &lt;-&gt; verde</t>
  </si>
  <si>
    <t>Sonido | JQ6500 azul &lt;-&gt; verde</t>
  </si>
  <si>
    <t>Lyd | JQ6500 blå &lt;-&gt; grøn</t>
  </si>
  <si>
    <t>Geluid | ATtiny85</t>
  </si>
  <si>
    <t>Son | ATTiny85</t>
  </si>
  <si>
    <t>Suono | ATTiny85</t>
  </si>
  <si>
    <t>Sonido | ATTiny85</t>
  </si>
  <si>
    <t>Lyd | ATTiny85</t>
  </si>
  <si>
    <t>Command to sound module</t>
  </si>
  <si>
    <t>Commando naar geluidsmodule</t>
  </si>
  <si>
    <t>Commande au module de sons</t>
  </si>
  <si>
    <t>Comando al modulo sonoro</t>
  </si>
  <si>
    <t>Comando al módulo de sonido</t>
  </si>
  <si>
    <t>Kommando til lydmodul</t>
  </si>
  <si>
    <t>Play the track #</t>
  </si>
  <si>
    <t>Speel het nummer #</t>
  </si>
  <si>
    <t>Joue le morceau #</t>
  </si>
  <si>
    <t>Riproduci la traccia #</t>
  </si>
  <si>
    <t>Reproducir la pista #</t>
  </si>
  <si>
    <t>Afspil nummeret #</t>
  </si>
  <si>
    <t>Settings</t>
  </si>
  <si>
    <t>Instellingen</t>
  </si>
  <si>
    <t>Paramètres</t>
  </si>
  <si>
    <t>Impostazioni</t>
  </si>
  <si>
    <t>Ajustes</t>
  </si>
  <si>
    <t>Indstillinger</t>
  </si>
  <si>
    <t>Play tracks from folder</t>
  </si>
  <si>
    <t>Speel nummers uit de map</t>
  </si>
  <si>
    <t>Lire les pistes du dossier</t>
  </si>
  <si>
    <t>Riproduci brani dalla cartella</t>
  </si>
  <si>
    <t>Reproducir pistas de la carpeta</t>
  </si>
  <si>
    <t>Afspil numre fra mappe</t>
  </si>
  <si>
    <t>Define pin MP3 module</t>
  </si>
  <si>
    <t>Definieer pin MP3-module</t>
  </si>
  <si>
    <t>Définir la broche du module MP3</t>
  </si>
  <si>
    <t>Definisci modulo MP3 pin</t>
  </si>
  <si>
    <t>Definir módulo MP3 pin</t>
  </si>
  <si>
    <t>Definer pin MP3-modul</t>
  </si>
  <si>
    <t>Define sound module</t>
  </si>
  <si>
    <t>Definieer geluidsmodule</t>
  </si>
  <si>
    <t>Définir le module de sons</t>
  </si>
  <si>
    <t>Definisci il modulo sonoro</t>
  </si>
  <si>
    <t>Definir módulo de sonido</t>
  </si>
  <si>
    <t>Definer lydmodul</t>
  </si>
  <si>
    <t>Play the title # from the main directory</t>
  </si>
  <si>
    <t>Speel de titel # uit de hoofddirectory</t>
  </si>
  <si>
    <t>Jouez le titre # depuis le répertoire principal</t>
  </si>
  <si>
    <t>Riproduci il titolo # dalla directory principale</t>
  </si>
  <si>
    <t>Reproduce el título # del directorio principal</t>
  </si>
  <si>
    <t>Afspil titlen # fra hovedbiblioteket</t>
  </si>
  <si>
    <t>Play title # from mp3</t>
  </si>
  <si>
    <t>Speel titel # van mp3</t>
  </si>
  <si>
    <t>Jouer le titre # à partir du mp3</t>
  </si>
  <si>
    <t>Riproduci titolo # da mp3</t>
  </si>
  <si>
    <t>Reproducir título # de mp3</t>
  </si>
  <si>
    <t>Afspil titel # fra mp3</t>
  </si>
  <si>
    <t>Sound | Mainboard</t>
  </si>
  <si>
    <t>Geluid | Moederbord</t>
  </si>
  <si>
    <t>Son | Carte mère</t>
  </si>
  <si>
    <t>Suono | Scheda principale</t>
  </si>
  <si>
    <t>Sonido | Placa base</t>
  </si>
  <si>
    <t>Lyd | Bundkort</t>
  </si>
  <si>
    <t>Select sound module</t>
  </si>
  <si>
    <t>Selecteer geluidsmodule</t>
  </si>
  <si>
    <t>Sélectionnez le module de son</t>
  </si>
  <si>
    <t>Seleziona il modulo sonoro</t>
  </si>
  <si>
    <t>Seleccionar módulo de sonido</t>
  </si>
  <si>
    <t>Vælg lydmodul</t>
  </si>
  <si>
    <t>Play</t>
  </si>
  <si>
    <t>Toneelstuk</t>
  </si>
  <si>
    <t>Jouer</t>
  </si>
  <si>
    <t>Giocare a</t>
  </si>
  <si>
    <t>Jugar</t>
  </si>
  <si>
    <t>Spil</t>
  </si>
  <si>
    <t>Define volume</t>
  </si>
  <si>
    <t>Definieer volume</t>
  </si>
  <si>
    <t>Définir le volume</t>
  </si>
  <si>
    <t>Definisci il volume</t>
  </si>
  <si>
    <t>Definir volumen</t>
  </si>
  <si>
    <t>Definer volumen</t>
  </si>
  <si>
    <t>Switching</t>
  </si>
  <si>
    <t>Overstappen</t>
  </si>
  <si>
    <t>Commutation</t>
  </si>
  <si>
    <t>commutazione</t>
  </si>
  <si>
    <t>Traspuesta</t>
  </si>
  <si>
    <t>Skifter</t>
  </si>
  <si>
    <t>Switching | Dependencies</t>
  </si>
  <si>
    <t>Overschakelen | afhankelijkheden</t>
  </si>
  <si>
    <t>Commutation | Dépendances</t>
  </si>
  <si>
    <t>Commutazione | Dipendenze</t>
  </si>
  <si>
    <t>Conmutación | Dependencias</t>
  </si>
  <si>
    <t>Skift | Afhængigheder</t>
  </si>
  <si>
    <t>Logical link</t>
  </si>
  <si>
    <t>Logische link</t>
  </si>
  <si>
    <t>Lien logique</t>
  </si>
  <si>
    <t>Collegamento logico</t>
  </si>
  <si>
    <t>Enlace lógico</t>
  </si>
  <si>
    <t>Logisk link</t>
  </si>
  <si>
    <t>Copy LED values</t>
  </si>
  <si>
    <t>Kopieer LED-waarden</t>
  </si>
  <si>
    <t>Copier les valeurs des voyants</t>
  </si>
  <si>
    <t>Copia valori LED</t>
  </si>
  <si>
    <t>Copiar valores de LED</t>
  </si>
  <si>
    <t>Kopier LED-værdier</t>
  </si>
  <si>
    <t>LED values ​​as variables</t>
  </si>
  <si>
    <t>LED-waarden â€â€als variabelen</t>
  </si>
  <si>
    <t>Valeurs LED â€‹â€‹comme variables</t>
  </si>
  <si>
    <t>Valori LED â€‹â€come variabili</t>
  </si>
  <si>
    <t>Valores de LED como variables</t>
  </si>
  <si>
    <t>LED-værdier "som variabler".</t>
  </si>
  <si>
    <t>Create variable for 256 states</t>
  </si>
  <si>
    <t>Variabele maken voor 256 toestanden</t>
  </si>
  <si>
    <t>Créer une variable pour 256 états</t>
  </si>
  <si>
    <t>Crea variabile per 256 stati</t>
  </si>
  <si>
    <t>Crear variable para 256 estados</t>
  </si>
  <si>
    <t>Opret variabel for 256 stater</t>
  </si>
  <si>
    <t>Link to the MLL library</t>
  </si>
  <si>
    <t>Link naar de MLL-bibliotheek</t>
  </si>
  <si>
    <t>Lien vers la bibliothèque MLL</t>
  </si>
  <si>
    <t>Link alla libreria MLL</t>
  </si>
  <si>
    <t>Enlace a la biblioteca MLL</t>
  </si>
  <si>
    <t>Link til MLL-biblioteket</t>
  </si>
  <si>
    <t>Create temporary 8bit variable</t>
  </si>
  <si>
    <t>Tijdelijke 8bit-variabele maken</t>
  </si>
  <si>
    <t>Créer une variable 8 bits temporaire</t>
  </si>
  <si>
    <t>Crea una variabile temporanea a 8 bit</t>
  </si>
  <si>
    <t>Crear variable temporal de 8 bits</t>
  </si>
  <si>
    <t>Opret midlertidig 8bit variabel</t>
  </si>
  <si>
    <t>Create temporary 8bit variable, binary</t>
  </si>
  <si>
    <t>Maak een tijdelijke 8-bits variabele, binair</t>
  </si>
  <si>
    <t>Créer une variable 8 bits temporaire, binaire</t>
  </si>
  <si>
    <t>Crea variabile temporanea a 8 bit, binaria</t>
  </si>
  <si>
    <t>Crear variable temporal de 8 bits, binaria</t>
  </si>
  <si>
    <t>Opret midlertidig 8bit variabel, binær</t>
  </si>
  <si>
    <t>Define input variables</t>
  </si>
  <si>
    <t>Invoervariabelen definiëren</t>
  </si>
  <si>
    <t>Définir les variables d'entrée</t>
  </si>
  <si>
    <t>Definire le variabili di input</t>
  </si>
  <si>
    <t>Definir variables de entrada</t>
  </si>
  <si>
    <t>Definer inputvariabler</t>
  </si>
  <si>
    <t>Switching | Automation</t>
  </si>
  <si>
    <t>Overschakelen | Automatisering</t>
  </si>
  <si>
    <t>Commutation | Automatisation</t>
  </si>
  <si>
    <t>Commutazione | Automazione</t>
  </si>
  <si>
    <t>Conmutación | Automatización</t>
  </si>
  <si>
    <t>Skift | Automatisering</t>
  </si>
  <si>
    <t>Time schedule</t>
  </si>
  <si>
    <t>Tijdschema</t>
  </si>
  <si>
    <t>Horaire</t>
  </si>
  <si>
    <t>Orario</t>
  </si>
  <si>
    <t>Horario</t>
  </si>
  <si>
    <t>Tidsplan</t>
  </si>
  <si>
    <t>Counter</t>
  </si>
  <si>
    <t>Balie</t>
  </si>
  <si>
    <t>Contrer</t>
  </si>
  <si>
    <t>Contatore</t>
  </si>
  <si>
    <t>Encimera</t>
  </si>
  <si>
    <t>Tæller</t>
  </si>
  <si>
    <t>Timer with cancellation</t>
  </si>
  <si>
    <t>Timer met annulering</t>
  </si>
  <si>
    <t>Minuterie avec annulation</t>
  </si>
  <si>
    <t>Timer con cancellazione</t>
  </si>
  <si>
    <t>Temporizador con cancelación</t>
  </si>
  <si>
    <t>Timer med aflysning</t>
  </si>
  <si>
    <t>Timer without cancellation</t>
  </si>
  <si>
    <t>Timer zonder annulering</t>
  </si>
  <si>
    <t>Minuterie sans annulation</t>
  </si>
  <si>
    <t>Timer senza cancellazione</t>
  </si>
  <si>
    <t>Temporizador sin cancelación</t>
  </si>
  <si>
    <t>Timer uden annullering</t>
  </si>
  <si>
    <t>Staircase switch</t>
  </si>
  <si>
    <t>Trap schakelaar</t>
  </si>
  <si>
    <t>Interrupteur d'escalier</t>
  </si>
  <si>
    <t>Interruttore scala</t>
  </si>
  <si>
    <t>Interruptor de escalera</t>
  </si>
  <si>
    <t>Trappekontakt</t>
  </si>
  <si>
    <t>Random switching</t>
  </si>
  <si>
    <t>Willekeurig schakelen</t>
  </si>
  <si>
    <t>Commutation aléatoire</t>
  </si>
  <si>
    <t>Cambio casuale</t>
  </si>
  <si>
    <t>Conmutación aleatoria</t>
  </si>
  <si>
    <t>Tilfældig skift</t>
  </si>
  <si>
    <t>Random switching 1 output</t>
  </si>
  <si>
    <t>Willekeurig schakelen 1 uitgang</t>
  </si>
  <si>
    <t>Commutation aléatoire 1 sortie</t>
  </si>
  <si>
    <t>Commutazione casuale 1 uscita</t>
  </si>
  <si>
    <t>Conmutación aleatoria 1 salida</t>
  </si>
  <si>
    <t>Tilfældig skift 1 udgang</t>
  </si>
  <si>
    <t>Random switching sequentially</t>
  </si>
  <si>
    <t>Willekeurig sequentieel schakelen</t>
  </si>
  <si>
    <t>Commutation aléatoire séquentielle</t>
  </si>
  <si>
    <t>Commutazione casuale in sequenza</t>
  </si>
  <si>
    <t>Cambio aleatorio secuencialmente</t>
  </si>
  <si>
    <t>Tilfældig skift sekventielt</t>
  </si>
  <si>
    <t>multiplexer</t>
  </si>
  <si>
    <t>Multiplexeur</t>
  </si>
  <si>
    <t>Multiplexor</t>
  </si>
  <si>
    <t>Multiplekser</t>
  </si>
  <si>
    <t>Switching | Charlieplexing</t>
  </si>
  <si>
    <t>Overschakelen | Charlieplexing</t>
  </si>
  <si>
    <t>Commutation | Charlieplexing</t>
  </si>
  <si>
    <t>Commutazione | Charlieplexing</t>
  </si>
  <si>
    <t>Conmutación | Charlieplexing</t>
  </si>
  <si>
    <t>Skift | Charlieplexing</t>
  </si>
  <si>
    <t>Charlieplexing button</t>
  </si>
  <si>
    <t>Charlieplexing-knop</t>
  </si>
  <si>
    <t>Bouton Charlieplexing</t>
  </si>
  <si>
    <t>Pulsante Charlieplexing</t>
  </si>
  <si>
    <t>Botón Charlieplexing</t>
  </si>
  <si>
    <t>Charlieplexing knap</t>
  </si>
  <si>
    <t>Charlieplexing binary</t>
  </si>
  <si>
    <t>Charlieplexing binair</t>
  </si>
  <si>
    <t>Binaire Charlieplexing</t>
  </si>
  <si>
    <t>binario Charlieplexing</t>
  </si>
  <si>
    <t>Charlieplexing binario</t>
  </si>
  <si>
    <t>Charlieplexing binær</t>
  </si>
  <si>
    <t>Switching | Manipulation</t>
  </si>
  <si>
    <t>Overschakelen | Manipulatie</t>
  </si>
  <si>
    <t>Commutation | Manipulation</t>
  </si>
  <si>
    <t>Commutazione | Manipolazione</t>
  </si>
  <si>
    <t>Conmutación | Manipulación</t>
  </si>
  <si>
    <t>Skift | Manipulation</t>
  </si>
  <si>
    <t>Manipulate number of LED</t>
  </si>
  <si>
    <t>Manipuleren aantal LED</t>
  </si>
  <si>
    <t>Manipuler le nombre de LED</t>
  </si>
  <si>
    <t>Manipola il numero di LED</t>
  </si>
  <si>
    <t>Manipular el número de LED</t>
  </si>
  <si>
    <t>Manipuler antallet af LED</t>
  </si>
  <si>
    <t>Reserve LED's</t>
  </si>
  <si>
    <t>LED de réserve</t>
  </si>
  <si>
    <t>LED di riserva</t>
  </si>
  <si>
    <t>LED de reserva</t>
  </si>
  <si>
    <t>Reserve LED'er</t>
  </si>
  <si>
    <t>Reserve storage for HSV</t>
  </si>
  <si>
    <t>Opslagruimte reserveren voor HSV</t>
  </si>
  <si>
    <t>Réserver le stockage pour HSV</t>
  </si>
  <si>
    <t>Riserva di archiviazione per HSV</t>
  </si>
  <si>
    <t>Reserva de almacenamiento para HSV</t>
  </si>
  <si>
    <t>Reservere lager til HSV</t>
  </si>
  <si>
    <t>Switching | Flip-Flop</t>
  </si>
  <si>
    <t>Overschakelen | Slipper</t>
  </si>
  <si>
    <t>Commutation | Tongues</t>
  </si>
  <si>
    <t>Commutazione | Ciabatte infradito</t>
  </si>
  <si>
    <t>Conmutación | Chanclas</t>
  </si>
  <si>
    <t>Skift | Klipklapper</t>
  </si>
  <si>
    <t>RS flip-flop</t>
  </si>
  <si>
    <t>RS teenslipper</t>
  </si>
  <si>
    <t>bascule RS</t>
  </si>
  <si>
    <t>Infradito RS</t>
  </si>
  <si>
    <t>Flip-flop RS</t>
  </si>
  <si>
    <t>RS flip-flop, time out</t>
  </si>
  <si>
    <t>RS-flip-flop, time-out</t>
  </si>
  <si>
    <t>Bascule RS, time out</t>
  </si>
  <si>
    <t>Infradito RS, time out</t>
  </si>
  <si>
    <t>RS flip-flop, tiempo de espera</t>
  </si>
  <si>
    <t>RS flip-flop, timeout</t>
  </si>
  <si>
    <t>Toggle flip flop</t>
  </si>
  <si>
    <t>Basculer la tong</t>
  </si>
  <si>
    <t>Attiva/disattiva le infradito</t>
  </si>
  <si>
    <t>Alternar flip flop</t>
  </si>
  <si>
    <t>Skift flip flop</t>
  </si>
  <si>
    <t>Toggle flip-flop, time out</t>
  </si>
  <si>
    <t>Toggle flip-flop, time-out</t>
  </si>
  <si>
    <t>Basculer la bascule, le délai d'attente</t>
  </si>
  <si>
    <t>Attiva/disattiva flip-flop, time out</t>
  </si>
  <si>
    <t>Alternar flip-flop, tiempo de espera</t>
  </si>
  <si>
    <t>Skift flip-flop, timeout</t>
  </si>
  <si>
    <t>RS flip-flop inverse</t>
  </si>
  <si>
    <t>Bascule RS inversée</t>
  </si>
  <si>
    <t>RS flip-flop inverso</t>
  </si>
  <si>
    <t>RS flip-flop omvendt</t>
  </si>
  <si>
    <t>RS flip-flop inverse, time out</t>
  </si>
  <si>
    <t>RS flip-flop omgekeerd, time-out</t>
  </si>
  <si>
    <t>Bascule RS inverse, time out</t>
  </si>
  <si>
    <t>Flip-flop RS inverso, time out</t>
  </si>
  <si>
    <t>RS flip-flop inverso, tiempo de espera</t>
  </si>
  <si>
    <t>RS flip-flop omvendt, timeout</t>
  </si>
  <si>
    <t>Toggle flip-flop inverse</t>
  </si>
  <si>
    <t>Schakel flip-flop invers</t>
  </si>
  <si>
    <t>Bascule bascule inverse</t>
  </si>
  <si>
    <t>Attiva/disattiva flip-flop inverso</t>
  </si>
  <si>
    <t>Alternar flip-flop inverso</t>
  </si>
  <si>
    <t>Skift flip-flop omvendt</t>
  </si>
  <si>
    <t>Toggle flip-flop inverse, time out</t>
  </si>
  <si>
    <t>Schakel flip-flop invers, time-out in</t>
  </si>
  <si>
    <t>Bascule bascule inverse, délai d'attente</t>
  </si>
  <si>
    <t>Attiva/disattiva flip-flop inverso, time out</t>
  </si>
  <si>
    <t>Alternar flip-flop inverso, tiempo de espera</t>
  </si>
  <si>
    <t>Skift flip-flop omvendt, timeout</t>
  </si>
  <si>
    <t>RS flip-flop bipolar</t>
  </si>
  <si>
    <t>RS flip-flop bipolair</t>
  </si>
  <si>
    <t>RS flip-flop bipolaire</t>
  </si>
  <si>
    <t>RS flip-flop bipolare</t>
  </si>
  <si>
    <t>RS flip-flop bipolar, time out</t>
  </si>
  <si>
    <t>RS flip-flop bipolair, time-out</t>
  </si>
  <si>
    <t>RS flip-flop bipolaire, time out</t>
  </si>
  <si>
    <t>RS flip-flop bipolare, time out</t>
  </si>
  <si>
    <t>RS flip-flop bipolar, tiempo de espera</t>
  </si>
  <si>
    <t>RS flip-flop bipolar, timeout</t>
  </si>
  <si>
    <t>Toggle flip-flop bipolar</t>
  </si>
  <si>
    <t>Toggle flip-flop bipolair</t>
  </si>
  <si>
    <t>Bascule bascule bipolaire</t>
  </si>
  <si>
    <t>Attiva/disattiva il bipolare flip-flop</t>
  </si>
  <si>
    <t>Alternar flip-flop bipolar</t>
  </si>
  <si>
    <t>Skift flip-flop bipolar</t>
  </si>
  <si>
    <t>Toggle flip-flop bipolar, time out</t>
  </si>
  <si>
    <t>Toggle flip-flop bipolair, time-out</t>
  </si>
  <si>
    <t>Bascule bascule bipolaire, time out</t>
  </si>
  <si>
    <t>Attiva/disattiva bipolare flip-flop, time out</t>
  </si>
  <si>
    <t>Alternar flip-flop bipolar, tiempo de espera</t>
  </si>
  <si>
    <t>Skift flip-flop bipolar, timeout</t>
  </si>
  <si>
    <t>Switching | MonoFlop</t>
  </si>
  <si>
    <t>Overschakelen | Monoflop</t>
  </si>
  <si>
    <t>Commutation | MonoFlop</t>
  </si>
  <si>
    <t>Commutazione | MonoFlop</t>
  </si>
  <si>
    <t>Conmutación | MonoFlop</t>
  </si>
  <si>
    <t>Skift | MonoFlop</t>
  </si>
  <si>
    <t>Mono-flop</t>
  </si>
  <si>
    <t>Monoflop</t>
  </si>
  <si>
    <t>Mono-flop, reset</t>
  </si>
  <si>
    <t>Monoflop, reset</t>
  </si>
  <si>
    <t>Mono-flop, reinicio</t>
  </si>
  <si>
    <t>Mono-flop, nulstil</t>
  </si>
  <si>
    <t>Mono-flop, reset after time</t>
  </si>
  <si>
    <t>Monoflop, reset na tijd</t>
  </si>
  <si>
    <t>Mono-flop, réinitialisé après le temps</t>
  </si>
  <si>
    <t>Mono-flop, reset dopo tempo</t>
  </si>
  <si>
    <t>Mono-flop, reinicia después de un tiempo</t>
  </si>
  <si>
    <t>Mono-flop, nulstilles efter tid</t>
  </si>
  <si>
    <t>Mono-flop inverse</t>
  </si>
  <si>
    <t>Monoflop invers</t>
  </si>
  <si>
    <t>Inversé mono-flop</t>
  </si>
  <si>
    <t>Monoflop inverso</t>
  </si>
  <si>
    <t>Mono-flop inverso</t>
  </si>
  <si>
    <t>Mono-flop omvendt</t>
  </si>
  <si>
    <t>Mono-flop inverse, reset after time</t>
  </si>
  <si>
    <t>Monoflop inverse, reset na tijd</t>
  </si>
  <si>
    <t>Mono-flop inversé, réinitialisé après le temps</t>
  </si>
  <si>
    <t>Mono-flop inverso, reset dopo tempo</t>
  </si>
  <si>
    <t>Mono-flop inverso, reinicio después de un tiempo</t>
  </si>
  <si>
    <t>Mono-flop omvendt, nulstilles efter tid</t>
  </si>
  <si>
    <t>Mono-flop bipolar</t>
  </si>
  <si>
    <t>Monoflop bipolair</t>
  </si>
  <si>
    <t>Mono-flop bipolaire</t>
  </si>
  <si>
    <t>Mono-flop bipolare</t>
  </si>
  <si>
    <t>Bipolar mono-flop</t>
  </si>
  <si>
    <t>Mono-flop bipolar, reset</t>
  </si>
  <si>
    <t>Monoflop bipolair, reset</t>
  </si>
  <si>
    <t>Mono-flop bipolaire, reset</t>
  </si>
  <si>
    <t>Mono-flop bipolare, reset</t>
  </si>
  <si>
    <t>Bipolar mono-flop, reinicio</t>
  </si>
  <si>
    <t>Mono-flop bipolær, nulstillet</t>
  </si>
  <si>
    <t>Switching | Button</t>
  </si>
  <si>
    <t>Overschakelen | Knop</t>
  </si>
  <si>
    <t>Commutation | Bouton</t>
  </si>
  <si>
    <t>Commutazione | Pulsante</t>
  </si>
  <si>
    <t>Conmutación | Botón</t>
  </si>
  <si>
    <t>Skift | Knap</t>
  </si>
  <si>
    <t>Switching | Button | Single LED, 1 input</t>
  </si>
  <si>
    <t>Overschakelen | Knop | Enkele LED, 1 ingang</t>
  </si>
  <si>
    <t>Commutation | Bouton | LED simple, 1 entrée</t>
  </si>
  <si>
    <t>Commutazione | Pulsante | LED singolo, 1 ingresso</t>
  </si>
  <si>
    <t>Conmutación | Botón | LED único, 1 entrada</t>
  </si>
  <si>
    <t>Skift | Knap | Enkelt LED, 1 indgang</t>
  </si>
  <si>
    <t>Illuminated button, 1 function</t>
  </si>
  <si>
    <t>Verlichte knop, 1 functie</t>
  </si>
  <si>
    <t>Bouton lumineux, 1 fonction</t>
  </si>
  <si>
    <t>Pulsante luminoso, 1 funzione</t>
  </si>
  <si>
    <t>Botón iluminado, 1 función</t>
  </si>
  <si>
    <t>Oplyst knap, 1 funktion</t>
  </si>
  <si>
    <t>Illuminated button, 2 functions</t>
  </si>
  <si>
    <t>Verlichte knop, 2 functies</t>
  </si>
  <si>
    <t>Bouton lumineux, 2 fonctions</t>
  </si>
  <si>
    <t>Pulsante luminoso, 2 funzioni</t>
  </si>
  <si>
    <t>Botón iluminado, 2 funciones</t>
  </si>
  <si>
    <t>Oplyst knap, 2 funktioner</t>
  </si>
  <si>
    <t>Illuminated button, 3 functions</t>
  </si>
  <si>
    <t>Verlichte knop, 3 functies</t>
  </si>
  <si>
    <t>Bouton lumineux, 3 fonctions</t>
  </si>
  <si>
    <t>Pulsante luminoso, 3 funzioni</t>
  </si>
  <si>
    <t>Botón iluminado, 3 funciones</t>
  </si>
  <si>
    <t>Oplyst knap, 3 funktioner</t>
  </si>
  <si>
    <t>Illuminated button, 4 functions</t>
  </si>
  <si>
    <t>Verlichte knop, 4 functies</t>
  </si>
  <si>
    <t>Bouton lumineux, 4 fonctions</t>
  </si>
  <si>
    <t>Pulsante luminoso, 4 funzioni</t>
  </si>
  <si>
    <t>Botón iluminado, 4 funciones</t>
  </si>
  <si>
    <t>Oplyst knap, 4 funktioner</t>
  </si>
  <si>
    <t>Illuminated button, 5 functions</t>
  </si>
  <si>
    <t>Verlichte knop, 5 functies</t>
  </si>
  <si>
    <t>Bouton lumineux, 5 fonctions</t>
  </si>
  <si>
    <t>Pulsante luminoso, 5 funzioni</t>
  </si>
  <si>
    <t>Botón iluminado, 5 funciones</t>
  </si>
  <si>
    <t>Oplyst knap, 5 funktioner</t>
  </si>
  <si>
    <t>Switching | Button | Single LED, 2 inputs</t>
  </si>
  <si>
    <t>Overschakelen | Knop | Enkele LED, 2 ingangen</t>
  </si>
  <si>
    <t>Commutation | Bouton | LED simple, 2 entrées</t>
  </si>
  <si>
    <t>Commutazione | Pulsante | LED singolo, 2 ingressi</t>
  </si>
  <si>
    <t>Conmutación | Botón | LED único, 2 entradas</t>
  </si>
  <si>
    <t>Skift | Knap | Enkelt LED, 2 indgange</t>
  </si>
  <si>
    <t>2 illuminated buttons, 1 function</t>
  </si>
  <si>
    <t>2 verlichte knoppen, 1 functie</t>
  </si>
  <si>
    <t>2 boutons lumineux, 1 fonction</t>
  </si>
  <si>
    <t>2 pulsanti illuminati, 1 funzione</t>
  </si>
  <si>
    <t>2 botones iluminados, 1 función</t>
  </si>
  <si>
    <t>2 belyste knapper, 1 funktion</t>
  </si>
  <si>
    <t>2 illuminated buttons, 2 functions</t>
  </si>
  <si>
    <t>2 verlichte knoppen, 2 functies</t>
  </si>
  <si>
    <t>2 boutons lumineux, 2 fonctions</t>
  </si>
  <si>
    <t>2 pulsanti illuminati, 2 funzioni</t>
  </si>
  <si>
    <t>2 botones iluminados, 2 funciones</t>
  </si>
  <si>
    <t>2 belyste knapper, 2 funktioner</t>
  </si>
  <si>
    <t>2 illuminated buttons, 3 functions</t>
  </si>
  <si>
    <t>2 verlichte knoppen, 3 functies</t>
  </si>
  <si>
    <t>2 boutons lumineux, 3 fonctions</t>
  </si>
  <si>
    <t>2 pulsanti illuminati, 3 funzioni</t>
  </si>
  <si>
    <t>2 botones iluminados, 3 funciones</t>
  </si>
  <si>
    <t>2 belyste knapper, 3 funktioner</t>
  </si>
  <si>
    <t>2 illuminated buttons, 4 functions</t>
  </si>
  <si>
    <t>2 verlichte knoppen, 4 functies</t>
  </si>
  <si>
    <t>2 boutons lumineux, 4 fonctions</t>
  </si>
  <si>
    <t>2 pulsanti illuminati, 4 funzioni</t>
  </si>
  <si>
    <t>2 botones iluminados, 4 funciones</t>
  </si>
  <si>
    <t>2 belyste knapper, 4 funktioner</t>
  </si>
  <si>
    <t>2 illuminated buttons, 5 functions</t>
  </si>
  <si>
    <t>2 verlichte knoppen, 5 functies</t>
  </si>
  <si>
    <t>2 boutons lumineux, 5 fonctions</t>
  </si>
  <si>
    <t>2 pulsanti illuminati, 5 funzioni</t>
  </si>
  <si>
    <t>2 botones iluminados, 5 funciones</t>
  </si>
  <si>
    <t>2 belyste knapper, 5 funktioner</t>
  </si>
  <si>
    <t>Switching | Button | RGB LED, 1 input</t>
  </si>
  <si>
    <t>Overschakelen | Knop | RGB-led, 1 ingang</t>
  </si>
  <si>
    <t>Commutation | Bouton | LED RVB, 1 entrée</t>
  </si>
  <si>
    <t>Commutazione | Pulsante | LED RGB, 1 ingresso</t>
  </si>
  <si>
    <t>Conmutación | Botón | LED RGB, 1 entrada</t>
  </si>
  <si>
    <t>Skift | Knap | RGB LED, 1 indgang</t>
  </si>
  <si>
    <t>RGB button, 1 function</t>
  </si>
  <si>
    <t>RGB-knop, 1 functie</t>
  </si>
  <si>
    <t>Bouton RVB, 1 fonction</t>
  </si>
  <si>
    <t>Tasto RGB, 1 funzione</t>
  </si>
  <si>
    <t>Botón RGB, 1 función</t>
  </si>
  <si>
    <t>RGB knap, 1 funktion</t>
  </si>
  <si>
    <t>RGB button, 2 functions</t>
  </si>
  <si>
    <t>RGB-knop, 2 functies</t>
  </si>
  <si>
    <t>Bouton RVB, 2 fonctions</t>
  </si>
  <si>
    <t>Tasto RGB, 2 funzioni</t>
  </si>
  <si>
    <t>Botón RGB, 2 funciones</t>
  </si>
  <si>
    <t>RGB knap, 2 funktioner</t>
  </si>
  <si>
    <t>RGB button, 3 functions</t>
  </si>
  <si>
    <t>RGB-knop, 3 functies</t>
  </si>
  <si>
    <t>Bouton RVB, 3 fonctions</t>
  </si>
  <si>
    <t>Tasto RGB, 3 funzioni</t>
  </si>
  <si>
    <t>Botón RGB, 3 funciones</t>
  </si>
  <si>
    <t>RGB knap, 3 funktioner</t>
  </si>
  <si>
    <t>RGB button, 4 functions</t>
  </si>
  <si>
    <t>RGB-knop, 4 functies</t>
  </si>
  <si>
    <t>Bouton RVB, 4 fonctions</t>
  </si>
  <si>
    <t>Tasto RGB, 4 funzioni</t>
  </si>
  <si>
    <t>Botón RGB, 4 funciones</t>
  </si>
  <si>
    <t>RGB knap, 4 funktioner</t>
  </si>
  <si>
    <t>RGB button, 5 functions</t>
  </si>
  <si>
    <t>RGB-knop, 5 functies</t>
  </si>
  <si>
    <t>Bouton RVB, 5 fonctions</t>
  </si>
  <si>
    <t>Pulsante RGB, 5 funzioni</t>
  </si>
  <si>
    <t>Botón RGB, 5 funciones</t>
  </si>
  <si>
    <t>RGB knap, 5 funktioner</t>
  </si>
  <si>
    <t>Switching | Button | RGB LED, 2 inputs</t>
  </si>
  <si>
    <t>Overschakelen | Knop | RGB-led, 2 ingangen</t>
  </si>
  <si>
    <t>Commutation | Bouton | LED RVB, 2 entrées</t>
  </si>
  <si>
    <t>Commutazione | Pulsante | LED RGB, 2 ingressi</t>
  </si>
  <si>
    <t>Conmutación | Botón | LED RGB, 2 entradas</t>
  </si>
  <si>
    <t>Skift | Knap | RGB LED, 2 indgange</t>
  </si>
  <si>
    <t>2 RGB buttons, 1 function</t>
  </si>
  <si>
    <t>2 RGB-knoppen, 1 functie</t>
  </si>
  <si>
    <t>2 boutons RVB, 1 fonction</t>
  </si>
  <si>
    <t>2 pulsanti RGB, 1 funzione</t>
  </si>
  <si>
    <t>2 botones RGB, 1 función</t>
  </si>
  <si>
    <t>2 RGB knapper, 1 funktion</t>
  </si>
  <si>
    <t>2 RGB buttons, 2 functions</t>
  </si>
  <si>
    <t>2 RGB-knoppen, 2 functies</t>
  </si>
  <si>
    <t>2 boutons RVB, 2 fonctions</t>
  </si>
  <si>
    <t>2 pulsanti RGB, 2 funzioni</t>
  </si>
  <si>
    <t>2 botones RGB, 2 funciones</t>
  </si>
  <si>
    <t>2 RGB knapper, 2 funktioner</t>
  </si>
  <si>
    <t>2 RGB buttons, 3 functions</t>
  </si>
  <si>
    <t>2 RGB-knoppen, 3 functies</t>
  </si>
  <si>
    <t>2 boutons RVB, 3 fonctions</t>
  </si>
  <si>
    <t>2 pulsanti RGB, 3 funzioni</t>
  </si>
  <si>
    <t>2 botones RGB, 3 funciones</t>
  </si>
  <si>
    <t>2 RGB knapper, 3 funktioner</t>
  </si>
  <si>
    <t>2 RGB buttons, 4 functions</t>
  </si>
  <si>
    <t>2 RGB-knoppen, 4 functies</t>
  </si>
  <si>
    <t>2 boutons RVB, 4 fonctions</t>
  </si>
  <si>
    <t>2 pulsanti RGB, 4 funzioni</t>
  </si>
  <si>
    <t>2 botones RGB, 4 funciones</t>
  </si>
  <si>
    <t>2 RGB knapper, 4 funktioner</t>
  </si>
  <si>
    <t>2 RGB buttons, 5 functions</t>
  </si>
  <si>
    <t>2 RGB-knoppen, 5 functies</t>
  </si>
  <si>
    <t>2 boutons RVB, 5 fonctions</t>
  </si>
  <si>
    <t>2 pulsanti RGB, 5 funzioni</t>
  </si>
  <si>
    <t>2 botones RGB, 5 funciones</t>
  </si>
  <si>
    <t>2 RGB knapper, 5 funktioner</t>
  </si>
  <si>
    <t>Switching | Button | Without LED, 1 input</t>
  </si>
  <si>
    <t>Overschakelen | Knop | Zonder LED, 1 ingang</t>
  </si>
  <si>
    <t>Commutation | Bouton | Sans LED, 1 entrée</t>
  </si>
  <si>
    <t>Commutazione | Pulsante | Senza LED, 1 ingresso</t>
  </si>
  <si>
    <t>Conmutación | Botón | Sin LED, 1 entrada</t>
  </si>
  <si>
    <t>Skift | Knap | Uden LED, 1 indgang</t>
  </si>
  <si>
    <t>Button not illuminated, 1 function</t>
  </si>
  <si>
    <t>Knop niet verlicht, 1 functie</t>
  </si>
  <si>
    <t>Bouton éteint, 1 fonction</t>
  </si>
  <si>
    <t>Pulsante non illuminato, 1 funzione</t>
  </si>
  <si>
    <t>Botón no iluminado, 1 función</t>
  </si>
  <si>
    <t>Knap lyser ikke, 1 funktion</t>
  </si>
  <si>
    <t>Button not illuminated, 2 functions</t>
  </si>
  <si>
    <t>Knop niet verlicht, 2 functies</t>
  </si>
  <si>
    <t>Bouton éteint, 2 fonctions</t>
  </si>
  <si>
    <t>Pulsante non illuminato, 2 funzioni</t>
  </si>
  <si>
    <t>Botón no iluminado, 2 funciones</t>
  </si>
  <si>
    <t>Knap lyser ikke, 2 funktioner</t>
  </si>
  <si>
    <t>Extensions</t>
  </si>
  <si>
    <t>Extensies</t>
  </si>
  <si>
    <t>Rallonges</t>
  </si>
  <si>
    <t>Estensioni</t>
  </si>
  <si>
    <t>Extensiones</t>
  </si>
  <si>
    <t>Udvidelser</t>
  </si>
  <si>
    <t>Button not illuminated, 3 functions</t>
  </si>
  <si>
    <t>Knop niet verlicht, 3 functies</t>
  </si>
  <si>
    <t>Bouton éteint, 3 fonctions</t>
  </si>
  <si>
    <t>Pulsante non illuminato, 3 funzioni</t>
  </si>
  <si>
    <t>Botón no iluminado, 3 funciones</t>
  </si>
  <si>
    <t>Knap lyser ikke, 3 funktioner</t>
  </si>
  <si>
    <t>ESP32 extension</t>
  </si>
  <si>
    <t>ESP32-extensie</t>
  </si>
  <si>
    <t>Extension ESP32</t>
  </si>
  <si>
    <t>Estensione ESP32</t>
  </si>
  <si>
    <t>Extensión ESP32</t>
  </si>
  <si>
    <t>ESP32 udvidelse</t>
  </si>
  <si>
    <t>Button not illuminated, 4 functions</t>
  </si>
  <si>
    <t>Knop niet verlicht, 4 functies</t>
  </si>
  <si>
    <t>Bouton éteint, 4 fonctions</t>
  </si>
  <si>
    <t>Pulsante non illuminato, 4 funzioni</t>
  </si>
  <si>
    <t>Botón no iluminado, 4 funciones</t>
  </si>
  <si>
    <t>Knap lyser ikke, 4 funktioner</t>
  </si>
  <si>
    <t>Use DMX512 protocol</t>
  </si>
  <si>
    <t>Gebruik het DMX512-protocol</t>
  </si>
  <si>
    <t>Utiliser le protocole DMX512</t>
  </si>
  <si>
    <t>Usa il protocollo DMX512</t>
  </si>
  <si>
    <t>Utilice el protocolo DMX512</t>
  </si>
  <si>
    <t>Brug DMX512 protokol</t>
  </si>
  <si>
    <t>Button not illuminated, 5 functions</t>
  </si>
  <si>
    <t>Knop niet verlicht, 5 functies</t>
  </si>
  <si>
    <t>Bouton éteint, 5 fonctions</t>
  </si>
  <si>
    <t>Pulsante non illuminato, 5 funzioni</t>
  </si>
  <si>
    <t>Botón no iluminado, 5 funciones</t>
  </si>
  <si>
    <t>Knap lyser ikke, 5 funktioner</t>
  </si>
  <si>
    <t>Switching | Button | Without LED, 2 inputs</t>
  </si>
  <si>
    <t>Overschakelen | Knop | Zonder LED, 2 ingangen</t>
  </si>
  <si>
    <t>Commutation | Bouton | Sans LED, 2 entrées</t>
  </si>
  <si>
    <t>Commutazione | Pulsante | Senza LED, 2 ingressi</t>
  </si>
  <si>
    <t>Conmutación | Botón | Sin LED, 2 entradas</t>
  </si>
  <si>
    <t>Skift | Knap | Uden LED, 2 indgange</t>
  </si>
  <si>
    <t>2 buttons not illuminated, 1 function</t>
  </si>
  <si>
    <t>2 knoppen niet verlicht, 1 functie</t>
  </si>
  <si>
    <t>2 boutons non lumineux, 1 fonction</t>
  </si>
  <si>
    <t>2 pulsanti non illuminati, 1 funzione</t>
  </si>
  <si>
    <t>2 botones no iluminados, 1 función</t>
  </si>
  <si>
    <t>2 knapper lyser ikke, 1 funktion</t>
  </si>
  <si>
    <t>2 buttons unlit, 2 functions</t>
  </si>
  <si>
    <t>2 knoppen niet verlicht, 2 functies</t>
  </si>
  <si>
    <t>2 boutons éteints, 2 fonctions</t>
  </si>
  <si>
    <t>2 pulsanti spenti, 2 funzioni</t>
  </si>
  <si>
    <t>2 botones apagados, 2 funciones</t>
  </si>
  <si>
    <t>2 knapper slukket, 2 funktioner</t>
  </si>
  <si>
    <t>2 buttons unlit, 3 functions</t>
  </si>
  <si>
    <t>2 knoppen niet verlicht, 3 functies</t>
  </si>
  <si>
    <t>2 boutons éteints, 3 fonctions</t>
  </si>
  <si>
    <t>2 pulsanti spenti, 3 funzioni</t>
  </si>
  <si>
    <t>2 botones apagados, 3 funciones</t>
  </si>
  <si>
    <t>2 knapper slukket, 3 funktioner</t>
  </si>
  <si>
    <t>2 buttons unlit, 4 functions</t>
  </si>
  <si>
    <t>2 knoppen niet verlicht, 4 functies</t>
  </si>
  <si>
    <t>2 boutons éteints, 4 fonctions</t>
  </si>
  <si>
    <t>2 pulsanti spenti, 4 funzioni</t>
  </si>
  <si>
    <t>2 botones apagados, 4 funciones</t>
  </si>
  <si>
    <t>2 knapper slukket, 4 funktioner</t>
  </si>
  <si>
    <t>2 buttons unlit, 5 functions</t>
  </si>
  <si>
    <t>2 knoppen niet verlicht, 5 functies</t>
  </si>
  <si>
    <t>2 boutons éteints, 5 fonctions</t>
  </si>
  <si>
    <t>2 pulsanti spenti, 5 funzioni</t>
  </si>
  <si>
    <t>2 botones apagados, 5 funciones</t>
  </si>
  <si>
    <t>2 knapper slukket, 5 funktioner</t>
  </si>
  <si>
    <t>Switching | Button | status</t>
  </si>
  <si>
    <t>Overschakelen | Knop | toestand</t>
  </si>
  <si>
    <t>Commutation | Bouton | statut</t>
  </si>
  <si>
    <t>Commutazione | Pulsante | stato</t>
  </si>
  <si>
    <t>Conmutación | Botón | estado</t>
  </si>
  <si>
    <t>Skift | Knap | status</t>
  </si>
  <si>
    <t>LED of a button, 1 function</t>
  </si>
  <si>
    <t>LED van een knop, 1 functie</t>
  </si>
  <si>
    <t>LED d'un bouton, 1 fonction</t>
  </si>
  <si>
    <t>LED di un pulsante, 1 funzione</t>
  </si>
  <si>
    <t>LED de un botón, 1 función</t>
  </si>
  <si>
    <t>LED på en knap, 1 funktion</t>
  </si>
  <si>
    <t>LED of a button, 2 functions</t>
  </si>
  <si>
    <t>LED van een knop, 2 functies</t>
  </si>
  <si>
    <t>LED d'un bouton, 2 fonctions</t>
  </si>
  <si>
    <t>LED di un pulsante, 2 funzioni</t>
  </si>
  <si>
    <t>LED de un botón, 2 funciones</t>
  </si>
  <si>
    <t>LED på en knap, 2 funktioner</t>
  </si>
  <si>
    <t>LED of a button, 3 functions</t>
  </si>
  <si>
    <t>LED van een knop, 3 functies</t>
  </si>
  <si>
    <t>LED d'un bouton, 3 fonctions</t>
  </si>
  <si>
    <t>LED di un pulsante, 3 funzioni</t>
  </si>
  <si>
    <t>LED de un botón, 3 funciones</t>
  </si>
  <si>
    <t>LED på en knap, 3 funktioner</t>
  </si>
  <si>
    <t>LED of a button, 4 functions</t>
  </si>
  <si>
    <t>LED van een knop, 4 functies</t>
  </si>
  <si>
    <t>LED d'un bouton, 4 fonctions</t>
  </si>
  <si>
    <t>LED di un pulsante, 4 funzioni</t>
  </si>
  <si>
    <t>LED de un botón, 4 funciones</t>
  </si>
  <si>
    <t>LED på en knap, 4 funktioner</t>
  </si>
  <si>
    <t>LED of a button, 5 functions</t>
  </si>
  <si>
    <t>LED van een knop, 5 functies</t>
  </si>
  <si>
    <t>LED d'un bouton, 5 fonctions</t>
  </si>
  <si>
    <t>LED di un pulsante, 5 funzioni</t>
  </si>
  <si>
    <t>LED de un botón, 5 funciones</t>
  </si>
  <si>
    <t>LED på en knap, 5 funktioner</t>
  </si>
  <si>
    <t>Configuration</t>
  </si>
  <si>
    <t>Configuratie</t>
  </si>
  <si>
    <t>Configurazione</t>
  </si>
  <si>
    <t>Configuración</t>
  </si>
  <si>
    <t>Save last states</t>
  </si>
  <si>
    <t>Bewaar laatste staten</t>
  </si>
  <si>
    <t>Enregistrer les derniers états</t>
  </si>
  <si>
    <t>Salva ultimi stati</t>
  </si>
  <si>
    <t>Guardar los últimos estados</t>
  </si>
  <si>
    <t>Gem sidste stater</t>
  </si>
  <si>
    <t>Control mainboard LEDs</t>
  </si>
  <si>
    <t>LED's op het moederbord bedienen</t>
  </si>
  <si>
    <t>Contrôler les LED de la carte mère</t>
  </si>
  <si>
    <t>LED della scheda madre di controllo</t>
  </si>
  <si>
    <t>Control de los LED de la placa base</t>
  </si>
  <si>
    <t>Styr hovedkort LED'er</t>
  </si>
  <si>
    <t>Configuration | Pin numbers</t>
  </si>
  <si>
    <t>Configuratie | Pin nummers</t>
  </si>
  <si>
    <t>Configuration | Numéros de broche</t>
  </si>
  <si>
    <t>Configurazione | Numeri pin</t>
  </si>
  <si>
    <t>Configuracion | Números de pin</t>
  </si>
  <si>
    <t>Konfiguration | Pin-numre</t>
  </si>
  <si>
    <t>Define switch group A pins</t>
  </si>
  <si>
    <t>Definieer schakelaargroep A pinnen</t>
  </si>
  <si>
    <t>Définir les broches du groupe de commutateurs A</t>
  </si>
  <si>
    <t>Definire i pin del gruppo di interruttori A</t>
  </si>
  <si>
    <t>Definir los pines del grupo de interruptores A</t>
  </si>
  <si>
    <t>Definer kontaktgruppe A-ben</t>
  </si>
  <si>
    <t>Define switch group B pins</t>
  </si>
  <si>
    <t>Definieer schakelaargroep B pinnen</t>
  </si>
  <si>
    <t>Définir les broches du groupe de commutateurs B</t>
  </si>
  <si>
    <t>Definire i pin del gruppo di interruttori B</t>
  </si>
  <si>
    <t>Definir los pines del grupo de interruptores B</t>
  </si>
  <si>
    <t>Definer kontaktgruppe B-stifter</t>
  </si>
  <si>
    <t>Define switch group C pins</t>
  </si>
  <si>
    <t>Definieer schakelgroep C pinnen</t>
  </si>
  <si>
    <t>Définir les broches du groupe de commutateurs C</t>
  </si>
  <si>
    <t>Definire i pin del gruppo di interruttori C</t>
  </si>
  <si>
    <t>Definir los pines del grupo de interruptores C</t>
  </si>
  <si>
    <t>Definer kontaktgruppe C-ben</t>
  </si>
  <si>
    <t>Define switch group D pins</t>
  </si>
  <si>
    <t>Definieer schakelgroep D pinnen</t>
  </si>
  <si>
    <t>Définir les broches du groupe de commutateurs D</t>
  </si>
  <si>
    <t>Definire i pin del gruppo di interruttori D</t>
  </si>
  <si>
    <t>Definir los pines del grupo de interruptores D</t>
  </si>
  <si>
    <t>Definer kontaktgruppe D-ben</t>
  </si>
  <si>
    <t>Define the clock line pins</t>
  </si>
  <si>
    <t>Definieer de kloklijnpinnen</t>
  </si>
  <si>
    <t>Définir les broches de la ligne d'horloge</t>
  </si>
  <si>
    <t>Definisci i pin della linea dell'orologio</t>
  </si>
  <si>
    <t>Definir los pines de la línea de reloj</t>
  </si>
  <si>
    <t>Definer urlinjens ben</t>
  </si>
  <si>
    <t>Define pins reset line</t>
  </si>
  <si>
    <t>Definieer pinnen reset lijn</t>
  </si>
  <si>
    <t>Définir la ligne de réinitialisation des broches</t>
  </si>
  <si>
    <t>Definisci la linea di reset dei pin</t>
  </si>
  <si>
    <t>Definir línea de reinicio de pines</t>
  </si>
  <si>
    <t>Definer pins nulstillingslinje</t>
  </si>
  <si>
    <t>Define pin photo resistor</t>
  </si>
  <si>
    <t>Definieer pin-fotoweerstand:</t>
  </si>
  <si>
    <t>Définir la photorésistance à broche</t>
  </si>
  <si>
    <t>Definire la fotoresistenza del pin</t>
  </si>
  <si>
    <t>Definir foto resistor de clavija</t>
  </si>
  <si>
    <t>Definer pin foto modstand</t>
  </si>
  <si>
    <t>Define pins LED bus</t>
  </si>
  <si>
    <t>Definieer pinnen LED-bus</t>
  </si>
  <si>
    <t>Définir les broches du bus LED</t>
  </si>
  <si>
    <t>Definisci pin LED bus</t>
  </si>
  <si>
    <t>Definir bus LED de pines</t>
  </si>
  <si>
    <t>Definer ben LED-bus</t>
  </si>
  <si>
    <t>Configuration | Day Night</t>
  </si>
  <si>
    <t>Configuratie | Dag nacht</t>
  </si>
  <si>
    <t>Configuration | Jour Nuit</t>
  </si>
  <si>
    <t>Configurazione | Giorno notte</t>
  </si>
  <si>
    <t>Configuracion | Día noche</t>
  </si>
  <si>
    <t>Konfiguration | Dag nat</t>
  </si>
  <si>
    <t>Activate photo resistor</t>
  </si>
  <si>
    <t>Activeer fotoweerstand</t>
  </si>
  <si>
    <t>Activer la photorésistance</t>
  </si>
  <si>
    <t>Attiva la fotoresistenza</t>
  </si>
  <si>
    <t>Activar fotorresistencia</t>
  </si>
  <si>
    <t>Aktiver fotomodstand</t>
  </si>
  <si>
    <t>Show brightness values</t>
  </si>
  <si>
    <t>Helderheidswaarden weergeven</t>
  </si>
  <si>
    <t>Afficher les valeurs de luminosité</t>
  </si>
  <si>
    <t>Mostra i valori di luminosità</t>
  </si>
  <si>
    <t>Mostrar valores de brillo</t>
  </si>
  <si>
    <t>Vis lysstyrkeværdier</t>
  </si>
  <si>
    <t>Activate day / night mode</t>
  </si>
  <si>
    <t>Activeer de dag-/nachtmodus</t>
  </si>
  <si>
    <t>Activer le mode jour/nuit</t>
  </si>
  <si>
    <t>Attiva la modalità giorno/notte</t>
  </si>
  <si>
    <t>Activar modo día / noche</t>
  </si>
  <si>
    <t>Aktiver dag/nattilstand</t>
  </si>
  <si>
    <t>Maintain time of day / night</t>
  </si>
  <si>
    <t>Houd de tijd van de dag / nacht aan</t>
  </si>
  <si>
    <t>Maintenir l'heure du jour/nuit</t>
  </si>
  <si>
    <t>Mantieni l'ora del giorno / della notte</t>
  </si>
  <si>
    <t>Mantener la hora del día / noche</t>
  </si>
  <si>
    <t>Overhold tidspunktet på dagen / natten</t>
  </si>
  <si>
    <t>Show times of day</t>
  </si>
  <si>
    <t>Tijden van de dag weergeven</t>
  </si>
  <si>
    <t>Afficher les heures de la journée</t>
  </si>
  <si>
    <t>Mostra le ore del giorno</t>
  </si>
  <si>
    <t>Mostrar horas del día</t>
  </si>
  <si>
    <t>Vis tidspunkter på dagen</t>
  </si>
  <si>
    <t>Configuration | test</t>
  </si>
  <si>
    <t>Show interface telegrams</t>
  </si>
  <si>
    <t>Configuratie | toets</t>
  </si>
  <si>
    <t>Toon interface-telegrammen</t>
  </si>
  <si>
    <t>Afficher les télégrammes d'interface</t>
  </si>
  <si>
    <t>Configurazione | test</t>
  </si>
  <si>
    <t>Mostra i telegrammi dell'interfaccia</t>
  </si>
  <si>
    <t>Configuracion | prueba</t>
  </si>
  <si>
    <t>Mostrar telegramas de interfaz</t>
  </si>
  <si>
    <t>Konfiguration | prøve</t>
  </si>
  <si>
    <t>Vis grænsefladetelegrammer</t>
  </si>
  <si>
    <t>SOUND_CHANNEL_PLAY_RANDOM(</t>
  </si>
  <si>
    <t>SOUND_CHANNEL_PLAY_RANDOM</t>
  </si>
  <si>
    <t>Zufälligen Titel abspielen</t>
  </si>
  <si>
    <t>Zufälligen Titel vom angegebenen Modul abspielen (Rootverzeichnis)</t>
  </si>
  <si>
    <t>Im Makro wird ein Bereich von Track # angegeben. Aus diesem Breich wird ein zufälliger Track abgespielt</t>
  </si>
  <si>
    <t>Play random track</t>
  </si>
  <si>
    <t>Speel willekeurig nummer af</t>
  </si>
  <si>
    <t>Lire une piste au hasard</t>
  </si>
  <si>
    <t>Riproduci traccia casuale</t>
  </si>
  <si>
    <t>Reproducir pista aleatoria</t>
  </si>
  <si>
    <t>Afspil tilfældigt spor</t>
  </si>
  <si>
    <t>SOUND_CHANNEL_PLAY_RANDOM(#LED, #InCh, MP3TrackNumberFrom, MP3TrackNumberTo)</t>
  </si>
  <si>
    <t>MP3TrackNumberFrom</t>
  </si>
  <si>
    <t>MP3TrackNumberTo</t>
  </si>
  <si>
    <t>Tracknummer von (1-256)</t>
  </si>
  <si>
    <t>Tracknummer bis (1-256)</t>
  </si>
  <si>
    <t>Track number from (1-256)</t>
  </si>
  <si>
    <t>Track number to (1-256)</t>
  </si>
  <si>
    <t>Numéro de piste de (1-256)</t>
  </si>
  <si>
    <t>Numero traccia da (1-256)</t>
  </si>
  <si>
    <t>Número de pista de (1-256)</t>
  </si>
  <si>
    <t>Spornummer fra (1-256)</t>
  </si>
  <si>
    <t>Numéro de piste à (1-256)</t>
  </si>
  <si>
    <t>Numero traccia a (1-256)</t>
  </si>
  <si>
    <t>Número de seguimiento al (1-256)</t>
  </si>
  <si>
    <t>Spornummer til (1-256)</t>
  </si>
  <si>
    <t>Tracknummer van (1-256)</t>
  </si>
  <si>
    <t>Tracknummer tot (1-256)</t>
  </si>
  <si>
    <t>LOOP_ALL: spielt alle Titel wiederholt ab
LOOP_RND: spielt alle Titel zufällig ab
LOOP_ONE: spielt den aktuellen Titel wiederholt ab
LOOP_OFF: keine Wiederholung</t>
  </si>
  <si>
    <t>w=100;Values: LOOP_ALL,LOOP_RND,LOOP_ONE,LOOP_OFF</t>
  </si>
  <si>
    <t>LOOP_ALL: plays all tracks repeatedly 
LOOP_RND: plays all tracks at random 
LOOP_ONE: plays the current track repeatedly 
LOOP_OFF: no repetition</t>
  </si>
  <si>
    <t>LOOP_ALL: speelt alle tracks herhaaldelijk af 
LOOP_RND: speelt alle tracks willekeurig af 
LOOP_ONE: speelt de huidige track herhaaldelijk af 
LOOP_OFF: geen herhaling</t>
  </si>
  <si>
    <t>LOOP_ALL : lit toutes les pistes à plusieurs reprises 
LOOP_RND : lit toutes les pistes au hasard 
LOOP_ONE : lit la piste en cours à plusieurs reprises 
LOOP_OFF ​​: pas de répétition</t>
  </si>
  <si>
    <t>LOOP_ALL: riproduce tutte le tracce ripetutamente 
LOOP_RND: riproduce tutte le tracce in modo casuale 
LOOP_ONE: riproduce ripetutamente la traccia corrente 
LOOP_OFF: nessuna ripetizione</t>
  </si>
  <si>
    <t>LOOP_ALL: reproduce todas las pistas repetidamente 
LOOP_RND: reproduce todas las pistas al azar 
LOOP_ONE: reproduce la pista actual repetidamente 
LOOP_OFF: sin repetición</t>
  </si>
  <si>
    <t>LOOP_ALL: afspiller alle spor gentagne gange 
LOOP_RND: afspiller alle spor tilfældigt 
LOOP_ONE: afspiller det aktuelle spor gentagne gange 
LOOP_OFF: ingen gentagelse</t>
  </si>
  <si>
    <t>w=100;Values: JQ6500,MP3-TF-16P,MP3-TF-16P-NO-CRC</t>
  </si>
  <si>
    <t xml:space="preserve">Modultyp 
JQ6500
MP3-TF-16P 
MP3-TF-16P-NO-CRC  </t>
  </si>
  <si>
    <t>Einen Pin der Hautplatinen zur seriellen Ansteuerung eines Sound Moduls sowie den Typ des angeschlossenen Soundmoduls definieren. 
Die Pin Nummer kann als Zahl, oder als symbolische Konstante angegeben werden.
Beispiel: KEY80_P1
Der Typ bestimmt das Protokoll, mit dem das Soundmodul gesteuert wird.
Manche MP3-TF Module haben einen Fehler und müssen mit der Variante NO_CRC (keine Prüfsumme) angesprochen werden. Module mit folgenden Sound Chip Nummern wurde bisher als fehlerhaft identifiziert: MH2024K-16SS</t>
  </si>
  <si>
    <t>Define a pin on the main circuit board for the serial control of a sound module and the type of the connected sound module. 
The pin number can be specified as a number or as a symbolic constant. 
Example: KEY80_P1 
The type determines the protocol with which the sound module is controlled. 
Some MP3-TF modules have an error and must be addressed with the variant NO_CRC (no checksum). Modules with the following sound chip numbers have so far been identified as faulty: MH2024K-16SS</t>
  </si>
  <si>
    <t>De toegang tot de MobaLedLib</t>
  </si>
  <si>
    <t>Voor velen van ons begint het met het verlichte huis. 
 Maar de MobaLedLib kan veel meer verlichten. 
 Dompel je onder in de glinsterende miniatuurwereld rond de LED.</t>
  </si>
  <si>
    <t>L'entrée dans la MobaLedLib</t>
  </si>
  <si>
    <t>Pour beaucoup d'entre nous, cela commence par la maison éclairée. 
 Mais la MobaLedLib peut éclairer beaucoup plus. 
 Plongez dans le monde miniature scintillant autour de la LED.</t>
  </si>
  <si>
    <t>L'ingresso nella MobaLedLib</t>
  </si>
  <si>
    <t>Per molti di noi, inizia con la casa illuminata. 
 Ma il MobaLedLib può illuminare molto di più. 
 Immergiti nello scintillante mondo in miniatura intorno al LED.</t>
  </si>
  <si>
    <t>La entrada en MobaLedLib</t>
  </si>
  <si>
    <t>Para muchos de nosotros, comienza con la casa iluminada. 
 Pero MobaLedLib puede iluminar mucho más. 
 Sumérjase en el brillante mundo en miniatura que rodea al LED.</t>
  </si>
  <si>
    <t>Indgangen til MobaLedLib</t>
  </si>
  <si>
    <t>For mange af os starter det med det oplyste hus. 
 Men MobaLedLib kan oplyse meget mere. 
 Fordyb dig i den glitrende miniatureverden omkring LED'en.</t>
  </si>
  <si>
    <t>Kant-en-klare patronen voor talrijke lichteffecten.</t>
  </si>
  <si>
    <t>In deze categorie zijn alle lichteffecten te vinden buiten het drukke huis. Van de individuele aansturing van enkele LED's tot fotoflitsers, vuur- en laslampen tot verkeerslichten voor op straat (verkeerslichten, Sint-Andrieskruis, bouwplaats), er zijn genoeg kant-en-klare monsters beschikbaar. 
 Als dat nog niet genoeg is, kunt u de Pattern_Configurator gebruiken om extra patronen te definiëren.</t>
  </si>
  <si>
    <t>Motifs prêts à l'emploi pour de nombreux effets d'éclairage.</t>
  </si>
  <si>
    <t>Dans cette catégorie, tous les effets d'éclairage se trouvent à l'extérieur de la maison occupée. Du contrôle individuel des LED individuelles aux flashs photo, des feux d'incendie et de soudage aux feux de circulation pour la rue (feux de circulation, croix de Saint-André, chantier de construction), il existe suffisamment d'échantillons prêts à l'emploi. 
 Si cela ne suffit pas, vous pouvez utiliser le Pattern_Configurator pour définir des modèles supplémentaires.</t>
  </si>
  <si>
    <t>Modelli già pronti per numerosi effetti di luce.</t>
  </si>
  <si>
    <t>In questa categoria tutti gli effetti di luce si trovano all'esterno della casa frenetica. Dal controllo individuale dei singoli LED ai flash fotografici, dalle luci antincendio e di saldatura ai semafori per la strada (semafori, croce di Sant'Andrea, cantiere), ci sono abbastanza campioni già pronti disponibili. 
 Se non è abbastanza, puoi usare Pattern_Configurator per definire modelli aggiuntivi.</t>
  </si>
  <si>
    <t>Patrones confeccionados para numerosos efectos de iluminación.</t>
  </si>
  <si>
    <t>En esta categoría, todos los efectos de iluminación se encuentran fuera de la casa ocupada. Desde el control individual de LED individuales hasta flashes fotográficos, semáforos de fuego y de soldadura y semáforos para la calle (semáforos, cruz de San Andrés, sitio de construcción), hay suficientes muestras listas para usar disponibles. 
 Si eso no es suficiente, puede usar Pattern_Configurator para definir patrones adicionales.</t>
  </si>
  <si>
    <t>Færdiglavede mønstre til adskillige lyseffekter.</t>
  </si>
  <si>
    <t>I denne kategori findes alle lyseffekter uden for det travle hus. Fra individuel styring af enkelte LED'er til fotoblink, brand- og svejselys til trafiklys til gaden (trafiklys, St. Andrew's Cross, byggeplads) er der nok færdige prøver til rådighed. 
 Hvis det ikke er nok, kan du bruge Pattern_Configurator til at definere yderligere mønstre.</t>
  </si>
  <si>
    <t>Creëert het patroon van twee verkeerslichten voor een kruispunt.</t>
  </si>
  <si>
    <t>Er is een voorbeeld beschikbaar van Duitse verkeerslichten, die in het model zijn uitgevoerd met een WS2811-chip en drie enkele LED's. 
 Daarnaast zijn er drie voorbeeldvoorbeelden als suggesties die kunnen worden weergegeven met behulp van drie WS2812 RGB-LED's. Met de Pattern_Configurator kan een willekeurig aantal verkeerslichten worden gedefinieerd.</t>
  </si>
  <si>
    <t>Crée le motif de deux feux de circulation pour une intersection.</t>
  </si>
  <si>
    <t>Un échantillon est disponible pour les feux de circulation allemands, qui sont implémentés dans le modèle avec une puce WS2811 et trois LED simples. 
 De plus, il existe trois exemples d'exemples de suggestions qui peuvent être affichés à l'aide de trois LED RVB WS2812. N'importe quel nombre de feux de circulation peut être défini avec le Pattern_Configurator.</t>
  </si>
  <si>
    <t>Crea lo schema di due semafori per un incrocio.</t>
  </si>
  <si>
    <t>Un campione è disponibile per i semafori tedeschi, che sono implementati nel modello con un chip WS2811 e tre LED singoli. 
 Inoltre, ci sono tre esempi di esempio come suggerimenti che possono essere visualizzati utilizzando tre LED RGB WS2812. Qualsiasi numero di semafori può essere definito con Pattern_Configurator.</t>
  </si>
  <si>
    <t>Crea el patrón de dos semáforos para una intersección.</t>
  </si>
  <si>
    <t>Hay una muestra disponible para los semáforos alemanes, que se implementan en el modelo con un chip WS2811 y tres LED individuales. 
 Además, hay tres ejemplos de muestra como sugerencias que se pueden mostrar utilizando tres LED RGB WS2812. Se puede definir cualquier número de semáforos con Pattern_Configurator.</t>
  </si>
  <si>
    <t>Skaber mønsteret af to trafiklys for et vejkryds.</t>
  </si>
  <si>
    <t>En prøve er tilgængelig for tyske trafiklys, som er implementeret i modellen med en WS2811-chip og tre enkelte LED'er. 
 Derudover er der tre eksempeleksempler som forslag, der kan vises ved hjælp af tre WS2812 RGB LED'er. Et hvilket som helst antal trafiklys kan defineres med Pattern_Configurator.</t>
  </si>
  <si>
    <t>Creëert het patroon van een spoorwegovergang.</t>
  </si>
  <si>
    <t>Er zijn drie verschillende patronen beschikbaar voor spoorwegovergangen, die in het model zijn geïmplementeerd met WS2811-chips en enkele LED's. 
 Daarnaast is er voor elk monster een variant met WS2812 RGB LED's beschikbaar voor demonstratiedoeleinden. 
 De drie varianten bouwen op elkaar voort: 
 1) Afwisselend knipperen van de lampen 
 2) aanvullend 1 met lamptest aan het begin 
 3) aanvullend 2 met signaal BÃƒÂ¼1 voor de geleider</t>
  </si>
  <si>
    <t>Crée le motif du passage à niveau.</t>
  </si>
  <si>
    <t>Il existe trois modèles différents disponibles pour les passages à niveau, qui sont implémentés dans le modèle avec des puces WS2811 et des LED simples. 
 De plus, une variante avec LED RVB WS2812 est disponible à des fins de démonstration pour chaque échantillon. 
 Les trois variantes se complètent : 
 1) Clignotement alterné des lampes 
 2) en plus de 1 avec test des lampes au début 
 3) en plus de 2 avec signal Bƒ1 pour le conducteur</t>
  </si>
  <si>
    <t>Crea il modello del passaggio a livello.</t>
  </si>
  <si>
    <t>Sono disponibili tre diversi modelli per il passaggio a livello, implementati nel modello con chip WS2811 e LED singoli. 
 Inoltre, per ogni campione è disponibile una variante con LED RGB WS2812 a scopo dimostrativo. 
 Le tre varianti si sovrappongono: 
 1) Lampeggio alternato delle lampade 
 2) in aggiunta a 1 con lamp test all'inizio 
 3) in aggiunta a 2 con segnale BÃƒÂ¼1 per il conduttore</t>
  </si>
  <si>
    <t>Crea el patrón de cruce de ferrocarril.</t>
  </si>
  <si>
    <t>Hay tres patrones diferentes disponibles para cruce de ferrocarril, que se implementan en el modelo con chips WS2811 y LED individuales. 
 Además, se encuentra disponible una variante con LED RGB WS2812 con fines de demostración para cada muestra. 
 Las tres variantes se complementan entre sí: 
 1) Parpadeo alterno de las lámparas 
 2) además de 1 con prueba de lámpara al principio 
 3) además de 2 con señal BÃƒÂ¼1 para el conductor</t>
  </si>
  <si>
    <t>Skaber mønsteret af jernbaneoverskæring.</t>
  </si>
  <si>
    <t>Der er tre forskellige mønstre tilgængelige for jernbaneoverskæring, som er implementeret i modellen med WS2811-chips og enkelte LED'er. 
 Derudover er en variant med WS2812 RGB LED'er tilgængelig til demonstrationsformål for hver prøve. 
 De tre varianter bygger på hinanden: 
 1) Skiftende blink af lamperne 
 2) foruden 1 med lampetest i begyndelsen 
 3) foruden 2 med signal BÃƒÂ¼1 for lederen</t>
  </si>
  <si>
    <t>Generates the alternating flashing lamps at railroad crossings.</t>
  </si>
  <si>
    <t>This function can be used to control the alternately flashing lamps at railroad crossings. "Cx" determines the first channel used (1, 2 or 3). This flashes alternately to the next channel. The brightness of the LEDs changes slowly so that the typical "soft" flashing occurs.</t>
  </si>
  <si>
    <t>Generates the alternating flashing lamps at railroad crossings for demonstration purposes with an RGB LED.</t>
  </si>
  <si>
    <t>Flashing railroad crossing lamp with test at the beginning</t>
  </si>
  <si>
    <t>Both lamps are first switched on for the lamp test. Then they flash alternately.</t>
  </si>
  <si>
    <t>Flashing railroad crossing lamp with test at the beginning for demonstration purposes with two RGB LEDs.</t>
  </si>
  <si>
    <t>Both lamps are first switched on for the lamp test. Then they flash alternately, where two RGB LEDs are used for demonstration. On the system you will use the function without "_RGB" which controls individual LEDs via WS2811 modules.</t>
  </si>
  <si>
    <t>Flashing railroad crossing lamp with test at the beginning and Bü1 signal for train drivers</t>
  </si>
  <si>
    <t>Both lamps are first switched on for the lamp test. Then they flash alternately. A third LED flashes after the lamp test, which indicates to the train driver that the level crossing is secured (signal Bü1).</t>
  </si>
  <si>
    <t>Flashing railroad crossing lamp with test at the beginning and Bü1 signal for train drivers for demonstration purposes with three RGB LEDs.</t>
  </si>
  <si>
    <t>Both lamps are first switched on for the lamp test. Then they flash alternately. A third LED flashes after the lamp test, which indicates to the train driver that the level crossing is secure (signal Bü1). Three RGB LEDs are used for the demonstration. On the system you will use the function without "_RGB" which controls individual LEDs via WS2811 modules.</t>
  </si>
  <si>
    <t>Genereert het patroon van een looplicht op een bouwplaats.</t>
  </si>
  <si>
    <t>Er zijn twee verschillende patronen voor bouwplaatsverlichting beschikbaar, die in het model zijn geïmplementeerd met WS2811-chips en enkele LED's. 
 De twee varianten verschillen in het aantal zwaailampen: 
 1) Geprogrammeerd voor 6 zwaailampen 
 2) Geprogrammeerd voor 3 tot 15 zwaailampen (instelbaar), bij voorkeur in stappen van drie</t>
  </si>
  <si>
    <t>Génère le motif d'un feu de circulation de chantier.</t>
  </si>
  <si>
    <t>Deux modèles différents d'éclairage de chantier sont disponibles, qui sont implémentés dans le modèle avec des puces WS2811 et des LED simples. 
 Les deux variantes diffèrent par le nombre de gyrophares : 
 1) Programmé pour 6 gyrophares 
 2) Programmé pour 3 à 15 gyrophares (réglables), de préférence par pas de trois</t>
  </si>
  <si>
    <t>Genera lo schema di una luce di marcia di un cantiere.</t>
  </si>
  <si>
    <t>Sono disponibili due diversi modelli per le luci da cantiere, implementati nel modello con chip WS2811 e LED singoli. 
 Le due varianti differiscono per il numero di lampeggianti: 
 1) Programmato per 6 lampeggianti 
 2) Programmato da 3 a 15 lampeggianti (regolabile), preferibilmente in passi di tre</t>
  </si>
  <si>
    <t>Genera el patrón de una luz de marcha en obra.</t>
  </si>
  <si>
    <t>Hay disponibles dos patrones diferentes para las luces del sitio de construcción, que se implementan en el modelo con chips WS2811 y LED individuales. 
 Las dos variantes se diferencian en el número de balizas de aviso: 
 1) Programado para 6 balizas de aviso 
 2) Programado para 3 a 15 balizas de aviso (ajustable), preferiblemente en pasos de tres</t>
  </si>
  <si>
    <t>Genererer mønsteret af en byggeplads kørende lys.</t>
  </si>
  <si>
    <t>To forskellige mønstre til byggepladslys er tilgængelige, som er implementeret i modellen med WS2811-chips og enkelte LED'er. 
 De to varianter adskiller sig i antallet af advarselsblinker: 
 1) Programmeret til 6 advarselsblinklys 
 2) Programmeret til 3 til 15 advarselsblinklygter (justerbare), helst i trin på tre</t>
  </si>
  <si>
    <t>Creëert het patroon van een dubbele bliksemschicht zoals gebruikt op hulpdiensten.</t>
  </si>
  <si>
    <t>Er zijn twee verschillende patronen voor blauwe lichten beschikbaar, die in het model zijn geïmplementeerd met WS2811-chips en enkele LED's. 
 Het enige verschil tussen de twee varianten is hun frequentie.</t>
  </si>
  <si>
    <t>Crée le motif d'un double éclair tel qu'il est utilisé sur les véhicules d'urgence.</t>
  </si>
  <si>
    <t>Deux modèles différents pour les lumières bleues sont disponibles, qui sont implémentés dans le modèle avec des puces WS2811 et des LED simples. 
 La seule différence entre les deux variantes est leur fréquence.</t>
  </si>
  <si>
    <t>Crea lo schema di un doppio fulmine utilizzato sui veicoli di emergenza.</t>
  </si>
  <si>
    <t>Sono disponibili due diversi modelli per le luci blu, implementati nel modello con chip WS2811 e LED singoli. 
 L'unica differenza tra le due varianti è la loro frequenza.</t>
  </si>
  <si>
    <t>Crea el patrón de un rayo doble como se usa en vehículos de emergencia.</t>
  </si>
  <si>
    <t>Hay disponibles dos patrones diferentes para luces azules, que se implementan en el modelo con chips WS2811 y LED individuales. 
 La única diferencia entre las dos variantes es su frecuencia.</t>
  </si>
  <si>
    <t>Skaber mønsteret af et dobbelt lyn, som det bruges på udrykningskøretøjer.</t>
  </si>
  <si>
    <t>To forskellige mønstre til blåt lys er tilgængelige, som er implementeret i modellen med WS2811-chips og enkelte LED'er. 
 Den eneste forskel mellem de to varianter er deres frekvens.</t>
  </si>
  <si>
    <t>Creëert het patroon van indicatielampje.</t>
  </si>
  <si>
    <t>Er zijn vijf verschillende patronen voor indicatielampjes beschikbaar, die in het model zijn geïmplementeerd met WS2811-chips en enkele LED's of met WS2812 RGB-LED's. 
 Periode, tijden, helderheidswaarden, minimale helderheid en verandering kunnen worden ingesteld.</t>
  </si>
  <si>
    <t>Crée le motif du voyant lumineux.</t>
  </si>
  <si>
    <t>Cinq modèles différents de voyants lumineux sont disponibles, qui sont implémentés dans le modèle avec des puces WS2811 et des LED simples ou avec des LED WS2812 RGB. 
 La période, les heures, les valeurs de luminosité, la luminosité minimale et le changement peuvent être réglés.</t>
  </si>
  <si>
    <t>Crea il modello della spia luminosa.</t>
  </si>
  <si>
    <t>Sono disponibili cinque diversi pattern per gli indicatori luminosi, che vengono implementati nel modello con chip WS2811 e LED singoli o con LED RGB WS2812. 
 È possibile impostare periodo, tempi, valori di luminosità, luminosità minima e variazione.</t>
  </si>
  <si>
    <t>Crea el patrón de luz indicadora.</t>
  </si>
  <si>
    <t>Están disponibles cinco patrones diferentes para luces indicadoras, que se implementan en el modelo con chips WS2811 y LED individuales o con LED RGB WS2812. 
 Se pueden configurar el período, los tiempos, los valores de brillo, el brillo mínimo y el cambio.</t>
  </si>
  <si>
    <t>Skaber mønsteret af indikatorlys.</t>
  </si>
  <si>
    <t>Fem forskellige mønstre til indikatorlys er tilgængelige, som er implementeret i modellen med WS2811-chips og enkelte LED'er eller med WS2812 RGB LED'er. 
 Periode, tider, lysstyrkeværdier, minimum lysstyrke og ændring kan indstilles.</t>
  </si>
  <si>
    <t>Creëert het patroon van een laslamp.</t>
  </si>
  <si>
    <t>Er zijn drie verschillende patronen beschikbaar voor laslampen, die zijn geïmplementeerd in het model met WS2812 RGB-leds. Het zweetlicht zelf flikkert wit. Na het lasproces licht het â¬ Å“laspunt¢ â¬ korte tijd rood op. 
 De twee varianten verschillen als volgt: 
 1) Permanent actief laslicht dat alleen uitgaat als de functie is uitgeschakeld. 
 2) Eenmaal geactiveerd, flikkert dit zweet slechts een bepaalde tijd. 
 3) Combinatie van 1 en 2: Zolang de functie actief is, flikkert het licht met onregelmatige tussenpozen.</t>
  </si>
  <si>
    <t>Crée le motif d'une lumière de soudage.</t>
  </si>
  <si>
    <t>Il existe trois modèles différents disponibles pour les lampes de soudage, qui sont implémentés dans le modèle avec les LED RVB WS2812. La lumière de sueur elle-même clignote en blanc. Après le processus de soudage, le ¢ â‚¬ Å“point de soudage â s'allume en rouge pendant une courte période. 
 Les deux variantes diffèrent comme suit : 
 1) Lampe de soudage active en permanence qui ne s'éteint que lorsque la fonction est désactivée. 
 2) Une fois déclenchée, cette sueur ne clignote que pendant un certain temps. 
 3) Combinaison de 1 et 2 : Tant que la fonction est active, la lumière clignote à intervalles irréguliers.</t>
  </si>
  <si>
    <t>Crea il modello di una luce di saldatura.</t>
  </si>
  <si>
    <t>Sono disponibili tre diversi modelli per le luci di saldatura, implementate nel modello con LED RGB WS2812. La stessa luce del sudore lampeggia in bianco. Dopo il processo di saldatura, il "punto di saldatura" si illumina di rosso per un breve periodo. 
 Le due varianti si differenziano come segue: 
 1) Luce di saldatura sempre attiva che si spegne solo quando la funzione è disattivata. 
 2) Una volta attivato, questo sudore lampeggia solo per un certo tempo. 
 3) Combinazione di 1 e 2: Finché la funzione è attiva, la luce lampeggia a intervalli irregolari.</t>
  </si>
  <si>
    <t>Crea el patrón de una luz de soldadura.</t>
  </si>
  <si>
    <t>Hay tres patrones diferentes disponibles para las luces de soldadura, que se implementan en el modelo con LED RGB WS2812. La luz del sudor parpadea en blanco. Después del proceso de soldadura, el Ã ¢ â‚¬ Å “punto de soldaduraÃ ¢ â‚¬ se ilumina en rojo durante un breve período de tiempo. 
 Las dos variantes se diferencian de la siguiente manera: 
 1) Luz de soldadura permanentemente activa que solo se apaga cuando la función está apagada. 
 2) Una vez activado, este sudor solo parpadea durante un tiempo determinado. 
 3) Combinación de 1 y 2: Mientras la función esté activa, la luz parpadea a intervalos irregulares.</t>
  </si>
  <si>
    <t>Skaber mønsteret af et svejselys.</t>
  </si>
  <si>
    <t>Der findes tre forskellige mønstre til svejselys, som er implementeret i modellen med WS2812 RGB LED'er. Selve svedlyset flimrer hvidt. Efter svejseprocessen lyser Ã¢ â‚¬ Å“svejsepunktetÃ¢ â‚¬ rødt i kort tid. 
 De to varianter adskiller sig som følger: 
 1) Permanent aktivt svejselys, der først slukkes, når funktionen er slukket. 
 2) Når den først er udløst, flimrer denne sved kun i en vis tid. 
 3) Kombination af 1 og 2: Så længe funktionen er aktiv, flimrer lyset med ujævne mellemrum.</t>
  </si>
  <si>
    <t>Lichtsignalen met enkele of RGB LED's</t>
  </si>
  <si>
    <t>Spoorwegseinen zijn optische, akoestische of elektronische signalen die informatie overbrengen in de vorm van signaaltermen wanneer de spoorlijn in bedrijf is. Ze worden gebruikt om trein- en rangeerritten te beveiligen en om operaties te versnellen. 
 Als onderdeel van de MobaLedLib bevat deze sectie alleen lichtsignalen.</t>
  </si>
  <si>
    <t>Signaux lumineux avec LED simples ou RVB</t>
  </si>
  <si>
    <t>Les signaux ferroviaires sont des signaux optiques, acoustiques ou électroniques qui transmettent des informations sous forme de termes de signal lorsque le chemin de fer est en service. Ils permettent de sécuriser les trajets des trains et des manœuvres et d'accélérer les opérations. 
 Faisant partie de la MobaLedLib, cette section ne contient que des signaux lumineux.</t>
  </si>
  <si>
    <t>Segnali luminosi con LED singoli o RGB</t>
  </si>
  <si>
    <t>I segnali ferroviari sono segnali ottici, acustici o elettronici che trasmettono informazioni sotto forma di termini di segnale quando la ferrovia è in funzione. Sono utilizzati per garantire viaggi in treno e di manovra e per accelerare le operazioni. 
 Come parte di MobaLedLib, questa sezione contiene solo segnali luminosi.</t>
  </si>
  <si>
    <t>Señales de luz con LED simples o RGB</t>
  </si>
  <si>
    <t>Las señales ferroviarias son señales ópticas, acústicas o electrónicas que transmiten información en forma de términos de señales cuando el ferrocarril está en funcionamiento. Se utilizan para asegurar viajes en tren y maniobras y para acelerar las operaciones. 
 Como parte de MobaLedLib, esta sección solo contiene señales luminosas.</t>
  </si>
  <si>
    <t>Lyssignaler med enkelte eller RGB LED'er</t>
  </si>
  <si>
    <t>Jernbanesignaler er optiske, akustiske eller elektroniske signaler, der formidler information i form af signaltermer, når jernbanen er i drift. De bruges til at sikre tog- og rangerture og til at fremskynde operationer. 
 Som en del af MobaLedLib indeholder dette afsnit kun lyssignaler.</t>
  </si>
  <si>
    <t>Combination signals (Ks) with single LEDs or RGB LEDs</t>
  </si>
  <si>
    <t>The Ks signal system (Ks stands for combination signal) has been used by Deutsche Bahn AG (previously Deutsche Bundesbahn and Deutsche Reichsbahn) since 1994. Signals are used that combine pre- and / or main signal functions in one signal screen. They are gradually replacing the old H / V light and shape signals, the Hl signals and the Sv signals in the context of new signal boxes. Their area of ​​application is limited to electronic interlockings (ESTW), since the development of the corresponding relay assemblies was not considered economical. (Source: Wikipedia)</t>
  </si>
  <si>
    <t>Combinatiesignalen (Ks) met enkele LED's of RGB-LED's</t>
  </si>
  <si>
    <t>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t>
  </si>
  <si>
    <t>Signaux combinés (Ks) avec LED simples ou LED RGB</t>
  </si>
  <si>
    <t>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t>
  </si>
  <si>
    <t>Segnali combinati (Ks) con LED singoli o LED RGB</t>
  </si>
  <si>
    <t>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t>
  </si>
  <si>
    <t>Señales combinadas (Ks) con LED individuales o LED RGB</t>
  </si>
  <si>
    <t>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t>
  </si>
  <si>
    <t>Kombinationssignaler (K'er) med enkelte LED'er eller RGB LED'er</t>
  </si>
  <si>
    <t>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t>
  </si>
  <si>
    <t>Ks-Vorsignalwiederholer:
Signal Bilder sind Ks 2 / Ks 1 / Ks 1+ Zs 3V  /  Kennlicht
Ks 2 = Halt erwarten mit 5% verkürzten Bremsweg
Ks 1  = Fahrt nach Fahrplangeschwindigkeit
Ks 1 + Zs 3V = Fahrt erwarten mit angezeigter Geschwindigkeit x10 (Grün blinkt)</t>
  </si>
  <si>
    <t>Single LED Ks distant signal repeater: Ks 2 / Ks 1 / Ks 1 Zs 3V / beacon</t>
  </si>
  <si>
    <t>Ks distant signal repeater:
 Signal images are: Ks 2 / Ks 1 / Ks 1 + Zs 3V  / Kennlicht 
 Ks 2 = expect stop with 5% shortened braking distance
 Ks 1 = travel with timetable speed 
 Ks 1 + Zs 3V = travel expect with displayed speed x10 (green flashes)</t>
  </si>
  <si>
    <t>Enkele LED Ks voorseinversterker: Ks 2 / Ks 1 / Ks 1 Zs 3V / zwaailicht</t>
  </si>
  <si>
    <t>Ks+afstand+signaal+repeater:+
++Signaal+beelden+are:+Ks+2+/+Ks+1+/+Ks+1+++Zs+3V++/+Kennlicht++
++Ks+ 2+%3D+verwachten+stop+met+5%+verkort+remmen+afstand+
++Ks+1+%3D+reizen+met+dienstregeling+snelheid++
++Ks+1+++Zs+ 3V+%3D+reizen+verwachten+met+weergegeven+snelheid+x10+%28groen+knippert%29</t>
  </si>
  <si>
    <t>Répétiteur de signal distant Ks simple LED : Ks 2 / Ks 1 / Ks 1 Zs 3V / balise</t>
  </si>
  <si>
    <t>Ks+signal+distant+répéteur:+
++Le+signal+images+sont:+Ks+2+/+Ks+1+/+Ks+1+++Zs+3V++/+Kennlicht++
++Ks+ 2+%3D+attendez+arrêt+avec+5%+raccourci+freinage+distance+
++Ks+1+%3D+voyage+avec+horaire+vitesse++
++Ks+1+++Zs+ 3V+%3D+voyage+attend+avec+affichage+vitesse+x10+%28vert+clignote%29</t>
  </si>
  <si>
    <t>Ripetitore di segnale a distanza singolo LED Ks: Ks 2 / Ks 1 / Ks 1 Zs 3V / beacon</t>
  </si>
  <si>
    <t>Ks+segnale+distante+ripetitore:+
++Segnale+immagini+sono:+Ks+2+/+Ks+1+/+Ks+1+++Zs+3V++/+Kennlicht++
++Ks+ 2+%3D+aspetta+stop+con+5%+accorciato+frenata+distanza+
++Ks+1+%3D+viaggio+con+orario+velocità++
++Ks+1+++Zs+ 3V+%3D+viaggio+aspettato+con+visualizzato+velocità+x10+%28verde+lampeggia%29</t>
  </si>
  <si>
    <t>Repetidor de señal distante Ks de un solo LED: Ks 2 / Ks 1 / Ks 1 Zs 3V / baliza</t>
  </si>
  <si>
    <t>Ks + señal + distante + repetidor: + 
 ++ Señal + imágenes + son: + Ks + 2 + / + Ks + 1 + / + Ks + 1 +++ Zs + 3V ++ / + Kennlicht ++ 
 ++ Ks + 2 +% 3D + espera + parada + con + 5% + distancia + de + frenado + acortada + 
 ++ Ks + 1 +% 3D + viaje + con + horario + velocidad ++ 
 ++ Ks + 1 +++ Zs + 3V +% 3D + viaje + espera + con + velocidad + mostrada + x10 +% 28 verde + parpadea% 29</t>
  </si>
  <si>
    <t>Enkelt LED Ks fjernsignalforstærker: Ks 2 / Ks 1 / Ks 1 Zs 3V / beacon</t>
  </si>
  <si>
    <t>Ks+fjern+signal+repeater:+
++Signal+billeder+er:+Ks+2+/+Ks+1+/+Ks+1+++Zs+3V++/+Kennlicht++
++Ks+ 2+%3D+forvent+stop+med+5%+afkortet+bremseafstand+
++Ks+1+%3D+rejse+med+køreplan+hastighed++
++Ks+1+++Zs+ 3V+%3D+rejse+forvent+med+vist+hastighed+x10+%28grønt+blinker%29</t>
  </si>
  <si>
    <t>RGB Ks distant signal repeater: Ks 2 / Ks 1 / Ks 1 Zs 3V / beacon</t>
  </si>
  <si>
    <t>RGB Ks voorsignaalrepeater: Ks 2 / Ks 1 / Ks 1 Zs 3V / baken</t>
  </si>
  <si>
    <t>Répéteur de signal distant RVB Ks : Ks 2 / Ks 1 / Ks 1 Zs 3V / balise</t>
  </si>
  <si>
    <t>Ripetitore di segnale a distanza RGB Ks: Ks 2 / Ks 1 / Ks 1 Zs 3V / beacon</t>
  </si>
  <si>
    <t>Repetidor de señal distante RGB Ks: Ks 2 / Ks 1 / Ks 1 Zs 3V / baliza</t>
  </si>
  <si>
    <t>RGB Ks fjernsignalforstærker: Ks 2 / Ks 1 / Ks 1 Zs 3V / beacon</t>
  </si>
  <si>
    <t>Single LED Ks main signal: Hp 0 / Ks 1 / K2 1 Zs 3 / Hp 0 Zs 1</t>
  </si>
  <si>
    <t>Ks main signal: 
 signal images are HP 0 / Ks 1 / Ks 1 Zs 3 / HP 0 Zs 1 
 Hp 0 = stop 
 Ks 1 = travel according to schedule speed 
 Ks 1 Zs 3 = travel at indicated speed x10 
 Hp 0 Zs 1 = verbal command to drive past the red signal (Zs 1 flashes)</t>
  </si>
  <si>
    <t>Enkele LED Ks hoofdsignaal: Hp 0 / Ks 1 / K2 1 Zs 3 / Hp 0 Zs 1</t>
  </si>
  <si>
    <t>Ks hoofdsein: 
-signaalbeelden zijn HP 0 / Ks 1 / Ks 1 Zs 3 / HP 0 Zs 1 
 Hp 0 = stop 
 Ks 1 = rijden volgens schema snelheid 
 Ks 1 Zs 3 = rijden met aangegeven snelheid x10 
 Hp 0 Zs 1 = verbaal commando om langs het rode sein te rijden (Zs 1 knippert)</t>
  </si>
  <si>
    <t>Signal principal à LED unique Ks : Hp 0 / Ks 1 / K2 1 Zs 3 / Hp 0 Zs 1</t>
  </si>
  <si>
    <t>Signal principal Ks : les images du signal 
 sont HP 0 / Ks 1 / Ks 1 Zs 3 / HP 0 Zs 1 
 Hp 0 = arrêt 
 Ks 1 = déplacement selon la vitesse programmée 
 Ks 1 Zs 3 = déplacement à la vitesse indiquée x10 
 Hp 0 Zs 1 = commande verbale de dépasser le signal rouge (Zs 1 clignote)</t>
  </si>
  <si>
    <t>Singolo LED di segnalazione principale Ks: Hp 0 / Ks 1 / K2 1 Zs 3 / Hp 0 Zs 1</t>
  </si>
  <si>
    <t>Segnale principale Ks: Le immagini del segnale 
 sono HP 0 / Ks 1 / Ks 1 Zs 3 / HP 0 Zs 1 
 Hp 0 = stop 
 Ks 1 = marcia secondo velocità programmata 
 Ks 1 Zs 3 = marcia alla velocità indicata x10 
 Hp 0 Zs 1 = comando verbale per superare il segnale rosso (Zs 1 lampeggia)</t>
  </si>
  <si>
    <t>Señal principal de un solo LED Ks: Hp 0 / Ks 1 / K2 1 Zs 3 / Hp 0 Zs 1</t>
  </si>
  <si>
    <t>Señal principal Ks: Las imágenes de la señal 
 son HP 0 / Ks 1 / Ks 1 Zs 3 / HP 0 Zs 1 
 Hp 0 = detener 
 Ks 1 = viajar según la velocidad programada 
 Ks 1 Zs 3 = viajar a la velocidad indicada x10 
 Hp 0 Zs 1 = comando verbal para pasar la señal roja (Zs 1 parpadea)</t>
  </si>
  <si>
    <t>Enkelt LED Ks hovedsignal: Hp 0 / Ks 1 / K2 1 Zs 3 / Hp 0 Zs 1</t>
  </si>
  <si>
    <t>Ks hovedsignal: 
 signalbilleder er HP 0 / Ks 1 / Ks 1 Zs 3 / HP 0 Zs 1 
 Hp 0 = stop 
 Ks 1 = kørsel i henhold til tidsplan hastighed 
 Ks 1 Zs 3 = kørsel ved angivet hastighed x10 
 Hp 0 Zs 1 = verbal kommando til at køre forbi det røde signal (Zs 1 blinker)</t>
  </si>
  <si>
    <t>RGB Ks main signal: Hp 0 / Ks 1 / K2 1 Zs 3 / Hp 0 Zs 1</t>
  </si>
  <si>
    <t>RGB Ks hoofdsignaal: Hp 0 / Ks 1 / K2 1 Zs 3 / Hp 0 Zs 1</t>
  </si>
  <si>
    <t>Signal principal RVB Ks : Hp 0 / Ks 1 / K2 1 Zs 3 / Hp 0 Zs 1</t>
  </si>
  <si>
    <t>Segnale principale RGB Ks: Hp 0 / Ks 1 / K2 1 Zs 3 / Hp 0 Zs 1</t>
  </si>
  <si>
    <t>Señal principal RGB Ks: Hp 0 / Ks 1 / K2 1 Zs 3 / Hp 0 Zs 1</t>
  </si>
  <si>
    <t>RGB Ks hovedsignal: Hp 0 / Ks 1 / K2 1 Zs 3 / Hp 0 Zs 1</t>
  </si>
  <si>
    <t>Single LED Ks main signal: HP 0 / Ks 1 / Ks 1 Zs 3 Zs 6 / HP 0 Zs 1</t>
  </si>
  <si>
    <t>Ks main signal: 
 signal images are HP 0 / Ks 1 / Ks 1 Zs 3 Zs 6 / HP 0 Zs 1 
 Hp 0 = stop 
 Ks 1 = travel according to schedule speed 
 Ks 1 Zs 3 Zs 6 = travel at indicated speed x10 and on the opposite track 
 Hp 0 Zs 1 = verbal command to drive past the red signal (Zs 1 flashes)</t>
  </si>
  <si>
    <t>Enkele LED Ks hoofdsignaal: HP 0 / Ks 1 / Ks 1 Zs 3 Zs 6 / HP 0 Zs 1</t>
  </si>
  <si>
    <t>Ks hoofdsein: 
-signaalbeelden zijn HP 0 / Ks 1 / Ks 1 Zs 3 Zs 6 / HP 0 Zs 1 
 Hp 0 = stop 
 Ks 1 = rijden volgens schema snelheid 
 Ks 1 Zs 3 Zs 6 = rijden op aangegeven snelheid x10 en op het tegenovergestelde spoor 
 Hp 0 Zs 1 = verbaal commando om het rode sein te passeren (Zs 1 knippert)</t>
  </si>
  <si>
    <t>Signal principal à LED unique Ks : HP 0 / Ks 1 / Ks 1 Zs 3 Zs 6 / HP 0 Zs 1</t>
  </si>
  <si>
    <t>Signal principal Ks : les images du signal 
 sont HP 0 / Ks 1 / Ks 1 Zs 3 Zs 6 / HP 0 Zs 1 
 Hp 0 = arrêt 
 Ks 1 = déplacement selon la vitesse programmée 
 Ks 1 Zs 3 Zs 6 = déplacement à la vitesse indiquée vitesse x10 et sur la voie opposée 
 Hp 0 Zs 1 = commande verbale de dépasser le signal rouge (Zs 1 clignote)</t>
  </si>
  <si>
    <t>Singolo LED di segnalazione principale Ks: HP 0 / Ks 1 / Ks 1 Zs 3 Zs 6 / HP 0 Zs 1</t>
  </si>
  <si>
    <t>Segnale principale Ks: Le immagini del segnale 
 sono HP 0 / Ks 1 / Ks 1 Zs 3 Zs 6 / HP 0 Zs 1 
 Hp 0 = stop 
 Ks 1 = marcia secondo velocità programmata 
 Ks 1 Zs 3 Zs 6 = marcia alla velocità indicata velocità x10 e sul binario opposto 
 Hp 0 Zs 1 = comando verbale per oltrepassare il segnale rosso (Zs 1 lampeggia)</t>
  </si>
  <si>
    <t>Señal principal de un solo LED Ks: HP 0 / Ks 1 / Ks 1 Zs 3 Zs 6 / HP 0 Zs 1</t>
  </si>
  <si>
    <t>Señal principal Ks: Las imágenes de la señal 
 son HP 0 / Ks 1 / Ks 1 Zs 3 Zs 6 / HP 0 Zs 1 
 Hp 0 = detener 
 Ks 1 = viajar de acuerdo con la velocidad programada 
 Ks 1 Zs 3 Zs 6 = viajar a la indicada velocidad x10 y en la vía opuesta 
 Hp 0 Zs 1 = comando verbal para pasar la señal roja (Zs 1 parpadea)</t>
  </si>
  <si>
    <t>Enkelt LED Ks hovedsignal: HP 0 / Ks 1 / Ks 1 Zs 3 Zs 6 / HP 0 Zs 1</t>
  </si>
  <si>
    <t>Ks hovedsignal: 
 signalbilleder er HP 0 / Ks 1 / Ks 1 Zs 3 Zs 6 / HP 0 Zs 1 
 Hp 0 = stop 
 Ks 1 = kørsel i henhold til tidsplan hastighed 
 Ks 1 Zs 3 Zs 6 = kørsel ved angivet hastighed x10 og på det modsatte spor 
 Hp 0 Zs 1 = verbal kommando om at køre forbi det røde signal (Zs 1 blinker)</t>
  </si>
  <si>
    <t>RGB Ks main signal: HP 0 / Ks 1 / Ks 1 Zs 3 Zs 6 / HP 0 Zs 1</t>
  </si>
  <si>
    <t>RGB Ks hoofdsignaal: HP 0 / Ks 1 / Ks 1 Zs 3 Zs 6 / HP 0 Zs 1</t>
  </si>
  <si>
    <t>Signal principal RVB Ks : HP 0 / Ks 1 / Ks 1 Zs 3 Zs 6 / HP 0 Zs 1</t>
  </si>
  <si>
    <t>Segnale principale RGB Ks: HP 0 / Ks 1 / Ks 1 Zs 3 Zs 6 / HP 0 Zs 1</t>
  </si>
  <si>
    <t>Señal principal RGB Ks: HP 0 / Ks 1 / Ks 1 Zs 3 Zs 6 / HP 0 Zs 1</t>
  </si>
  <si>
    <t>RGB Ks hovedsignal: HP 0 / Ks 1 / Ks 1 Zs 3 Zs 6 / HP 0 Zs 1</t>
  </si>
  <si>
    <t>Signals as above, but for Selectrix control</t>
  </si>
  <si>
    <t>The signals are controlled via binary inputs. This makes these signals more suitable for the Selectrix system. 
 This group contains the same signals as under the "Signals" tab. They only differ in the type of control.</t>
  </si>
  <si>
    <t>Signalen zoals hierboven, maar voor Selectrix-besturing</t>
  </si>
  <si>
    <t>De signalen worden aangestuurd via binaire ingangen. Hierdoor zijn deze signalen meer geschikt voor het Selectrix systeem. 
 Deze groep bevat dezelfde signalen als onder het tabblad "Signalen". Ze verschillen alleen in het type besturing.</t>
  </si>
  <si>
    <t>Signaux comme ci-dessus, mais pour le contrôle Selectrix</t>
  </si>
  <si>
    <t>Les signaux sont contrôlés via des entrées binaires. Cela rend ces signaux plus adaptés au système Selectrix. 
 Ce groupe contient les mêmes signaux que sous l'onglet "Signaux". Ils ne diffèrent que par le type de contrôle.</t>
  </si>
  <si>
    <t>Segnali come sopra, ma per il controllo Selectrix</t>
  </si>
  <si>
    <t>I segnali sono controllati tramite ingressi binari. Ciò rende questi segnali più adatti al sistema Selectrix. 
 Questo gruppo contiene gli stessi segnali della scheda "Segnali". Differiscono solo nel tipo di controllo.</t>
  </si>
  <si>
    <t>Señales como arriba, pero para control Selectrix</t>
  </si>
  <si>
    <t>Las señales se controlan mediante entradas binarias. Esto hace que estas señales sean más adecuadas para el sistema Selectrix. 
 Este grupo contiene las mismas señales que en la pestaña "Señales". Solo difieren en el tipo de control.</t>
  </si>
  <si>
    <t>Signaler som ovenfor, men til Selectrix-styring</t>
  </si>
  <si>
    <t>Signalerne styres via binære indgange. Dette gør disse signaler mere velegnede til Selectrix-systemet. 
 Denne gruppe indeholder de samme signaler som under fanen "Signaler". De adskiller sig kun i typen af ​​kontrol.</t>
  </si>
  <si>
    <t>Het wordt bestuurd via binaire ingangen. Dit maakt hem bijzonder geschikt voor Selectrix.</t>
  </si>
  <si>
    <t>Il est commandé via des entrées binaires. Cela le rend particulièrement adapté à Selectrix.</t>
  </si>
  <si>
    <t>È controllato tramite ingressi binari. Questo lo rende particolarmente adatto per Selectrix.</t>
  </si>
  <si>
    <t>Se controla mediante entradas binarias. Esto lo hace especialmente adecuado para Selectrix.</t>
  </si>
  <si>
    <t>Den styres via binære indgange. Dette gør den særdeles velegnet til Selectrix.</t>
  </si>
  <si>
    <t>Color settings deviating from the standard</t>
  </si>
  <si>
    <t>Standard values ​​are stored in the MobaLedLib for the colors and brightness of the lamps and for the functions of color TV, B / W TV, defective fluorescent tubes and candles. These can be individually adapted for each group. For this purpose, the color setting adjusted here is placed directly above the respective block. For example, you can make a fireplace out of a candle by shifting the colors from the yellowish to the red area. 
 ATTENTION: The color change applies to all lines below. If the change is only to apply to a certain area, the standard color setting must be inserted again below the function. Each time the color settings are inserted again, the standard values ​​are stored.</t>
  </si>
  <si>
    <t>Kleurinstellingen afwijkend van de standaard</t>
  </si>
  <si>
    <t>In de MobaLedLib worden standaardwaarden opgeslagen voor de kleuren en helderheid van de lampen en voor de functies van kleurentelevisie, Z/W-tv, defecte TL-buizen en kaarsen. Deze kunnen voor elke groep individueel worden aangepast. Hiertoe wordt de hier ingestelde kleurinstelling direct boven het betreffende blok geplaatst. U kunt bijvoorbeeld van een kaars een haard maken door de kleuren van het geelachtige naar het rode gebied te verschuiven. 
 LET OP: De kleurverandering geldt voor alle onderstaande lijnen. Als de wijziging alleen voor een bepaald gebied geldt, moet de standaardkleurinstelling weer onder de functie worden ingevoegd. Elke keer dat de kleurinstellingen opnieuw worden ingevoerd, worden de standaardwaarden opgeslagen.</t>
  </si>
  <si>
    <t>Réglages de couleur s'écartant de la norme</t>
  </si>
  <si>
    <t>Des valeurs standard sont stockées dans la MobaLedLib pour les couleurs et la luminosité des lampes et pour les fonctions de TV couleur, TV N/B, tubes fluorescents défectueux et bougies. Ceux-ci peuvent être adaptés individuellement pour chaque groupe. À cette fin, le réglage de couleur ajusté ici est placé directement au-dessus du bloc respectif. Par exemple, vous pouvez faire une cheminée à partir d'une bougie en déplaçant les couleurs de la zone jaunâtre vers la zone rouge. 
 ATTENTION : Le changement de couleur s'applique à toutes les lignes ci-dessous. Si la modification ne doit s'appliquer qu'à une certaine zone, le réglage de couleur standard doit être réinséré sous la fonction. Chaque fois que les paramètres de couleur sont insérés à nouveau, les valeurs standard sont enregistrées.</t>
  </si>
  <si>
    <t>Impostazioni del colore che si discostano dallo standard</t>
  </si>
  <si>
    <t>Nella MobaLedLib sono memorizzati i valori standard per i colori e la luminosità delle lampade e per le funzioni di TV color, TV B/N, tubi fluorescenti difettosi e candele. Questi possono essere adattati individualmente per ogni gruppo. A tale scopo, l'impostazione del colore qui regolata viene posizionata direttamente sopra il rispettivo blocco. Ad esempio, puoi creare un camino con una candela spostando i colori dall'area giallastra a quella rossa. 
 ATTENZIONE: Il cambio di colore si applica a tutte le righe sottostanti. Se la modifica deve essere applicata solo a una determinata area, l'impostazione del colore standard deve essere reinserita sotto la funzione. Ogni volta che si inseriscono nuovamente le impostazioni del colore, vengono memorizzati i valori standard “â€.</t>
  </si>
  <si>
    <t>Ajustes de color que se desvían del estándar</t>
  </si>
  <si>
    <t>Los valores estándar se almacenan en el MobaLedLib para los colores y brillo de las lámparas y para las funciones de TV color, TV B / N, tubos fluorescentes defectuosos y velas. Estos se pueden adaptar individualmente para cada grupo. Para ello, la configuración de color ajustada aquí se coloca directamente encima del bloque correspondiente. Por ejemplo, puede hacer una chimenea con una vela cambiando los colores del área amarillenta al roja. 
 ATENCIÓN: El cambio de color se aplica a todas las líneas siguientes. Si el cambio solo se aplicará a un área determinada, la configuración de color estándar debe insertarse nuevamente debajo de la función. Cada vez que se vuelven a insertar los ajustes de color, se almacenan los valores estándar.</t>
  </si>
  <si>
    <t>Farveindstillinger afviger fra standarden</t>
  </si>
  <si>
    <t>Standardværdier "er gemt i MobaLedLib" for lampernes farver og lysstyrke og for funktionerne i farve-tv, sort/hvid-tv, defekte lysstofrør og stearinlys. Disse kan tilpasses individuelt til hver gruppe. Til dette formål placeres den her justerede farveindstilling direkte over den respektive blok. For eksempel kan du lave en pejs ud af et stearinlys ved at skifte farverne fra det gullige til det røde område. 
 OBS: Farveændringen gælder for alle linjer nedenfor. Hvis ændringen kun skal gælde et bestemt område, skal standardfarveindstillingen indsættes igen under funktionen. Hver gang farveindstillingerne indsættes igen, gemmes standardværdierne.</t>
  </si>
  <si>
    <t>Movement of bodies as a function of the forces acting on them</t>
  </si>
  <si>
    <t>This category contains all effects that have to do with movement. The servo is of course the best-known representative. The patterns for core polarization provided here are always directly related to the movement carried out by the servo.</t>
  </si>
  <si>
    <t>Beweging van lichamen als functie van de krachten die erop werken</t>
  </si>
  <si>
    <t>Deze categorie bevat alle effecten die met beweging te maken hebben. De servo is natuurlijk de bekendste vertegenwoordiger. De patronen voor kernpolarisatie die hier worden gegeven, zijn altijd direct gerelateerd aan de beweging die door de servo wordt uitgevoerd.</t>
  </si>
  <si>
    <t>Mouvement des corps en fonction des forces agissant sur eux</t>
  </si>
  <si>
    <t>Cette catégorie contient tous les effets liés au mouvement. Le servo en est bien sûr le représentant le plus connu. Les motifs de polarisation du noyau fournis ici sont toujours directement liés au mouvement effectué par le servo.</t>
  </si>
  <si>
    <t>Movimento dei corpi in funzione delle forze che agiscono su di essi</t>
  </si>
  <si>
    <t>Questa categoria contiene tutti gli effetti che hanno a che fare con il movimento. Il servo è ovviamente il rappresentante più noto. I modelli per la polarizzazione del nucleo forniti qui sono sempre direttamente correlati al movimento effettuato dal servo.</t>
  </si>
  <si>
    <t>Movimiento de cuerpos en función de las fuerzas que actúan sobre ellos.</t>
  </si>
  <si>
    <t>Esta categoría contiene todos los efectos que tienen que ver con el movimiento. El servo es, por supuesto, el representante más conocido. Los patrones de polarización del núcleo proporcionados aquí siempre están directamente relacionados con el movimiento realizado por el servo.</t>
  </si>
  <si>
    <t>Bevægelse af legemer som funktion af de kræfter, der virker på dem</t>
  </si>
  <si>
    <t>Denne kategori indeholder alle effekter, der har med bevægelse at gøre. Servoen er naturligvis den bedst kendte repræsentant. Mønstrene for kernepolarisering, der er angivet her, er altid direkte relateret til bevægelsen udført af servoen.</t>
  </si>
  <si>
    <t>Servos with 2, 3, 4 or 5 positions</t>
  </si>
  <si>
    <t>After successful programming of the ATTiny85PU, the respective commands for two, three, four or five controllable positions can be selected here.</t>
  </si>
  <si>
    <t>Servo's met 2, 3, 4 of 5 standen</t>
  </si>
  <si>
    <t>Na een succesvolle programmering van de ATTiny85PU kunnen hier de respectievelijke commando's voor twee, drie, vier of vijf bestuurbare posities worden geselecteerd.</t>
  </si>
  <si>
    <t>Servos à 2, 3, 4 ou 5 positions</t>
  </si>
  <si>
    <t>Après une programmation réussie de l'ATTiny85PU, les commandes respectives pour deux, trois, quatre ou cinq positions contrôlables peuvent être sélectionnées ici.</t>
  </si>
  <si>
    <t>Servi con 2, 3, 4 o 5 posizioni</t>
  </si>
  <si>
    <t>Dopo aver programmato con successo l'ATTiny85PU, qui è possibile selezionare i rispettivi comandi per due, tre, quattro o cinque posizioni controllabili.</t>
  </si>
  <si>
    <t>Servos con 2, 3, 4 o 5 posiciones</t>
  </si>
  <si>
    <t>Después de la programación exitosa del ATTiny85PU, aquí se pueden seleccionar los comandos respectivos para dos, tres, cuatro o cinco posiciones controlables.</t>
  </si>
  <si>
    <t>Servoer med 2, 3, 4 eller 5 positioner</t>
  </si>
  <si>
    <t>Efter vellykket programmering af ATTiny85PU kan de respektive kommandoer for to, tre, fire eller fem kontrollerbare positioner vælges her.</t>
  </si>
  <si>
    <t>Core polarization with bistable relay</t>
  </si>
  <si>
    <t>Core polarization with the relay board 530 in version 1.1 and bistable relays: 
 - The output pair A</t>
  </si>
  <si>
    <t>Kernpolarisatie met bistabiel relais</t>
  </si>
  <si>
    <t>Kernpolarisatie met de relaiskaart 530 in versie 1.1 en bistabiele relais: 
 - Het uitgangspaar A</t>
  </si>
  <si>
    <t>Polarisation du noyau avec relais bistable</t>
  </si>
  <si>
    <t>Polarisation du noyau avec la carte relais 530 en version 1.1 et les relais bistables : 
 - La paire de sortie A</t>
  </si>
  <si>
    <t>Polarizzazione del nucleo con relè bistabile</t>
  </si>
  <si>
    <t>Polarizzazione del nucleo con la scheda relè 530 in versione 1.1 e relè bistabili: 
 - La coppia di uscite A</t>
  </si>
  <si>
    <t>Polarización del núcleo con relé biestable</t>
  </si>
  <si>
    <t>Polarización del núcleo con la placa de relés 530 en la versión 1.1 y relés biestables: 
 - El par de salida A</t>
  </si>
  <si>
    <t>Kernepolarisering med bistabilt relæ</t>
  </si>
  <si>
    <t>Kernepolarisering med relækortet 530 i version 1.1 og bistabile relæer: 
 - Udgangsparret A</t>
  </si>
  <si>
    <t>Polarization via defined connection (v1.1)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</si>
  <si>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the defined connection of HW version 1.1. The position of the relay is retained when the supply voltage is switched on again and current only flows at the moment of switchover. The relay is controlled via two successive outputs of a WS2811.</t>
  </si>
  <si>
    <t>Polarisatie via gedefinieerde verbinding (v1.1)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</si>
  <si>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de gedefinieerde aansluiting van HW-versie 1.1. De stand van het relais blijft behouden als de voedingsspanning weer wordt ingeschakeld en er loopt pas stroom op het moment van omschakelen. Het relais wordt aangestuurd via twee opeenvolgende uitgangen van een WS2811.</t>
  </si>
  <si>
    <t>Polarisation via connexion définie (v1.1)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</si>
  <si>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définie de HW version 1.1. La position du relais est conservée lorsque la tension d'alimentation est rétablie et le courant ne circule qu'au moment de la commutation. Le relais est commandé via deux sorties successives d'un WS2811.</t>
  </si>
  <si>
    <t>Polarizzazione tramite connessione definita (v1.1)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</si>
  <si>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 collegamento definito della versione HW 1.1. La posizione del relè viene mantenuta quando viene reinserita la tensione di alimentazione e la corrente scorre solo al momento della commutazione. Il relè è controllato tramite due uscite successive di un WS2811.</t>
  </si>
  <si>
    <t>Polarización mediante conexión definida (v1.1)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</si>
  <si>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definida de HW versión 1.1. La posición del relé se conserva cuando se vuelve a conectar la tensión de alimentación y la corriente solo fluye en el momento de la conmutación. El relé se controla mediante dos salidas sucesivas de un WS2811.</t>
  </si>
  <si>
    <t>Polarisering via defineret forbindelse (v1.1)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</si>
  <si>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den definerede tilslutning af HW version 1.1. Relæets position bibeholdes, når forsyningsspændingen tilsluttes igen, og der løber kun strøm i omskiftningsøjeblikket. Relæet styres via to på hinanden følgende udgange på en WS2811.</t>
  </si>
  <si>
    <t>Polarization via defined connection (v1.1)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</si>
  <si>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the defined connection of HW version 1.1.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</si>
  <si>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gedefinieerde verbinding (v1.1)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</si>
  <si>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de gedefinieerde aansluiting van HW-versie 1.1.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</si>
  <si>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définie (v1.1)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</si>
  <si>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définie de HW version 1.1.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</si>
  <si>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definita (v1.1) con relè bistabile comandato ritardato,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</si>
  <si>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 collegamento definito della versione HW 1.1.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</si>
  <si>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definida (v1.1)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</si>
  <si>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definida de HW versión 1.1.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</si>
  <si>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defineret forbindelse (v1.1)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</si>
  <si>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den definerede tilslutning af HW version 1.1.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</si>
  <si>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Herzstückpolarisierung mit der Relais-Platine 530 in Version 1.0 und bistabilen Relais:
- Für die Ausgangspärchen A/B, C/D sowie E/F der Relais-Platine steht jeweils ein eigenes Makro zur Verfügung.
- Für Herzstücke mit fehlerhaft angeschlossenen Polarisierung steht zusätzlich jeweils ein inverses Makro zur Verfügung.</t>
  </si>
  <si>
    <t>Core polarization with the relay board 530 in version 1.0 and bistable relays: 
 - A separate macro is available for each of the output pairs A / B, C / D and E / F of the relay board. 
 - An inverse macro is also available for heart pieces with incorrectly connected polarization.</t>
  </si>
  <si>
    <t>Kernpolarisatie met de relaiskaart 530 in versie 1.0 en bistabiele relais: 
 - Voor elk van de uitgangsparen A / B, C / D en E / F van de relaiskaart is een aparte macro beschikbaar. 
 - Er is ook een inverse macro beschikbaar voor hartstukken met een verkeerd aangesloten polarisatie.</t>
  </si>
  <si>
    <t>Polarisation du noyau avec la carte relais 530 en version 1.0 et relais bistables : 
 - Une macro distincte est disponible pour chacune des paires de sorties A/B, C/D et E/F de la carte relais. 
 - Une macro inverse est également disponible pour les cœurs avec une polarisation mal connectée.</t>
  </si>
  <si>
    <t>Polarizzazione del nucleo con la scheda relè 530 in versione 1.0 e relè bistabili: 
 - È disponibile una macro separata per ciascuna delle coppie di uscite A/B, C/D ed E/F della scheda relè. 
 - È disponibile anche una macro inversa per i pezzi di cuore con polarizzazione collegata in modo errato.</t>
  </si>
  <si>
    <t>Polarización del núcleo con la placa de relés 530 en la versión 1.0 y relés biestables: 
 - Hay disponible una macro separada para cada uno de los pares de salidas A / B, C / D y E / F de la placa de relés. 
: también está disponible una macro inversa para piezas de corazón con polarización conectada incorrectamente.</t>
  </si>
  <si>
    <t>Kernepolarisering med relækortet 530 i version 1.0 og bistabile relæer: 
 - En separat makro er tilgængelig for hvert af udgangsparrene A/B, C/D og E/F på relækortet. 
 - En omvendt makro er også tilgængelig for hjertestykker med forkert tilsluttet polarisering.</t>
  </si>
  <si>
    <t>Polarisierung über Anschluss A und B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</si>
  <si>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A/B der HW Version 1.0. Die Stellung des Relais bleibt beim Wiedereinschalten der Versorgungsspannung erhalten und nur im Umschaltmoment fließt Strom. Das Relais wird über zwei aufeinanderfolgende Ausgänge eines WS2811 angesteuert.</t>
  </si>
  <si>
    <t>Polarization via connection A and B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</si>
  <si>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A / B of HW version 1.0. The position of the relay is retained when the supply voltage is switched on again and current only flows at the moment of switchover. The relay is controlled via two successive outputs of a WS2811.</t>
  </si>
  <si>
    <t>Polarisatie via aansluiting A en B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</si>
  <si>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A/B van HW versie 1.0. De stand van het relais blijft behouden als de voedingsspanning weer wordt ingeschakeld en er loopt pas stroom op het moment van omschakelen. Het relais wordt aangestuurd via twee opeenvolgende uitgangen van een WS2811.</t>
  </si>
  <si>
    <t>Polarisation via connexion A et B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</si>
  <si>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au raccordement A/B de HW version 1.0. La position du relais est conservée lorsque la tension d'alimentation est rétablie et le courant ne circule qu'au moment de la commutation. Le relais est commandé via deux sorties successives d'un WS2811.</t>
  </si>
  <si>
    <t>Polarizzazione tramite connessione A e B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</si>
  <si>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A/B della versione HW 1.0. La posizione del relè viene mantenuta quando viene reinserita la tensione di alimentazione e la corrente scorre solo al momento della commutazione. Il relè è controllato tramite due uscite successive di un WS2811.</t>
  </si>
  <si>
    <t>Polarización mediante conexión A y B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</si>
  <si>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A / B del HW versión 1.0. La posición del relé se conserva cuando se vuelve a conectar la tensión de alimentación y la corriente solo fluye en el momento de la conmutación. El relé se controla mediante dos salidas sucesivas de un WS2811.</t>
  </si>
  <si>
    <t>Polarisering via tilslutning A og B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</si>
  <si>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på tilslutning A/B i HW version 1.0. Relæets position bibeholdes, når forsyningsspændingen tilsluttes igen, og der løber kun strøm i omskiftningsøjeblikket. Relæet styres via to på hinanden følgende udgange på en WS2811.</t>
  </si>
  <si>
    <t>Polarisierung über Anschluss A und B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</si>
  <si>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A/B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</si>
  <si>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A and B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</si>
  <si>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A / B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</si>
  <si>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A en B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</si>
  <si>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A/B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</si>
  <si>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A et B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</si>
  <si>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au raccordement A/B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</si>
  <si>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A e B (v1.0) con relè bistabile comandato ritardato,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</si>
  <si>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A/B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</si>
  <si>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vía conexión A y B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</si>
  <si>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A / B del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</si>
  <si>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A og B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</si>
  <si>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på tilslutning A/B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</si>
  <si>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Polarisierung über Anschluss C und D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</si>
  <si>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C/D der HW Version 1.0. Die Stellung des Relais bleibt beim Wiedereinschalten der Versorgungsspannung erhalten und nur im Umschaltmoment fließt Strom. Das Relais wird über zwei aufeinanderfolgende Ausgänge eines WS2811 angesteuert.</t>
  </si>
  <si>
    <t>Polarization via connection C and D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</si>
  <si>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C / D of HW version 1.0. The position of the relay is retained when the supply voltage is switched on again and current only flows at the moment of switchover. The relay is controlled via two successive outputs of a WS2811.</t>
  </si>
  <si>
    <t>Polarisatie via aansluiting C en D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</si>
  <si>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C/D van HW versie 1.0. De stand van het relais blijft behouden als de voedingsspanning weer wordt ingeschakeld en er loopt pas stroom op het moment van omschakelen. Het relais wordt aangestuurd via twee opeenvolgende uitgangen van een WS2811.</t>
  </si>
  <si>
    <t>Polarisation via connexion C et D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</si>
  <si>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C/D de HW version 1.0. La position du relais est conservée lorsque la tension d'alimentation est rétablie et le courant ne circule qu'au moment de la commutation. Le relais est commandé via deux sorties successives d'un WS2811.</t>
  </si>
  <si>
    <t>Polarizzazione tramite connessione C e D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</si>
  <si>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C/D della versione HW 1.0. La posizione del relè viene mantenuta quando viene reinserita la tensione di alimentazione e la corrente scorre solo al momento della commutazione. Il relè è controllato tramite due uscite successive di un WS2811.</t>
  </si>
  <si>
    <t>Polarización mediante conexión C y D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</si>
  <si>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C / D de HW versión 1.0. La posición del relé se conserva cuando se vuelve a conectar la tensión de alimentación y la corriente solo fluye en el momento de la conmutación. El relé se controla mediante dos salidas sucesivas de un WS2811.</t>
  </si>
  <si>
    <t>Polarisering via tilslutning C og D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</si>
  <si>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C/D i HW version 1.0. Relæets position bibeholdes, når forsyningsspændingen tilsluttes igen, og der løber kun strøm i omskiftningsøjeblikket. Relæet styres via to på hinanden følgende udgange på en WS2811.</t>
  </si>
  <si>
    <t>Polarisierung über Anschluss C und D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</si>
  <si>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C/D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</si>
  <si>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C and D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</si>
  <si>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C / D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</si>
  <si>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C en D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</si>
  <si>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C/D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</si>
  <si>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C et D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</si>
  <si>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C/D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</si>
  <si>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C e D (v1.0) con relè bistabile ritardato comandato,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</si>
  <si>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C/D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</si>
  <si>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C y D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</si>
  <si>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C / D de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</si>
  <si>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C og D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</si>
  <si>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C/D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</si>
  <si>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Polarisierung über Anschluss E und F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</si>
  <si>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E/F der HW Version 1.0. Die Stellung des Relais bleibt beim Wiedereinschalten der Versorgungsspannung erhalten und nur im Umschaltmoment fließt Strom. Das Relais wird über zwei aufeinanderfolgende Ausgänge eines WS2811 angesteuert.</t>
  </si>
  <si>
    <t>Polarization via connection E and F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</si>
  <si>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E / F of HW version 1.0. The position of the relay is retained when the supply voltage is switched on again and current only flows at the moment of switchover. The relay is controlled via two successive outputs of a WS2811.</t>
  </si>
  <si>
    <t>Polarisatie via aansluiting E en F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</si>
  <si>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E/F van HW versie 1.0. De stand van het relais blijft behouden als de voedingsspanning weer wordt ingeschakeld en er loopt pas stroom op het moment van omschakelen. Het relais wordt aangestuurd via twee opeenvolgende uitgangen van een WS2811.</t>
  </si>
  <si>
    <t>Polarisation via connexion E et F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</si>
  <si>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E / F de HW version 1.0. La position du relais est conservée lorsque la tension d'alimentation est rétablie et le courant ne circule qu'au moment de la commutation. Le relais est commandé via deux sorties successives d'un WS2811.</t>
  </si>
  <si>
    <t>Polarizzazione tramite connessione E e F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</si>
  <si>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E/F della versione HW 1.0. La posizione del relè viene mantenuta quando viene reinserita la tensione di alimentazione e la corrente scorre solo al momento della commutazione. Il relè è controllato tramite due uscite successive di un WS2811.</t>
  </si>
  <si>
    <t>Polarización mediante conexión E y F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</si>
  <si>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E / F de HW versión 1.0. La posición del relé se conserva cuando se vuelve a conectar la tensión de alimentación y la corriente solo fluye en el momento de la conmutación. El relé se controla mediante dos salidas sucesivas de un WS2811.</t>
  </si>
  <si>
    <t>Polarisering via tilslutning E og F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</si>
  <si>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E / F i HW version 1.0. Relæets position bibeholdes, når forsyningsspændingen tilsluttes igen, og der løber kun strøm i omskiftningsøjeblikket. Relæet styres via to på hinanden følgende udgange på en WS2811.</t>
  </si>
  <si>
    <t>Polarisierung über Anschluss E und F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</si>
  <si>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E/F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</si>
  <si>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E and F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</si>
  <si>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E / F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</si>
  <si>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E en F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</si>
  <si>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E/F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</si>
  <si>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E et F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</si>
  <si>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E / F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</si>
  <si>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E e F (v1.0) con relè bistabile ritardato comandato,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</si>
  <si>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E/F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</si>
  <si>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E y F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</si>
  <si>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E / F de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</si>
  <si>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E og F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</si>
  <si>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E / F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</si>
  <si>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Herzstückpolarisierung mit der Relais-Platine 530 und monostabilen Relais:
- Die Ausgangspärchen A/B, C/D sowie E/F der Relais-Platine sind per Dialog definierbar.
- Alternativ sind die Einzelausgänge A bis F der Relais-Platine per Dialog definierbar.
- Für Herzstücke mit fehlerhaft angeschlossenen Polarisierung steht jeweils ein inverses Makro zur Verfügung.</t>
  </si>
  <si>
    <t>Core polarization with monostable relay</t>
  </si>
  <si>
    <t>Core polarization with the relay board 530 and monostable relays: 
 - The output pairs A / B, C / D and E / F of the relay board can be defined via dialog. 
 - Alternatively, the individual outputs A to F of the relay board can be defined via dialog. 
 - An inverse macro is available for heart pieces with incorrectly connected polarization.</t>
  </si>
  <si>
    <t>Kernpolarisatie met monostabiel relais</t>
  </si>
  <si>
    <t>Aderpolarisatie met de relaiskaart 530 en monostabiele relais: 
 - De uitgangsparen A / B, C / D en E / F van de relaiskaart kunnen via dialoog worden gedefinieerd. 
 - Als alternatief kunnen de afzonderlijke uitgangen A tot F van de relaiskaart via een dialoog worden gedefinieerd. 
 - Er is een inverse macro beschikbaar voor hartstukken met een verkeerd aangesloten polarisatie.</t>
  </si>
  <si>
    <t>Polarisation du noyau avec relais monostable</t>
  </si>
  <si>
    <t>Polarisation du noyau avec la carte relais 530 et les relais monostables : 
 - Les paires de sorties A/B, C/D et E/F de la carte relais peuvent être définies par dialogue. 
 - Alternativement, les sorties individuelles A à F de la carte relais peuvent être définies par dialogue. 
 - Une macro inverse est disponible pour les cœurs avec une polarisation mal connectée.</t>
  </si>
  <si>
    <t>Polarizzazione del nucleo con relè monostabile</t>
  </si>
  <si>
    <t>Polarizzazione del nucleo con la scheda relè 530 e relè monostabili: 
 - Le coppie di uscita A / B, C / D ed E / F della scheda relè possono essere definite tramite dialogo. 
 - In alternativa, le singole uscite da A a F della scheda relè possono essere definite tramite dialogo. 
 - È disponibile una macro inversa per i pezzi di cuore con polarizzazione collegata in modo errato.</t>
  </si>
  <si>
    <t>Polarización del núcleo con relé monoestable</t>
  </si>
  <si>
    <t>Polarización del núcleo con la placa de relés 530 y relés monoestables: 
 - Los pares de salida A / B, C / D y E / F de la placa de relés se pueden definir mediante un diálogo. 
 - Alternativamente, las salidas individuales A a F de la placa de relés se pueden definir a través de un diálogo. 
: una macro inversa está disponible para piezas de corazón con polarización conectada incorrectamente.</t>
  </si>
  <si>
    <t>Kernepolarisering med monostabilt relæ</t>
  </si>
  <si>
    <t>Kernepolarisering med relækortet 530 og monostabile relæer: 
 - Relækortets outputpar A/B, C/D og E/F kan defineres via dialog. 
 - Alternativt kan relækortets individuelle udgange A til F defineres via dialog. 
 - En omvendt makro er tilgængelig for hjertestykker med forkert tilsluttet polarisering.</t>
  </si>
  <si>
    <t>Polarization via a defined connection with a delayed activated monostable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</si>
  <si>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monostable relay. In order to maintain the position of the relay when the supply voltage is switched on again, storage in the EEPROM must be activated via ENABLE_STORE_STATUS (Configuration &gt; Save last states). To avoid short circuits, the track voltage may only be switched on with a delay as long as the relay has not yet picked up.</t>
  </si>
  <si>
    <t>Polarisatie via een gedefinieerde verbinding met een vertraagd geactiveerd monostabiel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</si>
  <si>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monostabiel relais. Om de positie van het relais te behouden wanneer de voedingsspanning weer wordt ingeschakeld, moet de opslag in de EEPROM worden geactiveerd via ENABLE_STORE_STATUS (Configuratie &gt; Laatste toestanden opslaan). Om kortsluiting te voorkomen, mag de spoorspanning alleen vertraagd worden ingeschakeld zolang het relais nog niet heeft opgenomen.</t>
  </si>
  <si>
    <t>Polarisation via une connexion définie avec un relais monostable activé retardé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</si>
  <si>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monostable. Afin de maintenir la position du relais lors de la remise sous tension, le stockage dans l'EEPROM doit être activé via ENABLE_STORE_STATUS (Configuration &gt; Enregistrer les derniers états). Pour éviter les courts-circuits, la tension de voie ne peut être mise en service qu'avec retard tant que le relais n'est pas encore activé.</t>
  </si>
  <si>
    <t>Polarizzazione tramite collegamento definito con relè monostabile ad attivazione ritardata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</si>
  <si>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monostabile. Per mantenere la posizione del relè al ripristino della tensione di alimentazione, è necessario attivare la memorizzazione in EEPROM tramite ENABLE_STORE_STATUS (Configurazione &gt; Salva ultimi stati). Per evitare cortocircuiti, la tensione di binario può essere inserita solo con un ritardo finché il relè non si è ancora attivato.</t>
  </si>
  <si>
    <t>Polarización a través de una conexión definida con un relé monoestable activado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</si>
  <si>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monoestable. Para mantener la posición del relé cuando se vuelva a conectar la tensión de alimentación, el almacenamiento en la EEPROM debe activarse mediante ENABLE_STORE_STATUS (Configuración&gt; Guardar últimos estados). Para evitar cortocircuitos, la tensión de la vía solo se puede conectar con un retraso mientras el relé aún no se haya activado.</t>
  </si>
  <si>
    <t>Polarisering via en defineret forbindelse med et forsinket aktiveret monostabilt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</si>
  <si>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monostabilt relæ. For at bevare relæets position, når forsyningsspændingen tilsluttes igen, skal lagring i EEPROM aktiveres via ENABLE_STORE_STATUS (Konfiguration &gt; Gem sidste tilstande). For at undgå kortslutninger må sporspændingen kun tilkobles med forsinkelse, så længe relæet endnu ikke er slået op.</t>
  </si>
  <si>
    <t>Polarization via defined connection with a delayed activated monostable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</si>
  <si>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monostable relay. In order to maintain the position of the relay when the supply voltage is switched on again, storage in the EEPROM must be activated via ENABLE_STORE_STATUS (Configuration &gt; Save last states). To avoid short circuits, the track voltage may only be switched on with a delay as long as the relay has not yet picked up. 
 In this variant, the switching contacts are swapped in order to resolve the polarity of an incorrectly connected core without swapping the cables.</t>
  </si>
  <si>
    <t>Polarisatie via gedefinieerde verbinding met een vertraagd geactiveerd monostabiel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</si>
  <si>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monostabiel relais. Om de positie van het relais te behouden wanneer de voedingsspanning weer wordt ingeschakeld, moet de opslag in de EEPROM worden geactiveerd via ENABLE_STORE_STATUS (Configuratie &gt; Laatste toestanden opslaan). Om kortsluiting te voorkomen, mag de spoorspanning alleen vertraagd worden ingeschakeld zolang het relais nog niet heeft opgenomen. 
 Bij deze variant worden de schakelcontacten verwisseld om de polariteit van een verkeerd aangesloten ader op te lossen zonder de kabels te verwisselen.</t>
  </si>
  <si>
    <t>Polarisation via une connexion définie avec un relais monostable activé retardé,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</si>
  <si>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monostable. Afin de maintenir la position du relais lors de la remise sous tension, le stockage dans l'EEPROM doit être activé via ENABLE_STORE_STATUS (Configuration &gt; Enregistrer les derniers états). Pour éviter les courts-circuits, la tension de voie ne peut être mise en service qu'avec retard tant que le relais n'est pas encore activé. 
 Dans cette variante, les contacts de commutation sont permutés afin de résoudre la polarité d'un noyau mal connecté sans permuter les câbles.</t>
  </si>
  <si>
    <t>Polarizzazione tramite connessione definita con un relè monostabile ad attivazione ritardata, inversa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</si>
  <si>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monostabile. Per mantenere la posizione del relè al ripristino della tensione di alimentazione, è necessario attivare la memorizzazione in EEPROM tramite ENABLE_STORE_STATUS (Configurazione &gt; Salva ultimi stati). Per evitare cortocircuiti, la tensione di binario può essere inserita solo con un ritardo finché il relè non si è ancora attivato. 
 In questa variante, i contatti di commutazione vengono scambiati per risolvere la polarità di un nucleo collegato in modo errato senza scambiare i cavi.</t>
  </si>
  <si>
    <t>Polarización mediante conexión definida con relé monoestable activado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</si>
  <si>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monoestable. Para mantener la posición del relé cuando se vuelva a conectar la tensión de alimentación, el almacenamiento en la EEPROM debe activarse mediante ENABLE_STORE_STATUS (Configuración&gt; Guardar últimos estados). Para evitar cortocircuitos, la tensión de la vía solo se puede conectar con un retraso mientras el relé aún no se haya activado. 
 En esta variante, los contactos de conmutación se intercambian para resolver la polaridad de un núcleo conectado incorrectamente sin intercambiar los cables.</t>
  </si>
  <si>
    <t>Polarisering via defineret forbindelse med et forsinket aktiveret monostabilt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</si>
  <si>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monostabilt relæ. For at bevare relæets position, når forsyningsspændingen tilsluttes igen, skal lagring i EEPROM aktiveres via ENABLE_STORE_STATUS (Konfiguration &gt; Gem sidste tilstande). For at undgå kortslutninger må sporspændingen kun tilkobles med forsinkelse, så længe relæet endnu ikke er slået op. 
 I denne variant ombyttes koblingskontakterne for at løse polariteten af ​​en forkert tilsluttet kerne uden at skifte kablerne.</t>
  </si>
  <si>
    <t>Polarization via defined connection with two delayed controlled monostable relays</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</si>
  <si>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two monostable relays in order to de-energize the heart at the beginning of the movement by switching off both relays. The relay that matches the position of the reeds is only switched on at the end of the movement. Switching on the supply voltage again is not critical. 
 In order to maintain the position of the relay when the supply voltage is switched on again, storage in the EEPROM must be activated via ENABLE_STORE_STATUS (Configuration &gt; Save last states). The two relays are controlled via two successive outputs of a WS2811.</t>
  </si>
  <si>
    <t>Polarisatie via gedefinieerde verbinding met twee vertraagd gestuurde monostabiele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</si>
  <si>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twee monostabiele relais om het hart aan het begin van de beweging spanningsloos te maken door beide relais uit te schakelen. Het relais dat overeenkomt met de positie van de tongen wordt pas aan het einde van het uurwerk ingeschakeld. Het opnieuw inschakelen van de voedingsspanning is niet kritisch. 
 Om de positie van het relais te behouden wanneer de voedingsspanning weer wordt ingeschakeld, moet de opslag in de EEPROM worden geactiveerd via ENABLE_STORE_STATUS (Configuratie &gt; Laatste toestanden opslaan). De twee relais worden aangestuurd via twee opeenvolgende uitgangen van een WS2811.</t>
  </si>
  <si>
    <t>Polarisation via connexion définie avec deux relais monostables temporisés</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</si>
  <si>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deux relais monostables afin de désexciter le cœur au début du mouvement en coupant les deux relais. Le relais qui correspond à la position des lames n'est enclenché qu'à la fin du mouvement. Le réenclenchement de la tension d'alimentation n'est pas critique. 
 Afin de maintenir la position du relais lors de la remise sous tension, l'enregistrement dans l'EEPROM doit être activé via ENABLE_STORE_STATUS (Configuration &gt; Enregistrer les derniers états). Les deux relais sont commandés via deux sorties successives d'un WS2811.</t>
  </si>
  <si>
    <t>Polarizzazione tramite collegamento definito con due relè monostabili comandati ritardati</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</si>
  <si>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due relè monostabili in modo da diseccitare il cuore all'inizio del movimento spegnendo entrambi i relè. Il relè che corrisponde alla posizione delle ance viene attivato solo alla fine del movimento. Il reinserimento della tensione di alimentazione non è critico. 
 Per mantenere la posizione del relè al ripristino della tensione di alimentazione, è necessario attivare la memorizzazione in EEPROM tramite ENABLE_STORE_STATUS (Configurazione &gt; Salva ultimi stati). I due relè sono comandati tramite due uscite successive di un WS2811.</t>
  </si>
  <si>
    <t>Polarización mediante conexión definida con dos relés monoestables controlados con retardo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</si>
  <si>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dos relés monoestables para desenergizar el corazón al inicio del movimiento apagando ambos relés. El relé que coincide con la posición de las lengüetas solo se enciende al final del movimiento. Conectar de nuevo la tensión de alimentación no es fundamental. 
 Para mantener la posición del relé cuando se vuelva a conectar la tensión de alimentación, el almacenamiento en la EEPROM debe activarse mediante ENABLE_STORE_STATUS (Configuración&gt; Guardar últimos estados). Los dos relés se controlan mediante dos salidas sucesivas de un WS2811.</t>
  </si>
  <si>
    <t>Polarisering via defineret forbindelse med to forsinkede styrede monostabile relæer</t>
  </si>
  <si>
    <t>Polariteten af ​​hjertet af et sporskifte i totrådsdrift afhænger af sporskiftets position. Betjenes vendepunktet med en servo, kan hjertet skiftes med en forsinkelse via et relæ. Omskiftningstiden er midt i servogangen og angives som en parameter. 
 Denne makro udløser omskiftningen via to monostabile relæer for at deaktivere hjertet ved begyndelsen af ​​bevægelsen ved at slukke for begge relæer. Relæet, der passer til sivenes position, tændes først ved slutningen af ​​bevægelsen. Det er ikke kritisk at tænde for forsyningsspændingen igen. 
 For at bevare relæets position, når forsyningsspændingen tilsluttes igen, skal lagring i EEPROM aktiveres via ENABLE_STORE_STATUS (Konfiguration &gt; Gem sidste tilstande). De to relæer styres via to successive udgange på en WS2811.</t>
  </si>
  <si>
    <t>Polarization via defined connection with two delayed controlled monostable relays,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</si>
  <si>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core polarization via two monostable relays in order to disconnect the core at the beginning of the movement by switching off both relays. The relay that matches the position of the reeds is only switched on at the end of the movement. Switching on the supply voltage again is not critical. 
 In order to maintain the position of the relay when the supply voltage is switched on again, storage in the EEPROM must be activated via ENABLE_STORE_STATUS (Configuration &gt; Save last states). The two relays are controlled via two successive outputs of a WS2811. 
 In this variant, the switching contacts are swapped in order to resolve the polarity of an incorrectly connected core without swapping the cables.</t>
  </si>
  <si>
    <t>Polarisatie via gedefinieerde verbinding met twee vertraagd gestuurde monostabiele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</si>
  <si>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kernpolarisatie via twee monostabiele relais om de kern aan het begin van de beweging los te koppelen door beide relais uit te schakelen. Het relais dat overeenkomt met de positie van de tongen wordt pas aan het einde van het uurwerk ingeschakeld. Het opnieuw inschakelen van de voedingsspanning is niet kritisch. 
 Om de positie van het relais te behouden wanneer de voedingsspanning weer wordt ingeschakeld, moet de opslag in de EEPROM worden geactiveerd via ENABLE_STORE_STATUS (Configuratie &gt; Laatste toestanden opslaan). De twee relais worden aangestuurd via twee opeenvolgende uitgangen van een WS2811. 
 Bij deze variant worden de schakelcontacten verwisseld om de polariteit van een verkeerd aangesloten ader op te lossen zonder de kabels te verwisselen.</t>
  </si>
  <si>
    <t>Polarisation via connexion définie avec deux relais monostables temporisés,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</si>
  <si>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polarisation du noyau via deux relais monostables afin de déconnecter le noyau au début du mouvement en éteignant les deux relais. Le relais qui correspond à la position des lames n'est enclenché qu'à la fin du mouvement. Le réenclenchement de la tension d'alimentation n'est pas critique. 
 Afin de maintenir la position du relais lors de la remise sous tension, l'enregistrement dans l'EEPROM doit être activé via ENABLE_STORE_STATUS (Configuration &gt; Enregistrer les derniers états). Les deux relais sont commandés via deux sorties successives d'un WS2811. 
 Dans cette variante, les contacts de commutation sont permutés afin de résoudre la polarité d'un noyau mal connecté sans permuter les câbles.</t>
  </si>
  <si>
    <t>Polarizzazione tramite connessione definita con due relè monostabili ritardati comandati, inversa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</si>
  <si>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innesca la polarizzazione del nucleo tramite due relè monostabili in modo da scollegare il nucleo all'inizio del movimento spegnendo entrambi i relè. Il relè che corrisponde alla posizione delle ance viene attivato solo alla fine del movimento. Il reinserimento della tensione di alimentazione non è critico. 
 Per mantenere la posizione del relè al ripristino della tensione di alimentazione, è necessario attivare la memorizzazione in EEPROM tramite ENABLE_STORE_STATUS (Configurazione &gt; Salva ultimi stati). I due relè sono comandati tramite due uscite successive di un WS2811. 
 In questa variante, i contatti di commutazione sono scambiati per risolvere la polarità di un nucleo collegato in modo errato senza scambiare i cavi.</t>
  </si>
  <si>
    <t>Polarización mediante conexión definida con dos relés monoestables controlados retardados, inversa</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</si>
  <si>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polarización del núcleo a través de dos relés monoestables para desconectar el núcleo al inicio del movimiento apagando ambos relés. El relé que coincide con la posición de las lengüetas solo se enciende al final del movimiento. Conectar de nuevo la tensión de alimentación no es fundamental. 
 Para mantener la posición del relé cuando se vuelva a conectar la tensión de alimentación, el almacenamiento en la EEPROM debe activarse mediante ENABLE_STORE_STATUS (Configuración&gt; Guardar últimos estados). Los dos relés se controlan mediante dos salidas sucesivas de un WS2811. 
 En esta variante, los contactos de conmutación se intercambian para resolver la polaridad de un núcleo conectado incorrectamente sin intercambiar los cables.</t>
  </si>
  <si>
    <t>Polarisering via defineret forbindelse med to forsinkede kontrollerede monostabile relæer,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</si>
  <si>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kernepolariseringen via to monostabile relæer for at frakoble kernen ved begyndelsen af ​​bevægelsen ved at slukke for begge relæer. Relæet, der passer til sivenes position, tændes først ved slutningen af ​​bevægelsen. Det er ikke kritisk at tænde for forsyningsspændingen igen. 
 For at bevare relæets position, når forsyningsspændingen tilsluttes igen, skal lagring i EEPROM aktiveres via ENABLE_STORE_STATUS (Konfiguration &gt; Gem sidste tilstande). De to relæer styres via to successive udgange på en WS2811. 
 I denne variant ombyttes koblingskontakterne for at løse polariteten af ​​en forkert tilsluttet kerne uden at skifte kablerne.</t>
  </si>
  <si>
    <t>Acoustics for the model railway with sound modules</t>
  </si>
  <si>
    <t>Whether JQ6500 module or MP3-TF-16P module, all commands currently available for playing the loaded sound files are located here. 
 A special feature is the operation of the sound modules via a servo board, which is equipped with an ATTiny85S. This enables serial control. With this special circuit, more than 14 special files can be played with one module, which makes the use much more flexible.</t>
  </si>
  <si>
    <t>Akoestiek voor de modelbaan met geluidsmodules</t>
  </si>
  <si>
    <t>Of het nu de JQ6500-module of de MP3-TF-16P-module is, alle momenteel beschikbare commando's voor het afspelen van de geladen geluidsbestanden bevinden zich hier. 
 Bijzonder is de bediening van de geluidsmodules via een servoboard, die is uitgerust met een ATTiny85S. Dit maakt seriële besturing mogelijk. Met deze speciale schakeling kunnen met één module meer dan 14 speciale bestanden worden afgespeeld, wat het gebruik veel flexibeler maakt.</t>
  </si>
  <si>
    <t>Acoustique pour le modélisme ferroviaire avec modules sonores</t>
  </si>
  <si>
    <t>Qu'il s'agisse du module JQ6500 ou du module MP3-TF-16P, toutes les commandes actuellement disponibles pour lire les fichiers son chargés se trouvent ici. 
 Une particularité est le fonctionnement des modules de sons via une carte servo, qui est équipée d'un ATTiny85S. Cela permet le contrôle en série. Avec ce circuit spécial, plus de 14 fichiers spéciaux peuvent être lus avec un seul module, ce qui rend l'utilisation beaucoup plus flexible.</t>
  </si>
  <si>
    <t>Acustica per modellismo ferroviario con moduli sonori</t>
  </si>
  <si>
    <t>Che si tratti del modulo JQ6500 o del modulo MP3-TF-16P, tutti i comandi attualmente disponibili per la riproduzione dei file audio caricati si trovano qui. 
 Una caratteristica speciale è il funzionamento dei moduli sonori tramite una scheda servo, che è dotata di un ATTiny85S. Ciò consente il controllo seriale. Con questo circuito speciale, è possibile riprodurre più di 14 file speciali con un modulo, il che rende l'uso molto più flessibile.</t>
  </si>
  <si>
    <t>Acústica para la maqueta de ferrocarril con módulos de sonido</t>
  </si>
  <si>
    <t>Ya sea el módulo JQ6500 o el módulo MP3-TF-16P, todos los comandos disponibles actualmente para reproducir los archivos de sonido cargados se encuentran aquí. 
 Una característica especial es el funcionamiento de los módulos de sonido a través de una placa de servo, que está equipada con un ATTiny85S. Esto habilita el control en serie. Con este circuito especial, se pueden reproducir más de 14 archivos especiales con un módulo, lo que hace que el uso sea mucho más flexible.</t>
  </si>
  <si>
    <t>Akustik til modeljernbanen med lydmoduler</t>
  </si>
  <si>
    <t>Uanset om det er JQ6500-modul eller MP3-TF-16P-modul, er alle tilgængelige kommandoer til afspilning af de indlæste lydfiler placeret her. 
 En speciel funktion er betjeningen af ​​lydmodulerne via et servokort, som er udstyret med en ATTiny85S. Dette muliggør seriel kontrol. Med dette specielle kredsløb kan mere end 14 specialfiler afspilles med ét modul, hvilket gør brugen meget mere fleksibel.</t>
  </si>
  <si>
    <t>Sound functions for new and old MP3-TF-16P sound modules</t>
  </si>
  <si>
    <t>Sound functions for new and old MP3-TF-16P sound modules. 
 So that new and old MP3-TF-16P sound modules can be controlled correctly, the 22μF capacitors on the 501 board must be replaced with 4.μF. In addition, an SMD WS2811 must be used which was produced from 2018 (2 KHz PWM). 
 The module type can be recognized by the large chip on the underside. 
 New: H2024K, old: GD3200B</t>
  </si>
  <si>
    <t>Geluidsfuncties voor nieuwe en oude MP3-TF-16P-geluidsmodules</t>
  </si>
  <si>
    <t>Geluidsfuncties voor nieuwe en oude MP3-TF-16P geluidsmodules. 
 Om nieuwe en oude MP3-TF-16P-geluidsmodules correct te kunnen aansturen, moeten de 22Î¼F-condensatoren op het 501-bord worden vervangen door 4F. Daarnaast moet er een SMD WS2811 gebruikt worden welke geproduceerd is vanaf 2018 (2 KHz PWM). 
 Het moduletype is te herkennen aan de grote chip aan de onderzijde. 
 Nieuw: H2024K, oud: GD3200B</t>
  </si>
  <si>
    <t>Fonctions sonores pour les nouveaux et anciens modules de son MP3-TF-16P</t>
  </si>
  <si>
    <t>Fonctions sonores pour les nouveaux et anciens modules de son MP3-TF-16P. 
 Afin que les nouveaux et anciens modules de sons MP3-TF-16P puissent être contrôlés correctement, les condensateurs 22¼F de la carte 501 doivent être remplacés par des 4.¼F. De plus, il faut utiliser un SMD WS2811 qui a été produit à partir de 2018 (2 KHz PWM). 
 Le type de module est reconnaissable à la grande puce en dessous. 
 Nouveau : H2024K, ancien : GD3200B</t>
  </si>
  <si>
    <t>Funzioni audio per nuovi e vecchi moduli sonori MP3-TF-16P</t>
  </si>
  <si>
    <t>Funzioni audio per moduli sonori MP3-TF-16P nuovi e vecchi. 
 Affinché i nuovi e vecchi moduli sonori MP3-TF-16P possano essere controllati correttamente, i condensatori da 22Î¼F sulla scheda 501 devono essere sostituiti con 4.Î¼F. Inoltre, è necessario utilizzare un SMD WS2811 prodotto dal 2018 (2 KHz PWM). 
 Il tipo di modulo è riconoscibile dal grande chip sul lato inferiore. 
 Nuovo: H2024K, vecchio: GD3200B</t>
  </si>
  <si>
    <t>Funciones de sonido para módulos de sonido MP3-TF-16P nuevos y antiguos</t>
  </si>
  <si>
    <t>Funciones de sonido para módulos de sonido MP3-TF-16P nuevos y antiguos. 
 Para que los módulos de sonido MP3-TF-16P nuevos y antiguos puedan controlarse correctamente, los condensadores de 22 µF de la placa 501 deben reemplazarse por 4. µF. Además, se debe utilizar un SMD WS2811 que se produjo a partir de 2018 (2 KHz PWM). 
 El tipo de módulo se puede reconocer por el chip grande en la parte inferior. 
 Nuevo: H2024K, antiguo: GD3200B</t>
  </si>
  <si>
    <t>Lydfunktioner til nye og gamle MP3-TF-16P lydmoduler</t>
  </si>
  <si>
    <t>Lydfunktioner til nye og gamle MP3-TF-16P lydmoduler. 
 For at nye og gamle MP3-TF-16P lydmoduler kan styres korrekt, skal 22Î¼F kondensatorerne på 501-kortet udskiftes med 4.Î¼F. Derudover skal der bruges en SMD WS2811 som er produceret fra 2018 (2 KHz PWM). 
 Modultypen kan kendes på den store chip på undersiden. 
 Ny: H2024K, gammel: GD3200B</t>
  </si>
  <si>
    <t>Sound functions for the older MP3-TF-16P sound module</t>
  </si>
  <si>
    <t>Sound functions for the older MP3-TF-16P sound module. These macros only work with modules which are equipped with the GD3200B chip on the underside. If the module uses a GD3200B chip, then the new sound commands (see above) must be used.</t>
  </si>
  <si>
    <t>Geluidsfuncties voor de oudere MP3-TF-16P-geluidsmodule</t>
  </si>
  <si>
    <t>Geluidsfuncties voor de oudere MP3-TF-16P-geluidsmodule. Deze macro's werken alleen met modules die aan de onderzijde zijn voorzien van de GD3200B chip. Als de module een GD3200B-chip gebruikt, moeten de nieuwe geluidscommando's (zie hierboven) worden gebruikt.</t>
  </si>
  <si>
    <t>Fonctions sonores pour l'ancien module de son MP3-TF-16P</t>
  </si>
  <si>
    <t>Fonctions sonores pour l'ancien module de son MP3-TF-16P. Ces macros ne fonctionnent qu'avec les modules équipés de la puce GD3200B en dessous. Si le module utilise une puce GD3200B, alors les nouvelles commandes sonores (voir ci-dessus) doivent être utilisées.</t>
  </si>
  <si>
    <t>Funzioni audio per il vecchio modulo sonoro MP3-TF-16P</t>
  </si>
  <si>
    <t>Funzioni audio per il vecchio modulo sonoro MP3-TF-16P. Queste macro funzionano solo con moduli dotati di chip GD3200B sul lato inferiore. Se il modulo utilizza un chip GD3200B, è necessario utilizzare i nuovi comandi audio (vedi sopra).</t>
  </si>
  <si>
    <t>Funciones de sonido para el antiguo módulo de sonido MP3-TF-16P</t>
  </si>
  <si>
    <t>Funciones de sonido para el antiguo módulo de sonido MP3-TF-16P. Estas macros solo funcionan con módulos equipados con el chip GD3200B en la parte inferior. Si el módulo usa un chip GD3200B, entonces se deben usar los nuevos comandos de sonido (ver arriba).</t>
  </si>
  <si>
    <t>Lydfunktioner til det ældre MP3-TF-16P lydmodul</t>
  </si>
  <si>
    <t>Lydfunktioner til det ældre MP3-TF-16P lydmodul. Disse makroer fungerer kun med moduler, som er udstyret med GD3200B-chippen på undersiden. Hvis modulet bruger en GD3200B-chip, skal de nye lydkommandoer (se ovenfor) bruges.</t>
  </si>
  <si>
    <t>Manual retrieval of a sound function based on individual brightness values.</t>
  </si>
  <si>
    <t>Manual retrieval of a sound function based on individual brightness values. With some sound modules, individual values ​​are required to control the functions due to tolerances. The values ​​can be determined with the color test program.</t>
  </si>
  <si>
    <t>Sound functions for the JQ6500 sound module</t>
  </si>
  <si>
    <t>Sound functions for the JQ6500 sound module with WS2811 chip</t>
  </si>
  <si>
    <t>Geluidsfuncties voor de JQ6500 geluidsmodule</t>
  </si>
  <si>
    <t>Geluidsfuncties voor de JQ6500-geluidsmodule met WS2811-chip</t>
  </si>
  <si>
    <t>Fonctions sonores pour le module de son JQ6500</t>
  </si>
  <si>
    <t>Fonctions sonores pour le module de son JQ6500 avec puce WS2811</t>
  </si>
  <si>
    <t>Funzioni sonore per il modulo sonoro JQ6500</t>
  </si>
  <si>
    <t>Funzioni audio per il modulo sonoro JQ6500 con chip WS2811</t>
  </si>
  <si>
    <t>Funciones de sonido para el módulo de sonido JQ6500</t>
  </si>
  <si>
    <t>Funciones de sonido para el módulo de sonido JQ6500 con chip WS2811</t>
  </si>
  <si>
    <t>Lydfunktioner til JQ6500 lydmodulet</t>
  </si>
  <si>
    <t>Lydfunktioner til JQ6500 lydmodulet med WS2811 chip</t>
  </si>
  <si>
    <t>Manual retrieval of a sound function for the JQ6500 module based on individual brightness values.</t>
  </si>
  <si>
    <t>Manual retrieval of a sound function for the JQ6500 module based on individual brightness values. With some sound modules, individual values ​​are required to control the functions due to tolerances. The values ​​can be determined with the color test program.</t>
  </si>
  <si>
    <t>Sound modules via ATTiny85</t>
  </si>
  <si>
    <t>Using a special ATTiny85 with appropriate programming, both the JQ6500 module and the MP3-TF-16P can be controlled via the serial interface. 
 The advantage of this method is that you can elicit more than 14 sounds from the sound modules, thereby removing the previously known limits. 
 This requires the servo board with the sound program or a corresponding board with ATTiny.</t>
  </si>
  <si>
    <t>Geluidsmodules via ATtiny85</t>
  </si>
  <si>
    <t>Met behulp van een speciale ATTiny85 met de juiste programmering kunnen zowel de JQ6500-module als de MP3-TF-16P via de seriële interface worden bestuurd. 
 Het voordeel van deze methode is dat je meer dan 14 geluiden uit de geluidsmodules kunt halen, waardoor de eerder bekende limieten worden opgeheven. 
 Dit vereist het servobord met het geluidsprogramma of een bijbehorend bord met ATtiny.</t>
  </si>
  <si>
    <t>Modules de son via ATTiny85</t>
  </si>
  <si>
    <t>En utilisant un ATTiny85 spécial avec une programmation appropriée, le module JQ6500 et le MP3-TF-16P peuvent être contrôlés via l'interface série. 
 L'avantage de cette méthode est que vous pouvez obtenir plus de 14 sons à partir des modules de sons, supprimant ainsi les limites précédemment connues. 
 Cela nécessite la carte servo avec le programme sonore ou une carte correspondante avec ATTiny.</t>
  </si>
  <si>
    <t>Moduli sonori tramite ATTiny85</t>
  </si>
  <si>
    <t>Utilizzando uno speciale ATTiny85 con opportuna programmazione, sia il modulo JQ6500 che l'MP3-TF-16P possono essere controllati tramite l'interfaccia seriale. 
 Il vantaggio di questo metodo è che puoi ottenere più di 14 suoni dai moduli sonori, rimuovendo così i limiti precedentemente noti. 
 Richiede la scheda servo con il programma sonoro o una scheda corrispondente con ATTiny.</t>
  </si>
  <si>
    <t>Módulos de sonido a través de ATTiny85</t>
  </si>
  <si>
    <t>Usando un ATTiny85 especial con la programación apropiada, tanto el módulo JQ6500 como el MP3-TF-16P se pueden controlar a través de la interfaz serial. 
 La ventaja de este método es que puede obtener más de 14 sonidos de los módulos de sonido, eliminando así los límites previamente conocidos. 
 Esto requiere la placa de servo con el programa de sonido o una placa correspondiente con ATTiny.</t>
  </si>
  <si>
    <t>Lydmoduler via ATTiny85</t>
  </si>
  <si>
    <t>Ved at bruge en speciel ATTiny85 med passende programmering kan både JQ6500-modulet og MP3-TF-16P styres via det serielle interface. 
 Fordelen ved denne metode er, at du kan fremkalde mere end 14 lyde fra lydmodulerne og derved fjerne de tidligere kendte grænser. 
 Dette kræver servokortet med lydprogrammet eller et tilsvarende kort med ATTiny.</t>
  </si>
  <si>
    <t>Sound modules which are connected directly to the motherboard</t>
  </si>
  <si>
    <t>Sound modules can also be controlled directly via free pins on the main board via a serial interface. 
 The advantage of this method is that you can elicit more than 14 sounds from the sound modules, thereby removing the previously known limits. 
 No additional ATTiny is required. However, separate lines must be laid to the sound modules. The LED bus cannot be used.</t>
  </si>
  <si>
    <t>Geluidsmodules die rechtstreeks op het moederbord zijn aangesloten</t>
  </si>
  <si>
    <t>Geluidsmodules kunnen ook direct worden aangestuurd via vrije pinnen op het moederbord via een seriële interface. 
 Het voordeel van deze methode is dat je meer dan 14 geluiden uit de geluidsmodules kunt halen, waardoor de eerder bekende limieten worden opgeheven. 
 Er is geen extra ATTiny vereist. Er moeten echter aparte leidingen naar de geluidsmodules worden gelegd. De LED-bus kan niet worden gebruikt.</t>
  </si>
  <si>
    <t>Modules de sons connectés directement à la carte mère</t>
  </si>
  <si>
    <t>Les modules de sons peuvent également être contrôlés directement via des broches libres sur la carte principale via une interface série. 
 L'avantage de cette méthode est que vous pouvez obtenir plus de 14 sons à partir des modules de sons, supprimant ainsi les limites précédemment connues. 
 Aucun ATTiny supplémentaire n'est requis. Cependant, des lignes séparées doivent être posées aux modules de sons. Le bus LED ne peut pas être utilisé.</t>
  </si>
  <si>
    <t>Moduli audio che sono collegati direttamente alla scheda madre</t>
  </si>
  <si>
    <t>I moduli sonori possono anche essere controllati direttamente tramite pin liberi sulla scheda madre tramite un'interfaccia seriale. 
 Il vantaggio di questo metodo è che puoi ottenere più di 14 suoni dai moduli sonori, rimuovendo così i limiti precedentemente noti. 
 Non è richiesto alcun ATTiny aggiuntivo. Tuttavia, ai moduli sonori devono essere posate linee separate. Il bus LED non può essere utilizzato.</t>
  </si>
  <si>
    <t>Módulos de sonido que están conectados directamente a la placa base.</t>
  </si>
  <si>
    <t>Los módulos de sonido también se pueden controlar directamente a través de pines libres en la placa principal a través de una interfaz en serie. 
 La ventaja de este método es que puede obtener más de 14 sonidos de los módulos de sonido, eliminando así los límites previamente conocidos. 
 No se requiere ATTiny adicional. Sin embargo, se deben tender líneas separadas a los módulos de sonido. No se puede utilizar el bus de LED.</t>
  </si>
  <si>
    <t>Lydmoduler som tilsluttes direkte til bundkortet</t>
  </si>
  <si>
    <t>Lydmoduler kan også styres direkte via frie ben på hovedkortet via et serielt interface. 
 Fordelen ved denne metode er, at du kan fremkalde mere end 14 lyde fra lydmodulerne og derved fjerne de tidligere kendte grænser. 
 Ingen yderligere ATTiny er påkrævet. Der skal dog lægges separate ledninger til lydmodulerne. LED-bussen kan ikke bruges.</t>
  </si>
  <si>
    <t>Define the pin of the serial sound module</t>
  </si>
  <si>
    <t>Definieer de pin van de seriële geluidsmodule</t>
  </si>
  <si>
    <t>Definieer een pin op de hoofdprintplaat voor de seriële aansturing van een geluidsmodule en het type van de aangesloten geluidsmodule. 
 Het pinnummer kan worden opgegeven als een getal of als een symbolische constante. 
 Voorbeeld: KEY80_P1 
 Het type bepaalt het protocol waarmee de geluidsmodule wordt aangestuurd. 
 Sommige MP3-TF-modules hebben een fout en moeten worden geadresseerd met de variant NO_CRC (geen controlesom). Modules met de volgende geluidschipnummers zijn tot nu toe als defect aangemerkt: MH2024K-16SS</t>
  </si>
  <si>
    <t>Définir la broche du module de son série</t>
  </si>
  <si>
    <t>Définissez une broche sur le circuit imprimé principal pour le contrôle série d'un module de sons et le type de module de sons connecté. 
 Le numéro de broche peut être spécifié sous forme de nombre ou de constante symbolique. 
 Exemple : KEY80_P1 
 Le type détermine le protocole avec lequel le module de sons est contrôlé. 
 Certains modules MP3-TF ont une erreur et doivent être adressés avec la variante NO_CRC (pas de somme de contrôle). Les modules avec les numéros de puces sonores suivants ont jusqu'à présent été identifiés comme défectueux : MH2024K-16SS</t>
  </si>
  <si>
    <t>Definire il pin del modulo sonoro seriale</t>
  </si>
  <si>
    <t>Definire un pin sulla scheda principale per il controllo seriale di un modulo sonoro e il tipo di modulo sonoro collegato. 
 Il numero di pin può essere specificato come numero o come costante simbolica. 
 Esempio: KEY80_P1 
 Il tipo determina il protocollo con cui viene controllato il modulo sonoro. 
 Alcuni moduli MP3-TF presentano un errore e devono essere indirizzati con la variante NO_CRC (no checksum). Finora i moduli con i seguenti numeri di chip audio sono stati identificati come difettosi: MH2024K-16SS</t>
  </si>
  <si>
    <t>Definir el pin del módulo de sonido en serie</t>
  </si>
  <si>
    <t>Defina un pin en la placa de circuito principal para el control en serie de un módulo de sonido y el tipo de módulo de sonido conectado. 
 El número de pin se puede especificar como un número o como una constante simbólica. Ejemplo de 
: KEY80_P1 
 El tipo determina el protocolo con el que se controla el módulo de sonido. 
 Algunos módulos MP3-TF tienen un error y deben direccionarse con la variante NO_CRC (sin suma de comprobación). Los módulos con los siguientes números de chip de sonido se han identificado hasta ahora como defectuosos: MH2024K-16SS</t>
  </si>
  <si>
    <t>Definer stiften til det serielle lydmodul</t>
  </si>
  <si>
    <t>Definer en pin på hovedprintkortet til seriel kontrol af et lydmodul og typen af ​​det tilsluttede lydmodul. 
 Pin-nummeret kan angives som et tal eller som en symbolsk konstant. 
 Eksempel: KEY80_P1 
 Typen bestemmer den protokol, som lydmodulet styres med. 
 Nogle MP3-TF-moduler har en fejl og skal adresseres med varianten NO_CRC (ingen kontrolsum). Moduler med følgende lydchipnumre er indtil videre blevet identificeret som defekte: MH2024K-16SS</t>
  </si>
  <si>
    <t>SoundK | SoundM | SoundM_R</t>
  </si>
  <si>
    <t>Switching, automating, linking</t>
  </si>
  <si>
    <t>The "Switching" category contains all functions that are required for switching and automating the model railroad. 
 These include push buttons, timers, counters, macros, Charlieplexing, MonoFlops, FlipFlops, variables and much more</t>
  </si>
  <si>
    <t>Schakelen, automatiseren, koppelen</t>
  </si>
  <si>
    <t>De categorie "Schakelen" bevat alle functies die nodig zijn voor het schakelen en automatiseren van de modelbaan. 
 Deze omvatten drukknoppen, timers, tellers, macro's, Charlieplexing, MonoFlops, FlipFlops, variabelen en nog veel meer</t>
  </si>
  <si>
    <t>Commutation, automatisation, liaison</t>
  </si>
  <si>
    <t>La catégorie "Commutation" contient toutes les fonctions nécessaires à la commutation et à l'automatisation du modélisme ferroviaire. 
 Ceux-ci incluent les boutons-poussoirs, les minuteries, les compteurs, les macros, le Charlieplexing, les MonoFlops, les FlipFlops, les variables et bien plus encore</t>
  </si>
  <si>
    <t>Commutazione, automazione, collegamento</t>
  </si>
  <si>
    <t>La categoria "Commutazione" contiene tutte le funzioni necessarie per la commutazione e l'automazione della ferrovia in miniatura. 
 Questi includono pulsanti, timer, contatori, macro, Charlieplexing, MonoFlops, FlipFlops, variabili e molto altro</t>
  </si>
  <si>
    <t>Conmutar, automatizar, vincular</t>
  </si>
  <si>
    <t>La categoría "Conmutación" contiene todas las funciones necesarias para la conmutación y automatización del modelo de ferrocarril. 
 Estos incluyen pulsadores, temporizadores, contadores, macros, Charlieplexing, MonoFlops, FlipFlops, variables y mucho más.</t>
  </si>
  <si>
    <t>Skifte, automatisere, linke</t>
  </si>
  <si>
    <t>Kategorien "Switching" indeholder alle de funktioner, der er nødvendige for at skifte og automatisere modeljernbanen. 
 Disse omfatter trykknapper, timere, tællere, makroer, Charlieplexing, MonoFlops, FlipFlops, variabler og meget mere</t>
  </si>
  <si>
    <t>Influenced by variables</t>
  </si>
  <si>
    <t>Whenever the states of individual LEDs or their brightness or the states of buttons or control panels are to be used for actions, these must be queried and linked to one another. 
 The simplest connection is to copy all values ​​of one LED to another LED.</t>
  </si>
  <si>
    <t>Beïnvloed door variabelen</t>
  </si>
  <si>
    <t>Wanneer de toestanden van individuele LED's of hun helderheid of de toestanden van knoppen of bedieningspanelen voor acties moeten worden gebruikt, moeten deze worden opgevraagd en aan elkaar worden gekoppeld. 
 De eenvoudigste verbinding is om alle waarden van de ene LED naar een andere LED te kopiëren.</t>
  </si>
  <si>
    <t>Influencé par des variables</t>
  </si>
  <si>
    <t>Chaque fois que les états des LED individuelles ou leur luminosité ou les états des boutons ou des panneaux de commande doivent être utilisés pour des actions, ceux-ci doivent être interrogés et liés les uns aux autres. 
 La connexion la plus simple est de copier toutes les valeurs d'une LED vers une autre LED.</t>
  </si>
  <si>
    <t>Influenzato da variabili</t>
  </si>
  <si>
    <t>Qualora si vogliano utilizzare per azioni gli stati dei singoli LED o la loro luminosità o gli stati di pulsanti o pannelli di comando, questi devono essere interrogati e collegati tra loro. 
 Il collegamento più semplice consiste nel copiare tutti i valori “” di un LED su un altro LED.</t>
  </si>
  <si>
    <t>Influenciado por variables</t>
  </si>
  <si>
    <t>Siempre que los estados de los LED individuales o su brillo o los estados de botones o paneles de control se utilicen para acciones, estos deben consultarse y vincularse entre sí. 
 La conexión más sencilla es copiar todos los valores de un LED a otro LED.</t>
  </si>
  <si>
    <t>Påvirket af variabler</t>
  </si>
  <si>
    <t>Når de enkelte LED'ers tilstande eller deres lysstyrke eller tilstandene for knapper eller kontrolpaneler skal bruges til handlinger, skal disse forespørges og forbindes med hinanden. 
 Den enkleste forbindelse er at kopiere alle værdier â€‹â€‹for en LED til en anden LED.</t>
  </si>
  <si>
    <t>Timer, timer, counter, random</t>
  </si>
  <si>
    <t>Timer, timer, teller, willekeurig</t>
  </si>
  <si>
    <t>Minuterie, minuterie, compteur, aléatoire</t>
  </si>
  <si>
    <t>Timer, timer, contatore, casuale</t>
  </si>
  <si>
    <t>Temporizador, temporizador, contador, aleatorio</t>
  </si>
  <si>
    <t>Timer, timer, tæller, tilfældig</t>
  </si>
  <si>
    <t>Charlieplexing via pushbutton or binary</t>
  </si>
  <si>
    <t>Charlieplexing is an extension of multiplexing. This makes it possible to control a large number of LEDs with just a few port pins. It was developed - as the name suggests - by a certain Charlie Allen (not Charlie Chaplin) and is basically an extension of the multiplexing process.</t>
  </si>
  <si>
    <t>Charlieplexing via drukknop of binair</t>
  </si>
  <si>
    <t>Charlieplexing is een uitbreiding van multiplexen. Dit maakt het mogelijk om met slechts een paar poortpinnen een groot aantal LED's aan te sturen. Het werd - zoals de naam al doet vermoeden - ontwikkeld door ene Charlie Allen (niet Charlie Chaplin) en is in feite een uitbreiding van het multiplexproces.</t>
  </si>
  <si>
    <t>Charlieplexing via bouton poussoir ou binaire</t>
  </si>
  <si>
    <t>Le Charlieplexing est une extension du multiplexage. Cela permet de contrôler un grand nombre de LED avec seulement quelques broches de port. Il a été développé - comme son nom l'indique - par un certain Charlie Allen (pas Charlie Chaplin) et est essentiellement une extension du processus de multiplexage.</t>
  </si>
  <si>
    <t>Charlieplexing tramite pulsante o binario</t>
  </si>
  <si>
    <t>Charlieplexing è un'estensione del multiplexing. Ciò rende possibile controllare un gran numero di LED con pochi pin di porta. È stato sviluppato - come suggerisce il nome - da un certo Charlie Allen (non Charlie Chaplin) ed è fondamentalmente un'estensione del processo di multiplexing.</t>
  </si>
  <si>
    <t>Charlieplexing mediante pulsador o binario</t>
  </si>
  <si>
    <t>Charlieplexing es una extensión del multiplexado. Esto hace posible controlar una gran cantidad de LED con solo unos pocos pines de puerto. Fue desarrollado, como su nombre indica, por un tal Charlie Allen (no Charlie Chaplin) y es básicamente una extensión del proceso de multiplexación.</t>
  </si>
  <si>
    <t>Charlieplexing via trykknap eller binær</t>
  </si>
  <si>
    <t>Charlieplexing er en forlængelse af multiplexing. Dette gør det muligt at styre et stort antal lysdioder med kun få portben. Den er udviklet - som navnet antyder - af en vis Charlie Allen (ikke Charlie Chaplin) og er dybest set en forlængelse af multipleksingsprocessen.</t>
  </si>
  <si>
    <t>Reserve and change LED numbers, memory for HSV colors</t>
  </si>
  <si>
    <t>Sometimes it is necessary to change the sequential numbering. Be it as a correction or as a reservation. In this case the respective commands are available here. Reserving memory for a new HSV group is also an imperative.</t>
  </si>
  <si>
    <t>Reserveren en wijzigen van LED-nummers, geheugen voor HSV-kleuren</t>
  </si>
  <si>
    <t>Soms is het nodig om de volgnummering te wijzigen. Of het nu als correctie of als reservering is. In dit geval zijn de respectieve commando's hier beschikbaar. Het reserveren van geheugen voor een nieuwe HSV-groep is ook een noodzaak.</t>
  </si>
  <si>
    <t>Réserver et modifier les numéros de LED, mémoire pour les couleurs HSV</t>
  </si>
  <si>
    <t>Parfois, il est nécessaire de modifier la numérotation séquentielle. Que ce soit comme correction ou comme réserve. Dans ce cas, les commandes respectives sont disponibles ici. Réserver de la mémoire pour un nouveau groupe HSV est également un impératif.</t>
  </si>
  <si>
    <t>Prenota e modifica i numeri dei LED, memoria per i colori HSV</t>
  </si>
  <si>
    <t>A volte è necessario modificare la numerazione sequenziale. Sia come correzione che come prenotazione. In questo caso i rispettivi comandi sono disponibili qui. Anche riservare memoria per un nuovo gruppo HSV è un imperativo.</t>
  </si>
  <si>
    <t>Reserva y cambia números de LED, memoria para colores HSV</t>
  </si>
  <si>
    <t>A veces es necesario cambiar la numeración secuencial. Ya sea como corrección o como reserva. En este caso, los comandos respectivos están disponibles aquí. También es imperativo reservar memoria para un nuevo grupo de HSV.</t>
  </si>
  <si>
    <t>Reservere og ændre LED-numre, hukommelse til HSV-farver</t>
  </si>
  <si>
    <t>Nogle gange er det nødvendigt at ændre den sekventielle nummerering. Det være sig som en rettelse eller som et forbehold. I dette tilfælde er de respektive kommandoer tilgængelige her. Det er også nødvendigt at reservere hukommelse til en ny HSV-gruppe.</t>
  </si>
  <si>
    <t>A bib-stable multivibrator is a digital circuit that has two stable states of the output signal.</t>
  </si>
  <si>
    <t>A flip-flop, often also called a bistable multivibrator or bistable multivibrator, is an electronic circuit that has two stable states of the output signal. The current status depends not only on the currently available input signals, but also on the status that existed before the point in time under consideration. There is no dependence on time, only on events. 
 Due to the bistability, the multivibrator can store a data volume of one bit for an unlimited period of time. For this, unlike with non-volatile data memories, the power supply must be permanently guaranteed.</t>
  </si>
  <si>
    <t>Een bib-stabiele multivibrator is een digitaal circuit dat twee stabiele toestanden van het uitgangssignaal heeft.</t>
  </si>
  <si>
    <t>Een flip-flop, vaak ook een bistabiele multivibrator of bistabiele multivibrator genoemd, is een elektronisch circuit dat twee stabiele toestanden van het uitgangssignaal heeft. De huidige status is niet alleen afhankelijk van de momenteel beschikbare ingangssignalen, maar ook van de status die bestond vóór het beschouwde tijdstip. Er is geen afhankelijkheid van tijd, alleen van gebeurtenissen. 
 Door de bistabiliteit kan de multivibrator een datavolume van één bit voor onbeperkte tijd opslaan. Hiervoor moet, in tegenstelling tot niet-vluchtige datageheugens, de stroomvoorziening permanent worden gegarandeerd.</t>
  </si>
  <si>
    <t>Un multivibrateur bib-stable est un circuit numérique qui a deux états stables du signal de sortie.</t>
  </si>
  <si>
    <t>Une bascule, souvent aussi appelée multivibrateur bistable ou multivibrateur bistable, est un circuit électronique qui a deux états stables du signal de sortie. L'état actuel dépend non seulement des signaux d'entrée actuellement disponibles, mais également de l'état qui existait avant le moment considéré. Il n'y a aucune dépendance au temps, seulement aux événements. 
 En raison de la bistabilité, le multivibrateur peut stocker un volume de données d'un bit pendant une durée illimitée. Pour cela, contrairement aux mémoires de données non volatiles, l'alimentation électrique doit être garantie en permanence.</t>
  </si>
  <si>
    <t>Un multivibratore bib-stable è un circuito digitale che ha due stati stabili del segnale di uscita.</t>
  </si>
  <si>
    <t>Un flip-flop, spesso chiamato anche multivibratore bistabile o multivibratore bistabile, è un circuito elettronico che ha due stati stabili del segnale di uscita. Lo stato attuale dipende non solo dai segnali di ingresso attualmente disponibili, ma anche dallo stato esistente prima del momento considerato. Non c'è dipendenza dal tempo, solo dagli eventi. 
 A causa della bistabilità, il multivibratore può memorizzare un volume di dati di un bit per un periodo di tempo illimitato. Per questo, a differenza delle memorie dati non volatili, l'alimentazione deve essere garantita in modo permanente.</t>
  </si>
  <si>
    <t>Un multivibrador bib-estable es un circuito digital que tiene dos estados estables de la señal de salida.</t>
  </si>
  <si>
    <t>Un flip-flop, a menudo también llamado multivibrador biestable o multivibrador biestable, es un circuito electrónico que tiene dos estados estables de la señal de salida. El estado actual depende no solo de las señales de entrada disponibles actualmente, sino también del estado que existía antes del momento en consideración. No hay dependencia del tiempo, solo de los eventos. 
 Debido a la biestabilidad, el multivibrador puede almacenar un volumen de datos de un bit durante un período de tiempo ilimitado. Para ello, a diferencia de las memorias de datos no volátiles, la fuente de alimentación debe estar garantizada de forma permanente.</t>
  </si>
  <si>
    <t>En bib-stabil multivibrator er et digitalt kredsløb, der har to stabile tilstande af udgangssignalet.</t>
  </si>
  <si>
    <t>En flip-flop, ofte også kaldet en bistabil multivibrator eller bistabil multivibrator, er et elektronisk kredsløb, der har to stabile tilstande af udgangssignalet. Den aktuelle status afhænger ikke kun af de aktuelt tilgængelige indgangssignaler, men også af den status, der eksisterede før det pågældende tidspunkt. Der er ingen afhængighed af tid, kun af begivenheder. 
 På grund af bistabiliteten kan multivibratoren lagre en datavolumen på én bit i et ubegrænset tidsrum. Til dette, i modsætning til ikke-flygtige datahukommelser, skal strømforsyningen være permanent garanteret.</t>
  </si>
  <si>
    <t>A monostable multivibrator is a digital circuit that only has one stable state.</t>
  </si>
  <si>
    <t>A monostable multivibrator, also a monostable multivibrator, monoflop or univibrator, is a digital circuit that only has one stable state. When triggered by an incoming trigger signal, the circuit changes its switching status for a certain time. The tilting stage then returns to the rest position. 
 A distinction is made between retriggerable (also: retriggerable) and non-retriggerable monoflops. Retriggerable means that a trigger signal that arrives while the time has elapsed starts the internal time again and the active switching state is extended accordingly. In the case of a non-retriggerable monoflop, a trigger signal has no effect during the active phase.</t>
  </si>
  <si>
    <t>Een monostabiele multivibrator is een digitaal circuit dat slechts één stabiele toestand heeft.</t>
  </si>
  <si>
    <t>Een monostabiele multivibrator, ook wel een monostabiele multivibrator, monoflop of univibrator, is een digitale schakeling die maar één stabiele toestand heeft. Wanneer geactiveerd door een inkomend triggersignaal, verandert het circuit zijn schakelstatus voor een bepaalde tijd. De kanteltafel keert dan terug naar de rustpositie. 
 Er wordt onderscheid gemaakt tussen retriggerable (ook: retriggerable) en niet-retriggerable monoflops. Hertriggerbaar betekent dat een triggersignaal dat binnenkomt terwijl de tijd is verstreken, de interne tijd opnieuw start en de actieve schakeltoestand overeenkomstig wordt verlengd. Bij een niet-hertriggerbare monoflop heeft een triggersignaal geen effect tijdens de actieve fase.</t>
  </si>
  <si>
    <t>Un multivibrateur monostable est un circuit numérique qui n'a qu'un seul état stable.</t>
  </si>
  <si>
    <t>Un multivibrateur monostable, également multivibrateur monostable, monoflop ou univibrateur, est un circuit numérique qui n'a qu'un seul état stable. Lorsqu'il est déclenché par un signal de déclenchement entrant, le circuit change son état de commutation pendant un certain temps. La platine basculante revient alors en position de repos. 
 Une distinction est faite entre les monoflops redéclenchables (également : redéclenchables) et non redéclenchables. Redéclenchable signifie qu'un signal de déclenchement qui arrive alors que le temps s'est écoulé redémarre le temps interne et l'état de commutation actif est prolongé en conséquence. Dans le cas d'un monoflop non redéclenchable, un signal de déclenchement n'a aucun effet pendant la phase active.</t>
  </si>
  <si>
    <t>Un multivibratore monostabile è un circuito digitale che ha un solo stato stabile.</t>
  </si>
  <si>
    <t>Un multivibratore monostabile, anche un multivibratore monostabile, monoflop o univibratore, è un circuito digitale che ha un solo stato stabile. Quando attivato da un segnale di attivazione in ingresso, il circuito cambia il suo stato di commutazione per un certo tempo. La fase di ribaltamento ritorna quindi nella posizione di riposo. 
 Viene fatta una distinzione tra monoflop retriggerabili (anche: retriggerable) e non retriggerable. Riattivabile significa che un segnale di trigger che arriva mentre il tempo è trascorso riavvia il tempo interno e lo stato di commutazione attivo viene esteso di conseguenza. Nel caso di un monoflop non retriggerabile, un segnale di trigger non ha effetto durante la fase attiva.</t>
  </si>
  <si>
    <t>Un multivibrador monoestable es un circuito digital que solo tiene un estado estable.</t>
  </si>
  <si>
    <t>Un multivibrador monoestable, también un multivibrador monoestable, monoflop o univibrador, es un circuito digital que solo tiene un estado estable. Cuando se activa por una señal de activación entrante, el circuito cambia su estado de conmutación durante un tiempo determinado. La plataforma basculante vuelve a la posición de reposo. 
 Se hace una distinción entre monoflops reactivables (también: reactivables) y no reactivables. Reactivable significa que una señal de disparo que llega mientras ha transcurrido el tiempo inicia de nuevo el tiempo interno y el estado de conmutación activo se amplía en consecuencia. En el caso de un monoflop no reactivable, una señal de disparo no tiene efecto durante la fase activa.</t>
  </si>
  <si>
    <t>En monostabil multivibrator er et digitalt kredsløb, der kun har én stabil tilstand.</t>
  </si>
  <si>
    <t>En monostabil multivibrator, også en monostabil multivibrator, monoflop eller univibrator, er et digitalt kredsløb, der kun har én stabil tilstand. Når det udløses af et indkommende triggersignal, ændrer kredsløbet sin koblingsstatus i en vis tid. Vippetrinnet vender derefter tilbage til hvilepositionen. 
 Der skelnes mellem gentriggerbare (også: gentriggerbare) og ikke-gentriggerbare monoflops. Gentriggerbar betyder, at et triggersignal, der ankommer, mens tiden er gået, starter den interne tid igen, og den aktive koblingstilstand forlænges tilsvarende. I tilfælde af en ikke-gentriggerbar monoflop, har et triggersignal ingen effekt under den aktive fase.</t>
  </si>
  <si>
    <t>Lit or unlit, one or two entrances</t>
  </si>
  <si>
    <t>Buttons with one input are individual buttons with two contacts. 
 buttons with two inputs can be two single buttons with two contacts each (e.g. red and green for turnouts) or rocker buttons with three contacts. 
 For each of these two designs you can choose between non-illuminated buttons and illuminated buttons with single-LED or with RGB-LED. 
 If the buttons are not illuminated, the status function can be used to activate an LED for the status display.</t>
  </si>
  <si>
    <t>Aan of uit, een of twee ingangen</t>
  </si>
  <si>
    <t>Knoppen met één ingang zijn individuele knoppen met twee contacten. 
-knoppen met twee ingangen kunnen twee enkele knoppen zijn met elk twee contacten (bijv. rood en groen voor wissels) of tuimelknoppen met drie contacten. 
 Voor elk van deze twee ontwerpen kunt u kiezen tussen onverlichte knoppen en verlichte knoppen met enkele LED of met RGB-LED. 
 Als de knoppen niet verlicht zijn, kan de statusfunctie worden gebruikt om een ​​LED voor de statusweergave te activeren.</t>
  </si>
  <si>
    <t>Allumé ou éteint, une ou deux entrées</t>
  </si>
  <si>
    <t>Les boutons à une entrée sont des boutons individuels à deux contacts. Les boutons 
 à deux entrées peuvent être deux boutons simples avec deux contacts chacun (par exemple, rouge et vert pour les aiguillages) ou des boutons à bascule avec trois contacts. 
 Pour chacun de ces deux modèles, vous pouvez choisir entre des boutons non lumineux et des boutons lumineux à LED simple ou à LED RVB. 
 Si les touches ne sont pas allumées, la fonction d'état peut être utilisée pour activer une LED pour l'affichage d'état.</t>
  </si>
  <si>
    <t>Acceso o spento, uno o due ingressi</t>
  </si>
  <si>
    <t>I pulsanti con un ingresso sono pulsanti singoli con due contatti. I pulsanti 
 con due ingressi possono essere due pulsanti singoli con due contatti ciascuno (es. rosso e verde per scambi) o pulsanti basculanti con tre contatti. 
 Per ognuno di questi due design è possibile scegliere tra pulsanti non illuminati e pulsanti illuminati con LED singolo o con LED RGB. 
 Se i pulsanti non sono illuminati, la funzione di stato può essere utilizzata per attivare un LED per l'indicatore di stato.</t>
  </si>
  <si>
    <t>Iluminado o no iluminado, una o dos entradas</t>
  </si>
  <si>
    <t>Los botones con una entrada son botones individuales con dos contactos. Los botones 
 con dos entradas pueden ser dos botones individuales con dos contactos cada uno (por ejemplo, rojo y verde para desvíos) o botones basculantes con tres contactos. 
 Para cada uno de estos dos diseños se puede elegir entre botones no iluminados y botones iluminados con un solo LED o con LED RGB. 
 Si los botones no están iluminados, la función de estado se puede utilizar para activar un LED para la visualización de estado.</t>
  </si>
  <si>
    <t>Oplyst eller slukket, en eller to indgange</t>
  </si>
  <si>
    <t>Knapper med én indgang er individuelle knapper med to kontakter. 
-knapper med to indgange kan være to enkeltknapper med hver to kontakter (fx rød og grøn til sporskifter) eller vippeknapper med tre kontakter. 
 Til hvert af disse to designs kan du vælge mellem ikke-oplyste knapper og oplyste knapper med enkelt-LED eller med RGB-LED. 
 Hvis knapperne ikke lyser, kan statusfunktionen bruges til at aktivere en LED til statusvisningen.</t>
  </si>
  <si>
    <t>A button, illuminated with a single LED</t>
  </si>
  <si>
    <t>The color of the built-in LED can be selected when purchasing. Buttons with lighting rings in red, green, yellow / orange, blue and white are common. The behavior of these lighting rings can be defined using the generator program. 
 For example, the following functions can be used: 
 - Dimmed lighting when the action is inactive 
 - The LED flashes when the 
 action is active - Multiple flashing at the beginning to signal the selected action (up to five Actions via a button)</t>
  </si>
  <si>
    <t>Een knop, verlicht met een enkele LED</t>
  </si>
  <si>
    <t>De kleur van de ingebouwde LED kan bij aankoop worden gekozen. Knoppen met verlichtingsringen in rood, groen, geel/oranje, blauw en wit komen veel voor. Het gedrag van deze lichtringen kan worden bepaald met behulp van het generatorprogramma. 
 De volgende functies kunnen bijvoorbeeld worden gebruikt: 
 - Gedimde verlichting wanneer de actie inactief is 
 - De LED knippert wanneer de 
-actie actief is - Meerdere keren knipperen aan het begin om de geselecteerde actie te signaleren (maximaal vijf acties via een knop)</t>
  </si>
  <si>
    <t>Un bouton, éclairé par une seule LED</t>
  </si>
  <si>
    <t>La couleur de la LED intégrée peut être sélectionnée lors de l'achat. Les boutons avec des anneaux lumineux en rouge, vert, jaune/orange, bleu et blanc sont courants. Le comportement de ces anneaux lumineux peut être défini à l'aide du programme générateur. 
 Par exemple, les fonctions suivantes peuvent être utilisées : 
 - Éclairage tamisé lorsque l'action est inactive 
 - La LED clignote lorsque l'action 
 est active - Clignotement multiple au début pour signaler l'action sélectionnée (jusqu'à cinq Actions via un bouton)</t>
  </si>
  <si>
    <t>Un pulsante, illuminato con un singolo LED</t>
  </si>
  <si>
    <t>Il colore del LED integrato può essere selezionato al momento dell'acquisto. I pulsanti con anelli luminosi in rosso, verde, giallo/arancione, blu e bianco sono comuni. Il comportamento di questi anelli luminosi può essere definito utilizzando il programma del generatore. 
 Ad esempio, è possibile utilizzare le seguenti funzioni: 
 - Luce soffusa quando l'azione è inattiva 
 - Il LED lampeggia quando l'azione 
 è attiva - Lampeggi multipli all'inizio per segnalare l'azione selezionata (fino a cinque Azioni tramite un pulsante)</t>
  </si>
  <si>
    <t>Un botón, iluminado con un solo LED</t>
  </si>
  <si>
    <t>El color del LED incorporado se puede seleccionar al comprar. Son comunes los botones con anillos de iluminación en rojo, verde, amarillo / naranja, azul y blanco. El comportamiento de estos anillos luminosos se puede definir mediante el programa generador. 
 Por ejemplo, se pueden utilizar las siguientes funciones: 
 - Iluminación atenuada cuando la acción está inactiva 
 - El LED parpadea cuando la acción 
 está activa - Parpadeo múltiple al principio para señalar la acción seleccionada (hasta cinco Acciones mediante un botón)</t>
  </si>
  <si>
    <t>En knap, oplyst med en enkelt LED</t>
  </si>
  <si>
    <t>Farven på den indbyggede LED kan vælges ved køb. Knapper med lysringe i rød, grøn, gul/orange, blå og hvid er almindelige. Disse lysringes opførsel kan defineres ved hjælp af generatorprogrammet. 
 For eksempel kan følgende funktioner bruges: 
 - Dæmpet belysning, når handlingen er inaktiv 
 - LED'en blinker, når 
-handlingen er aktiv - Flere blink i begyndelsen for at signalere den valgte handling (op til fem handlinger via en knap)</t>
  </si>
  <si>
    <t>"Button push action" with a status and a single LED in the button</t>
  </si>
  <si>
    <t>"Push button action" with two states and a single LED in the button</t>
  </si>
  <si>
    <t>"Button push action" with three states and a single LED in the button</t>
  </si>
  <si>
    <t>"Push button action" with four states and a single LED in the button</t>
  </si>
  <si>
    <t>"Push button action" with five states and a single LED in the button</t>
  </si>
  <si>
    <t>Two buttons or a rocker switch, illuminated with individual LEDs</t>
  </si>
  <si>
    <t>The color of the built-in LED can be selected when purchasing. Buttons with lighting rings in red, green, yellow / orange, blue and white are common. The behavior of these lighting rings can be defined using the generator program. 
 The following applies to two buttons: button 1 deactivates the action, button 2 activates it. In addition, different colors can be combined (e.g. red = off; green = on). 
 For example, the following functions can be used: 
 - Dimmed lighting when the action is inactive 
 - The LED flashes when the 
 action is active - Multiple flashing at the beginning to signal the selected action (up to five Actions via a button)</t>
  </si>
  <si>
    <t>Twee knoppen of een tuimelschakelaar, verlicht met individuele LED's</t>
  </si>
  <si>
    <t>De kleur van de ingebouwde LED kan bij aankoop worden gekozen. Knoppen met verlichtingsringen in rood, groen, geel/oranje, blauw en wit komen veel voor. Het gedrag van deze lichtringen kan worden bepaald met behulp van het generatorprogramma. 
 Voor twee knoppen geldt: knop 1 deactiveert de actie, knop 2 activeert deze. Bovendien kunnen verschillende kleuren worden gecombineerd (bijv. rood = uit; groen = aan). 
 De volgende functies kunnen bijvoorbeeld worden gebruikt: 
 - Gedimde verlichting wanneer de actie inactief is 
 - De LED knippert wanneer de 
-actie actief is - Meerdere keren knipperen aan het begin om de geselecteerde actie te signaleren (maximaal vijf acties via een knop)</t>
  </si>
  <si>
    <t>Deux boutons ou un interrupteur à bascule, éclairés par des LED individuelles</t>
  </si>
  <si>
    <t>La couleur de la LED intégrée peut être sélectionnée lors de l'achat. Les boutons avec des anneaux lumineux en rouge, vert, jaune/orange, bleu et blanc sont courants. Le comportement de ces anneaux lumineux peut être défini à l'aide du programme générateur. 
 S'applique à deux boutons : le bouton 1 désactive l'action, le bouton 2 l'active. De plus, différentes couleurs peuvent être combinées (par exemple rouge = éteint ; vert = allumé). 
 Par exemple, les fonctions suivantes peuvent être utilisées : 
 - Éclairage tamisé lorsque l'action est inactive 
 - La LED clignote lorsque l'action 
 est active - Clignotement multiple au début pour signaler l'action sélectionnée (jusqu'à cinq Actions via un bouton)</t>
  </si>
  <si>
    <t>Due pulsanti o un interruttore a bilanciere, illuminati con singoli LED</t>
  </si>
  <si>
    <t>Il colore del LED integrato può essere selezionato al momento dell'acquisto. I pulsanti con anelli luminosi in rosso, verde, giallo/arancione, blu e bianco sono comuni. Il comportamento di questi anelli luminosi può essere definito utilizzando il programma del generatore. 
 Per due pulsanti vale quanto segue: il pulsante 1 disattiva l'azione, il pulsante 2 la attiva. Inoltre, è possibile combinare diversi colori (ad es. rosso = spento; verde = acceso). 
 Ad esempio, è possibile utilizzare le seguenti funzioni: 
 - Luce soffusa quando l'azione è inattiva 
 - Il LED lampeggia quando l'azione 
 è attiva - Lampeggi multipli all'inizio per segnalare l'azione selezionata (fino a cinque Azioni tramite un pulsante)</t>
  </si>
  <si>
    <t>Dos botones o un interruptor basculante, iluminados con LED individuales</t>
  </si>
  <si>
    <t>El color del LED incorporado se puede seleccionar al comprar. Son comunes los botones con anillos de iluminación en rojo, verde, amarillo / naranja, azul y blanco. El comportamiento de estos anillos luminosos se puede definir mediante el programa generador. 
 Lo siguiente se aplica a dos botones: el botón 1 desactiva la acción, el botón 2 la activa. Además, se pueden combinar diferentes colores (por ejemplo, rojo = apagado; verde = encendido). 
 Por ejemplo, se pueden utilizar las siguientes funciones: 
 - Iluminación atenuada cuando la acción está inactiva 
 - El LED parpadea cuando la acción 
 está activa - Parpadeo múltiple al principio para señalar la acción seleccionada (hasta cinco Acciones mediante un botón)</t>
  </si>
  <si>
    <t>To knapper eller en vippekontakt, oplyst med individuelle LED'er</t>
  </si>
  <si>
    <t>Farven på den indbyggede LED kan vælges ved køb. Knapper med lysringe i rød, grøn, gul/orange, blå og hvid er almindelige. Disse lysringes opførsel kan defineres ved hjælp af generatorprogrammet. 
 Følgende gælder for to knapper: knap 1 deaktiverer handlingen, knap 2 aktiverer den. Derudover kan forskellige farver kombineres (fx rød = slukket; grøn = tændt). 
 For eksempel kan følgende funktioner bruges: 
 - Dæmpet belysning, når handlingen er inaktiv 
 - LED'en blinker, når 
-handlingen er aktiv - Flere blink i begyndelsen for at signalere den valgte handling (op til fem handlinger via en knap)</t>
  </si>
  <si>
    <t>A button, illuminated with RGB-LED</t>
  </si>
  <si>
    <t>The color of the built-in RGB LED can be changed depending on the action. The behavior of this lighting ring can be defined via the program generator. 
 For example, the following functions can be used: 
 - Dimmed lighting when the action is inactive 
 - The LED flashes when the 
 action is active - Multiple flashing at the beginning to signal the selected action (up to five Actions via a button) 
 - Different colors as signaling of the selected action (up to five actions via a button)</t>
  </si>
  <si>
    <t>Een knop, verlicht met RGB-LED</t>
  </si>
  <si>
    <t>De kleur van de ingebouwde RGB-led kan afhankelijk van de actie worden gewijzigd. Het gedrag van deze lichtring kan worden gedefinieerd via de programmagenerator. 
 De volgende functies kunnen bijvoorbeeld worden gebruikt: 
 - Gedimde verlichting wanneer de actie inactief is 
 - De LED knippert wanneer de 
-actie actief is - Meerdere keren knipperen aan het begin om de geselecteerde actie te signaleren (maximaal vijf acties via een knop) 
 - Verschillende kleuren als signalering van de geselecteerde actie (tot vijf acties via een knop)</t>
  </si>
  <si>
    <t>Un bouton, illuminé avec RGB-LED</t>
  </si>
  <si>
    <t>La couleur de la LED RVB intégrée peut être modifiée en fonction de l'action. Le comportement de cet anneau lumineux peut être défini via le générateur de programme. 
 Par exemple, les fonctions suivantes peuvent être utilisées : 
 - Éclairage tamisé lorsque l'action est inactive 
 - La LED clignote lorsque l'action 
 est active - Clignotement multiple au début pour signaler l'action sélectionnée (jusqu'à cinq Actions via un bouton) 
 - Différentes couleurs comme signalisation de l'action sélectionnée (jusqu'à cinq actions via un bouton)</t>
  </si>
  <si>
    <t>Un pulsante, illuminato con LED RGB</t>
  </si>
  <si>
    <t>Il colore del LED RGB integrato può essere modificato a seconda dell'azione. Il comportamento di questo anello luminoso può essere definito tramite il generatore di programmi. 
 Ad esempio, è possibile utilizzare le seguenti funzioni: 
 - Luce soffusa quando l'azione è inattiva 
 - Il LED lampeggia quando l'azione 
 è attiva - Lampeggi multipli all'inizio per segnalare l'azione selezionata (fino a cinque Azioni tramite un pulsante) 
 - Diversi colori come segnalazione dell'azione selezionata (fino a cinque azioni tramite un pulsante)</t>
  </si>
  <si>
    <t>Un botón, iluminado con LED RGB</t>
  </si>
  <si>
    <t>El color del LED RGB incorporado se puede cambiar según la acción. El comportamiento de este anillo de iluminación se puede definir mediante el generador de programas. 
 Por ejemplo, se pueden utilizar las siguientes funciones: 
 - Iluminación atenuada cuando la acción está inactiva 
 - El LED parpadea cuando la acción 
 está activa - Parpadeo múltiple al principio para señalar la acción seleccionada (hasta cinco Acciones mediante un botón) 
 - Diferentes colores como señalización de la acción seleccionada (hasta cinco acciones a través de un botón)</t>
  </si>
  <si>
    <t>En knap, oplyst med RGB-LED</t>
  </si>
  <si>
    <t>Farven på den indbyggede RGB LED kan ændres afhængigt af handlingen. Opførslen af ​​denne lysring kan defineres via programgeneratoren. 
 For eksempel kan følgende funktioner bruges: 
 - Dæmpet belysning, når handlingen er inaktiv 
 - LED'en blinker, når 
-handlingen er aktiv - Flere blink i begyndelsen for at signalere den valgte handling (op til fem handlinger via en knap) 
 - Forskellige farver som signalering af den valgte handling (op til fem handlinger via en knap)</t>
  </si>
  <si>
    <t>Two buttons, each illuminated with an RGB LED</t>
  </si>
  <si>
    <t>The color of the built-in RGB LED can be changed depending on the action. The behavior of this lighting ring can be defined via the program generator. 
 The following applies to two buttons: button 1 deactivates the action, button 2 activates it. 
 For example, the following functions can be used: 
 - Dimmed lighting when the action is inactive 
 - The LED flashes when the 
 action is active - Multiple flashing at the beginning to signal the selected action (up to five Actions via a button) 
 - Different colors as signaling of the selected action (up to five actions via a button)</t>
  </si>
  <si>
    <t>Twee knoppen, elk verlicht met een RGB-led</t>
  </si>
  <si>
    <t>De kleur van de ingebouwde RGB-led kan afhankelijk van de actie worden gewijzigd. Het gedrag van deze lichtring kan worden gedefinieerd via de programmagenerator. 
 Voor twee knoppen geldt: knop 1 deactiveert de actie, knop 2 activeert deze. 
 De volgende functies kunnen bijvoorbeeld worden gebruikt: 
 - Gedimde verlichting wanneer de actie inactief is 
 - De LED knippert wanneer de 
-actie actief is - Meerdere keren knipperen aan het begin om de geselecteerde actie te signaleren (maximaal vijf acties via een knop) 
 - Verschillende kleuren als signalering van de geselecteerde actie (tot vijf acties via een knop)</t>
  </si>
  <si>
    <t>Deux boutons, chacun éclairé par une LED RVB</t>
  </si>
  <si>
    <t>La couleur de la LED RVB intégrée peut être modifiée en fonction de l'action. Le comportement de cet anneau lumineux peut être défini via le générateur de programme. 
 S'applique à deux boutons : le bouton 1 désactive l'action, le bouton 2 l'active. 
 Par exemple, les fonctions suivantes peuvent être utilisées : 
 - Éclairage tamisé lorsque l'action est inactive 
 - La LED clignote lorsque l'action 
 est active - Clignotement multiple au début pour signaler l'action sélectionnée (jusqu'à cinq Actions via un bouton) 
 - Différentes couleurs comme signalisation de l'action sélectionnée (jusqu'à cinq actions via un bouton)</t>
  </si>
  <si>
    <t>Due pulsanti, ciascuno illuminato con un LED RGB</t>
  </si>
  <si>
    <t>Il colore del LED RGB integrato può essere modificato a seconda dell'azione. Il comportamento di questo anello luminoso può essere definito tramite il generatore di programmi. 
 Per due pulsanti vale quanto segue: il pulsante 1 disattiva l'azione, il pulsante 2 la attiva. 
 Ad esempio, è possibile utilizzare le seguenti funzioni: 
 - Luce soffusa quando l'azione è inattiva 
 - Il LED lampeggia quando l'azione 
 è attiva - Lampeggi multipli all'inizio per segnalare l'azione selezionata (fino a cinque Azioni tramite un pulsante) 
 - Diversi colori come segnalazione dell'azione selezionata (fino a cinque azioni tramite un pulsante)</t>
  </si>
  <si>
    <t>Dos botones, cada uno iluminado con un LED RGB</t>
  </si>
  <si>
    <t>El color del LED RGB incorporado se puede cambiar según la acción. El comportamiento de este anillo de iluminación se puede definir mediante el generador de programas. 
 Lo siguiente se aplica a dos botones: el botón 1 desactiva la acción, el botón 2 la activa. 
 Por ejemplo, se pueden utilizar las siguientes funciones: 
 - Iluminación atenuada cuando la acción está inactiva 
 - El LED parpadea cuando la acción 
 está activa - Parpadeo múltiple al principio para señalar la acción seleccionada (hasta cinco Acciones mediante un botón) 
 - Diferentes colores como señalización de la acción seleccionada (hasta cinco acciones a través de un botón)</t>
  </si>
  <si>
    <t>To knapper, hver oplyst med en RGB LED</t>
  </si>
  <si>
    <t>Farven på den indbyggede RGB LED kan ændres afhængigt af handlingen. Opførslen af ​​denne lysring kan defineres via programgeneratoren. 
 Følgende gælder for to knapper: knap 1 deaktiverer handlingen, knap 2 aktiverer den. 
 For eksempel kan følgende funktioner bruges: 
 - Dæmpet belysning, når handlingen er inaktiv 
 - LED'en blinker, når 
-handlingen er aktiv - Flere blink i begyndelsen for at signalere den valgte handling (op til fem handlinger via en knap) 
 - Forskellige farver som signalering af den valgte handling (op til fem handlinger via en knap)</t>
  </si>
  <si>
    <t>A button, not illuminated</t>
  </si>
  <si>
    <t>If the buttons are not illuminated, no signal is generated for an LED. 
 If a separate LED is to be operated parallel to the button, macros for illuminated buttons are suitable.</t>
  </si>
  <si>
    <t>Een knop, niet verlicht</t>
  </si>
  <si>
    <t>Als de knoppen niet verlicht zijn, wordt er geen signaal gegenereerd voor een LED. 
 Als een aparte LED parallel aan de toets moet worden bediend, zijn macro's voor verlichte toetsen geschikt.</t>
  </si>
  <si>
    <t>Un bouton, non éclairé</t>
  </si>
  <si>
    <t>Si les boutons ne sont pas allumés, aucun signal n'est généré pour une LED. 
 Si une LED séparée doit être utilisée parallèlement à la touche, des macros pour touches lumineuses conviennent.</t>
  </si>
  <si>
    <t>Un pulsante, non illuminato</t>
  </si>
  <si>
    <t>Se i pulsanti non sono illuminati, non viene generato alcun segnale per un LED. 
 Se un LED separato deve essere azionato parallelamente al pulsante, sono adatte macro per pulsanti illuminati.</t>
  </si>
  <si>
    <t>Un botón, no iluminado</t>
  </si>
  <si>
    <t>Si los botones no están iluminados, no se genera ninguna señal para un LED. 
 Si se va a operar un LED separado en paralelo al botón, son adecuadas las macros para botones iluminados.</t>
  </si>
  <si>
    <t>En knap, ikke oplyst</t>
  </si>
  <si>
    <t>Hvis knapperne ikke lyser, genereres der ikke noget signal til en LED. 
 Hvis en separat LED skal betjenes parallelt med knappen, er makroer til oplyste knapper velegnede.</t>
  </si>
  <si>
    <t>Extensions that go beyond the standard functions must first be configured accordingly. 
 These extensions are partly experimental and require a certain basic knowledge in dealing with the MLL.</t>
  </si>
  <si>
    <t>Uitbreidingen die verder gaan dan de standaardfuncties, moeten eerst dienovereenkomstig worden geconfigureerd. 
 Deze extensies zijn deels experimenteel en vereisen een zekere basiskennis in het omgaan met de MLL.</t>
  </si>
  <si>
    <t>Les extensions qui vont au-delà des fonctions standard doivent d'abord être configurées en conséquence. 
 Ces extensions sont en partie expérimentales et nécessitent une certaine connaissance de base dans le traitement de la MLL.</t>
  </si>
  <si>
    <t>Le estensioni che vanno oltre le funzioni standard devono prima essere configurate di conseguenza. 
 Queste estensioni sono in parte sperimentali e richiedono una certa conoscenza di base nell'affrontare il MLL.</t>
  </si>
  <si>
    <t>Las extensiones que van más allá de las funciones estándar deben configurarse primero en consecuencia. 
 Estas extensiones son en parte experimentales y requieren un cierto conocimiento básico en el manejo de MLL.</t>
  </si>
  <si>
    <t>Udvidelser, der går ud over standardfunktionerne, skal først konfigureres i overensstemmelse hermed. 
 Disse udvidelser er delvist eksperimentelle og kræver en vis grundlæggende viden i håndteringen af ​​MLL.</t>
  </si>
  <si>
    <t>Extensions for the ESP32 (experimental)</t>
  </si>
  <si>
    <t>Uitbreidingen voor de ESP32 (experimenteel)</t>
  </si>
  <si>
    <t>Extensions pour l'ESP32 (expérimental)</t>
  </si>
  <si>
    <t>Estensioni per ESP32 (sperimentale)</t>
  </si>
  <si>
    <t>Extensiones para ESP32 (experimental)</t>
  </si>
  <si>
    <t>Udvidelser til ESP32 (eksperimentel)</t>
  </si>
  <si>
    <t>Two buttons or a rocker switch, not illuminated</t>
  </si>
  <si>
    <t>If the buttons are not illuminated, no signal is generated for an LED. 
 If a separate LED is to be operated in parallel to the two buttons, macros are suitable for illuminated buttons.</t>
  </si>
  <si>
    <t>Twee knoppen of een tuimelschakelaar, niet verlicht</t>
  </si>
  <si>
    <t>Als de knoppen niet verlicht zijn, wordt er geen signaal gegenereerd voor een LED. 
 Als een aparte LED parallel aan de beide knoppen moet worden bediend, zijn macro's geschikt voor verlichte knoppen.</t>
  </si>
  <si>
    <t>Deux boutons ou un interrupteur à bascule, non éclairé</t>
  </si>
  <si>
    <t>Si les boutons ne sont pas allumés, aucun signal n'est généré pour une LED. 
 Si une LED séparée doit être utilisée en parallèle aux deux boutons, les macros sont adaptées pour les boutons lumineux.</t>
  </si>
  <si>
    <t>Due pulsanti o un interruttore a bilanciere, non illuminato</t>
  </si>
  <si>
    <t>Se i pulsanti non sono illuminati, non viene generato alcun segnale per un LED. 
 Se deve essere azionato un LED separato in parallelo ai due pulsanti, le macro sono adatte per i pulsanti illuminati.</t>
  </si>
  <si>
    <t>Dos botones o un interruptor basculante, no iluminado</t>
  </si>
  <si>
    <t>Si los botones no están iluminados, no se genera ninguna señal para un LED. 
 Si se va a operar un LED separado en paralelo a los dos botones, las macros son adecuadas para los botones iluminados.</t>
  </si>
  <si>
    <t>To knapper eller en vippekontakt, lyser ikke</t>
  </si>
  <si>
    <t>Hvis knapperne ikke lyser, genereres der ikke noget signal til en LED. 
 Hvis en separat LED skal betjenes parallelt med de to knapper, er makroer velegnede til oplyste knapper.</t>
  </si>
  <si>
    <t>Separate LED next to an unlit button</t>
  </si>
  <si>
    <t>This macro only signals the status of a (virtual) button. 
 If a button is to be read in parallel to the LED, macros are suitable for illuminated buttons.</t>
  </si>
  <si>
    <t>Aparte LED naast een onverlichte knop</t>
  </si>
  <si>
    <t>Deze macro signaleert alleen de status van een (virtuele) knop. 
 Als een knop parallel aan de LED moet worden gelezen, zijn macro's geschikt voor verlichte knoppen.</t>
  </si>
  <si>
    <t>LED séparée à côté d'un bouton éteint</t>
  </si>
  <si>
    <t>Cette macro signale uniquement l'état d'un bouton (virtuel). 
 Si un bouton doit être lu en parallèle à la LED, les macros conviennent aux boutons lumineux.</t>
  </si>
  <si>
    <t>LED separato accanto a un pulsante spento</t>
  </si>
  <si>
    <t>Questa macro segnala solo lo stato di un pulsante (virtuale). 
 Se un pulsante deve essere letto in parallelo al LED, le macro sono adatte per pulsanti illuminati.</t>
  </si>
  <si>
    <t>LED separado junto a un botón apagado</t>
  </si>
  <si>
    <t>Esta macro solo indica el estado de un botón (virtual). 
 Si un botón debe leerse en paralelo al LED, las macros son adecuadas para botones iluminados.</t>
  </si>
  <si>
    <t>Separat LED ved siden af ​​en slukket knap</t>
  </si>
  <si>
    <t>Denne makro signalerer kun status for en (virtuel) knap. 
 Hvis en knap skal læses parallelt med LED'en, er makroer velegnede til oplyste knapper.</t>
  </si>
  <si>
    <t>Changes to the Arduino setup</t>
  </si>
  <si>
    <t>The following settings can be changed in the Arduino setup: 
 - Storage of the last states of turnouts and signals 
 - Pin numbers 
 - Day / night behavior 
 - Serial monitor</t>
  </si>
  <si>
    <t>Wijzigingen in de Arduino-setup</t>
  </si>
  <si>
    <t>In de Arduino setup kunnen de volgende instellingen gewijzigd worden: 
 - Opslag van de laatste toestanden van wissels en seinen 
 - Pinnummers 
 - Dag / nacht gedrag 
 - Seriële monitor</t>
  </si>
  <si>
    <t>Modifications de la configuration Arduino</t>
  </si>
  <si>
    <t>Les paramètres suivants peuvent être modifiés dans la configuration Arduino : 
 - Stockage des derniers états des aiguillages et des signaux 
 - Numéros de broche 
 - Comportement jour/nuit 
 - Moniteur série</t>
  </si>
  <si>
    <t>Modifiche alla configurazione di Arduino</t>
  </si>
  <si>
    <t>Le seguenti impostazioni possono essere modificate nel setup di Arduino: 
 - Memorizzazione degli ultimi stati di scambi e segnali 
 - Numeri di pin 
 - Comportamento giorno/notte 
 - Monitor seriale</t>
  </si>
  <si>
    <t>Cambios en la configuración de Arduino</t>
  </si>
  <si>
    <t>Las siguientes configuraciones se pueden cambiar en la configuración de Arduino: 
 - Almacenamiento de los últimos estados de desvíos y señales 
 - Números de pin 
 - Comportamiento día / noche 
 - Monitor serial</t>
  </si>
  <si>
    <t>Ændringer i Arduino-opsætningen</t>
  </si>
  <si>
    <t>Følgende indstillinger kan ændres i Arduino-opsætningen: 
 - Lagring af de sidste tilstande af sporskifter og signaler 
 - Pin-numre 
 - Dag / nat adfærd 
 - Seriel monitor</t>
  </si>
  <si>
    <t>#define ENABLE_STORE_STATUS()</t>
  </si>
  <si>
    <t>Definition of the input pins used</t>
  </si>
  <si>
    <t>With the help of these settings, the pins of the Arduino can be assigned pin numbers that differ from the standard configuration.</t>
  </si>
  <si>
    <t>Definitie van de gebruikte invoerpinnen</t>
  </si>
  <si>
    <t>Met behulp van deze instellingen kunnen de pinnen van de Arduino worden toegewezen aan pinnummers die afwijken van de standaardconfiguratie.</t>
  </si>
  <si>
    <t>Définition des broches d'entrée utilisées</t>
  </si>
  <si>
    <t>À l'aide de ces paramètres, les broches de l'Arduino peuvent se voir attribuer des numéros de broche qui diffèrent de la configuration standard.</t>
  </si>
  <si>
    <t>Definizione dei pin di ingresso utilizzati</t>
  </si>
  <si>
    <t>Con l'aiuto di queste impostazioni, ai pin di Arduino possono essere assegnati numeri di pin che differiscono dalla configurazione standard.</t>
  </si>
  <si>
    <t>Definición de los pines de entrada utilizados</t>
  </si>
  <si>
    <t>Con la ayuda de estos ajustes, a los pines del Arduino se les pueden asignar números de pin que difieren de la configuración estándar.</t>
  </si>
  <si>
    <t>Definition af de anvendte inputben</t>
  </si>
  <si>
    <t>Ved hjælp af disse indstillinger kan pins på Arduino tildeles pin-numre, der adskiller sig fra standardkonfigurationen.</t>
  </si>
  <si>
    <t>Influence of the LDR and the time</t>
  </si>
  <si>
    <t>In the day / night area you can configure how the MobaLedLib control can be influenced by the connected photo resistor and the time.</t>
  </si>
  <si>
    <t>Invloed van de LDR en de tijd</t>
  </si>
  <si>
    <t>In het dag/nacht gedeelte kunt u configureren hoe de MobaLedLib besturing kan worden beïnvloed door de aangesloten fotoweerstand en de tijd.</t>
  </si>
  <si>
    <t>Influence de la LDR et du temps</t>
  </si>
  <si>
    <t>Dans la zone jour/nuit, vous pouvez configurer comment le contrôle MobaLedLib peut être influencé par la photorésistance connectée et l'heure.</t>
  </si>
  <si>
    <t>Influenza del LDR e del tempo</t>
  </si>
  <si>
    <t>Nell'area giorno/notte è possibile configurare come il controllo MobaLedLib può essere influenzato dalla fotoresistenza collegata e dall'ora.</t>
  </si>
  <si>
    <t>Influencia del LDR y el tiempo</t>
  </si>
  <si>
    <t>En el área día / noche puede configurar cómo el control de MobaLedLib puede ser influenciado por la fotorresistencia conectada y la hora.</t>
  </si>
  <si>
    <t>Indflydelse af LDR og tiden</t>
  </si>
  <si>
    <t>I dag/nat-området kan du konfigurere, hvordan MobaLedLib-styringen kan påvirkes af den tilsluttede fotomodstand og tiden.</t>
  </si>
  <si>
    <t>Weergave van de tijden van de dag voor testdoeleinden</t>
  </si>
  <si>
    <t>Met deze parameter worden de tijden van de dag en nacht weergegeven op de seriële monitor van de Arduino IDE (baudrate 115200). Let op: De seriële monitor moet gesloten zijn bij het verzenden van gegevens naar de Arduino.</t>
  </si>
  <si>
    <t>Affichage des heures de la journée à des fins de test</t>
  </si>
  <si>
    <t>Avec ce paramètre, les heures du jour des heures DayAndNight sont affichées sur le moniteur série de l'IDE Arduino (débit en bauds 115200). Attention : le moniteur série doit être fermé lors de l'envoi de données à l'Arduino.</t>
  </si>
  <si>
    <t>Visualizzazione delle ore del giorno a scopo di test</t>
  </si>
  <si>
    <t>Con questo parametro vengono visualizzate le ore del giorno dei DayAndNight Times sul monitor seriale dell'IDE Arduino (baud rate 115200). Attenzione: il monitor seriale deve essere chiuso quando si inviano dati ad Arduino.</t>
  </si>
  <si>
    <t>Visualización de las horas del día con fines de prueba.</t>
  </si>
  <si>
    <t>Con este parámetro, las horas del día y las horas de la noche se muestran en el monitor en serie del Arduino IDE (velocidad en baudios 115200). Atención: El monitor serial debe estar cerrado al enviar datos al Arduino.</t>
  </si>
  <si>
    <t>Visning af tidspunkter på dagen til testformål</t>
  </si>
  <si>
    <t>Med denne parameter vises tiderne på dagen for DayAndNight Times på den serielle monitor på Arduino IDE (baudrate 115200). Bemærk: Den serielle monitor skal være lukket, når der sendes data til Arduino.</t>
  </si>
  <si>
    <t>#define DEBUG_SOUND_CHANNEL BitField</t>
  </si>
  <si>
    <t>wie oben plus serielle Soundmodule</t>
  </si>
  <si>
    <t xml:space="preserve">Mit diesem Parameter werden die Kommands und Aktionen auf dem seriellen Monitor der Arduino IDE angezeigt (Baudrate 115200). Damit kann ermittelt werden, welche Sound Befehle verarbeitet werden und welche Daten über die serielle Schnittstelle an die Soundmodule geschickt werden. Achtung: Der serielle Monitor muss geschlossen werden wenn Daten zum Arduino geschickt werden.
Die Definition is Bitkodiert, die Werte sind so definiert:
1   Anzeige der generischen Kommandoverarbeitung
2   Anzeige der Sound Kommandoverarbeitung
4   Anzeige der Sound Kommandodetails
8   Anzeige der seriellen Daten
    (mit Soundmodulen vom Type JQ6500_AA ist das am Arduino Nano nicht möglich)
128 Anzeige der generischen Kommandprüfung 
    (nur für Experten)
Die Werte können miteinander addiert werden.
z.B. #define DEBUG_SOUND_CHANNEL 15 </t>
  </si>
  <si>
    <t>as above plus serial sound modules</t>
  </si>
  <si>
    <t>With this parameter the commands and actions are displayed on the serial monitor of the Arduino IDE (baud rate 115200). This can be used to determine which sound commands are processed and which data are sent to the sound modules via the serial interface. Attention: The serial monitor must be closed when sending data to the Arduino. 
 The definition is bit-coded, the values ​​are defined as follows: 
 1 Display of the generic command processing 
 2 Display of the sound command processing 
 4 Display of the sound command details 
 8 Display of the serial data 
 (with sound modules of type JQ6500_AA this is not on the Arduino Nano possible) 
 128 Display of the generic command check 
 (only for experts) 
 The values ​​can be added together. 
 e.g. #define DEBUG_SOUND_CHANNEL 15</t>
  </si>
  <si>
    <t>zoals hierboven plus seriële geluidsmodules</t>
  </si>
  <si>
    <t>Met deze parameter worden de commando's en acties weergegeven op de seriële monitor van de Arduino IDE (baudrate 115200). Hiermee kan worden bepaald welke geluidscommando's worden verwerkt en welke data via de seriële interface naar de geluidsmodules worden gestuurd. Let op: De seriële monitor moet gesloten zijn bij het verzenden van gegevens naar de Arduino. 
 De definitie is bit-gecodeerd, de waarden â€‹â€‹worden als volgt gedefinieerd: 
 1 Weergave van de generieke commandoverwerking 
 2 Weergave van de geluidscommandoverwerking 
 4 Weergave van de geluidscommandodetails 
 8 Weergave van de seriële data 
 (bij geluidsmodules van het type JQ6500_AA is dit niet op de Arduino Nano mogelijk) 
 128 Weergave van het generieke commando check 
 (alleen voor experts) 
 De waarden â€â€kunnen bij elkaar worden opgeteld. 
 bijv. #definieer DEBUG_SOUND_CHANNEL 15</t>
  </si>
  <si>
    <t>comme ci-dessus plus modules de sons en série</t>
  </si>
  <si>
    <t>Avec ce paramètre, les commandes et les actions sont affichées sur le moniteur série de l'IDE Arduino (débit en bauds 115200). Cela peut être utilisé pour déterminer quelles commandes sonores sont traitées et quelles données sont envoyées aux modules de sons via l'interface série. Attention : le moniteur série doit être fermé lors de l'envoi de données à l'Arduino. 
 La définition est codée en bits, les valeurs sont définies comme suit : 
 1 Affichage du traitement de commande générique 
 2 Affichage du traitement de commande son 
 4 Affichage du détail de la commande son 
 8 Affichage de les données série 
 (avec les modules de sons de type JQ6500_AA ce n'est pas possible sur l'Arduino Nano) 
 128 Affichage de la commande générique check 
 (uniquement pour les experts) 
 Les valeurs peuvent être additionnées. 
 par ex. #define DEBUG_SOUND_CHANNEL 15</t>
  </si>
  <si>
    <t>come sopra più moduli sonori seriali</t>
  </si>
  <si>
    <t>Con questo parametro vengono visualizzati i comandi e le azioni sul monitor seriale dell'IDE Arduino (baud rate 115200). Questo può essere utilizzato per determinare quali comandi sonori vengono elaborati e quali dati vengono inviati ai moduli sonori tramite l'interfaccia seriale. Attenzione: il monitor seriale deve essere chiuso quando si inviano dati ad Arduino. 
 La definizione è codificata a bit, i valori “” sono definiti come segue: 
 1 Visualizzazione dell'elaborazione del comando generico 
 2 Visualizzazione dell'elaborazione del comando sonoro 
 4 Visualizzazione dei dettagli del comando sonoro 
 8 Visualizzazione del i dati seriali 
 (con moduli sonori di tipo JQ6500_AA questo non è possibile su Arduino Nano) 
 128 Visualizzazione del comando generico verifica 
 (solo per esperti) 
 I valori “” possono essere sommati. 
 ad es. #define DEBUG_SOUND_CHANNEL 15</t>
  </si>
  <si>
    <t>como arriba más módulos de sonido en serie</t>
  </si>
  <si>
    <t>Con este parámetro, los comandos y acciones se muestran en el monitor serial del Arduino IDE (velocidad en baudios 115200). Esto se puede utilizar para determinar qué comandos de sonido se procesan y qué datos se envían a los módulos de sonido a través de la interfaz en serie. Atención: El monitor serial debe estar cerrado al enviar datos al Arduino. 
 La definición está codificada en bits, los valores se definen de la siguiente manera: 
 1 Visualización del procesamiento de comandos genéricos 
 2 Visualización del procesamiento de comandos de sonido 
 4 Visualización de los detalles del comando de sonido 
 8 Visualización de los datos de serie 
 (con módulos de sonido de tipo JQ6500_AA esto no es posible en el Arduino Nano) 
 128 Visualización del comando genérico comprobar 
 (solo para expertos) 
 Los valores se pueden sumar. 
, p. Ej. #define DEBUG_SOUND_CHANNEL 15</t>
  </si>
  <si>
    <t>som ovenfor plus serielle lydmoduler</t>
  </si>
  <si>
    <t>Med denne parameter vises kommandoerne og handlingerne på den serielle monitor på Arduino IDE (baud rate 115200). Dette kan bruges til at bestemme, hvilke lydkommandoer der behandles, og hvilke data der sendes til lydmodulerne via det serielle interface. Bemærk: Den serielle skærm skal være lukket, når data sendes til Arduino. 
 Definitionen er bit-kodet, værdierne er defineret som følger: 
 1 Visning af den generiske kommando behandling 
 2 Visning af lydkommando behandling 
 4 Visning af lyd kommando detaljer 
 8 Visning af de serielle data 
 (med lydmoduler af typen JQ6500_AA dette er ikke muligt på Arduino Nano muligt) 
 128 Visning af den generiske kommandotjek 
 (kun for eksperter) 
 Værdierne kan tilføjes. 
 f.eks. #definer DEBUG_SOUND_CHANNEL 15</t>
  </si>
  <si>
    <t>1.8.13</t>
  </si>
  <si>
    <t>C:\Users\Jürgen\Documents\Arduino</t>
  </si>
  <si>
    <t>1.0.5</t>
  </si>
  <si>
    <t>2.1.1</t>
  </si>
  <si>
    <t>1.5.2</t>
  </si>
  <si>
    <t>1.9.6</t>
  </si>
  <si>
    <t>EspSoftwareSerial</t>
  </si>
  <si>
    <t>SoftwareSerial.h</t>
  </si>
  <si>
    <t>6.13.2</t>
  </si>
  <si>
    <t>Library for ESP32 SoftwareSerial support</t>
  </si>
  <si>
    <t xml:space="preserve"> 2 3 4 5 6 7 8 9 A0 A1 A2 A3 A4 A5 A6 A7 </t>
  </si>
  <si>
    <t xml:space="preserve"> 2 3 4 5 6 7 8 9 13 A0 A1 A2 A3 A4 A5 </t>
  </si>
  <si>
    <t>.\Icons</t>
  </si>
  <si>
    <t>Versionsprüfung</t>
  </si>
  <si>
    <t>Diese Excel Version wird nicht unterstützt.Bitte besuchen sie die Webseite #1# für weitergehende Informationen.Das Programm wird weiter ausgeführt, es kann jedoch zu unerwarteten Fehlfunktionen, Fehlermeldung und Abstürzen kommen.</t>
  </si>
  <si>
    <t>This Excel version is not supported. Please visit the website #1# for further information. The program will continue to be executed, but unexpected malfunctions, error messages and crashes may occur.</t>
  </si>
  <si>
    <t>Deze Excel-versie wordt niet ondersteund. Bezoek de website #1# voor meer informatie. Het programma wordt verder uitgevoerd, maar er kunnen onverwachte storingen, foutmeldingen en crashes optreden.</t>
  </si>
  <si>
    <t>Cette version d'Excel n'est pas prise en charge. Veuillez visiter le site Web #1# pour plus d'informations. Le programme continuera à être exécuté, mais des dysfonctionnements inattendus, des messages d'erreur et des plantages peuvent se produire.</t>
  </si>
  <si>
    <t>Questa versione di Excel non è supportata. Si prega di visitare il sito web #1# per ulteriori informazioni. Il programma continuerà ad essere eseguito, ma potrebbero verificarsi malfunzionamenti imprevisti, messaggi di errore e crash.</t>
  </si>
  <si>
    <t>Esta versión de Excel no es compatible. Visite el sitio web #1# para obtener más información. El programa continuará ejecutándose, pero pueden ocurrir fallas inesperadas, mensajes de error y fallas.</t>
  </si>
  <si>
    <t>Denne Excel-version understøttes ikke. Besøg webstedet #1# for yderligere information. Programmet vil fortsætte med at blive udført, men uventede fejlfunktioner, fejlmeddelelser og nedbrud kan forekomme.</t>
  </si>
  <si>
    <t>Version check</t>
  </si>
  <si>
    <t>Versiecontrole</t>
  </si>
  <si>
    <t>Vérification des versions</t>
  </si>
  <si>
    <t>Controllo della versione</t>
  </si>
  <si>
    <t>Verificación de versión</t>
  </si>
  <si>
    <t>Versionstjek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</si>
</sst>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
    <numFmt numFmtId="165" formatCode="&quot;DCC COM&quot;0"/>
    <numFmt numFmtId="166" formatCode="&quot;COM&quot;0"/>
    <numFmt numFmtId="167" formatCode="&quot;MouseHook&quot;\ 0"/>
    <numFmt numFmtId="168" formatCode="&quot;Sketchbook_Path:&quot;\ \'@\'"/>
    <numFmt numFmtId="169" formatCode="d/m/yy\ h:mm;@"/>
  </numFmts>
  <fonts count="81"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color indexed="13"/>
      <name val="Arial"/>
      <family val="2"/>
    </font>
    <font>
      <sz val="10"/>
      <name val="Arial"/>
      <family val="2"/>
    </font>
    <font>
      <sz val="8"/>
      <name val="Arial"/>
      <family val="2"/>
    </font>
    <font>
      <sz val="10"/>
      <color rgb="FF0070C0"/>
      <name val="Arial"/>
      <family val="2"/>
    </font>
    <font>
      <sz val="10"/>
      <name val="Consolas"/>
      <family val="3"/>
    </font>
    <font>
      <sz val="14"/>
      <name val="Arial"/>
      <family val="2"/>
    </font>
    <font>
      <sz val="11"/>
      <name val="Calibri"/>
      <family val="2"/>
    </font>
    <font>
      <sz val="16"/>
      <name val="Arial"/>
      <family val="2"/>
    </font>
    <font>
      <sz val="10"/>
      <color theme="0" tint="-0.499984740745262"/>
      <name val="Arial"/>
      <family val="2"/>
    </font>
    <font>
      <sz val="10"/>
      <name val="Wingdings"/>
      <charset val="2"/>
    </font>
    <font>
      <sz val="9"/>
      <color indexed="81"/>
      <name val="Segoe UI"/>
      <family val="2"/>
    </font>
    <font>
      <sz val="8"/>
      <color indexed="81"/>
      <name val="Segoe UI"/>
      <family val="2"/>
    </font>
    <font>
      <sz val="22"/>
      <color rgb="FF0000C0"/>
      <name val="Arial"/>
      <family val="2"/>
    </font>
    <font>
      <sz val="10"/>
      <color rgb="FF0000C0"/>
      <name val="Arial"/>
      <family val="2"/>
    </font>
    <font>
      <sz val="10"/>
      <color rgb="FF006600"/>
      <name val="Arial"/>
      <family val="2"/>
    </font>
    <font>
      <b/>
      <sz val="10"/>
      <name val="Arial"/>
      <family val="2"/>
    </font>
    <font>
      <sz val="10"/>
      <color theme="0"/>
      <name val="Arial"/>
      <family val="2"/>
    </font>
    <font>
      <sz val="7"/>
      <name val="Consolas"/>
      <family val="3"/>
    </font>
    <font>
      <b/>
      <sz val="10"/>
      <color rgb="FF0000C0"/>
      <name val="Consolas"/>
      <family val="3"/>
    </font>
    <font>
      <b/>
      <sz val="10"/>
      <color rgb="FF0000C0"/>
      <name val="Arial"/>
      <family val="2"/>
    </font>
    <font>
      <b/>
      <sz val="11"/>
      <color rgb="FFFF0000"/>
      <name val="Calibri"/>
      <family val="2"/>
      <scheme val="minor"/>
    </font>
    <font>
      <b/>
      <sz val="11"/>
      <color theme="9" tint="-0.499984740745262"/>
      <name val="Calibri"/>
      <family val="2"/>
      <scheme val="minor"/>
    </font>
    <font>
      <b/>
      <sz val="11"/>
      <color rgb="FFFFFF00"/>
      <name val="Calibri"/>
      <family val="2"/>
      <scheme val="minor"/>
    </font>
    <font>
      <u/>
      <sz val="11"/>
      <color theme="10"/>
      <name val="Calibri"/>
      <family val="2"/>
      <scheme val="minor"/>
    </font>
    <font>
      <sz val="11"/>
      <color theme="0" tint="-0.34998626667073579"/>
      <name val="Calibri"/>
      <family val="2"/>
      <scheme val="minor"/>
    </font>
    <font>
      <b/>
      <sz val="9"/>
      <color indexed="81"/>
      <name val="Segoe UI"/>
      <family val="2"/>
    </font>
    <font>
      <sz val="10"/>
      <color theme="0" tint="-0.34998626667073579"/>
      <name val="Arial"/>
      <family val="2"/>
    </font>
    <font>
      <sz val="10"/>
      <name val="Arial"/>
      <family val="2"/>
    </font>
    <font>
      <sz val="11"/>
      <color theme="1"/>
      <name val="Courier New"/>
      <family val="3"/>
    </font>
    <font>
      <sz val="11"/>
      <color theme="0" tint="-0.499984740745262"/>
      <name val="Calibri"/>
      <family val="2"/>
      <scheme val="minor"/>
    </font>
    <font>
      <sz val="11"/>
      <name val="Calibri"/>
      <family val="2"/>
      <scheme val="minor"/>
    </font>
    <font>
      <sz val="10"/>
      <color theme="0" tint="-0.499984740745262"/>
      <name val="Arial"/>
      <family val="2"/>
    </font>
    <font>
      <i/>
      <sz val="8"/>
      <color indexed="13"/>
      <name val="Arial"/>
      <family val="2"/>
    </font>
    <font>
      <sz val="8"/>
      <name val="Arial"/>
      <family val="2"/>
    </font>
    <font>
      <sz val="10"/>
      <color theme="0" tint="-0.249977111117893"/>
      <name val="Arial"/>
      <family val="2"/>
    </font>
    <font>
      <u/>
      <sz val="10"/>
      <color theme="10"/>
      <name val="Arial"/>
      <family val="2"/>
    </font>
    <font>
      <sz val="10"/>
      <color rgb="FF000000"/>
      <name val="Arial"/>
      <family val="2"/>
    </font>
    <font>
      <u/>
      <sz val="10"/>
      <color rgb="FF0000C0"/>
      <name val="Arial"/>
      <family val="2"/>
    </font>
    <font>
      <sz val="8"/>
      <color rgb="FF000000"/>
      <name val="Segoe UI"/>
      <family val="2"/>
    </font>
    <font>
      <sz val="7"/>
      <color theme="0"/>
      <name val="Arial"/>
      <family val="2"/>
    </font>
    <font>
      <sz val="11"/>
      <color theme="0" tint="-0.499984740745262"/>
      <name val="Calibri"/>
      <family val="2"/>
    </font>
    <font>
      <sz val="9"/>
      <color theme="0"/>
      <name val="Arial"/>
      <family val="2"/>
    </font>
    <font>
      <sz val="10"/>
      <name val="Calibri"/>
      <family val="2"/>
    </font>
    <font>
      <sz val="9"/>
      <name val="Arial"/>
      <family val="2"/>
    </font>
    <font>
      <sz val="7"/>
      <color theme="0"/>
      <name val="Consolas"/>
      <family val="3"/>
    </font>
  </fonts>
  <fills count="10">
    <fill>
      <patternFill patternType="none"/>
    </fill>
    <fill>
      <patternFill patternType="gray125"/>
    </fill>
    <fill>
      <patternFill patternType="solid">
        <fgColor indexed="12"/>
        <bgColor indexed="64"/>
      </patternFill>
    </fill>
    <fill>
      <patternFill patternType="solid">
        <fgColor rgb="FFFFFF0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0000FF"/>
        <bgColor indexed="64"/>
      </patternFill>
    </fill>
    <fill>
      <patternFill patternType="solid">
        <fgColor rgb="FFFFC000"/>
        <bgColor indexed="64"/>
      </patternFill>
    </fill>
    <fill>
      <patternFill patternType="solid">
        <fgColor theme="0" tint="-0.249977111117893"/>
        <bgColor indexed="64"/>
      </patternFill>
    </fill>
    <fill>
      <patternFill patternType="solid">
        <fgColor theme="7" tint="0.39997558519241921"/>
        <bgColor indexed="64"/>
      </patternFill>
    </fill>
  </fills>
  <borders count="22">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auto="1"/>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auto="1"/>
      </top>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indexed="64"/>
      </bottom>
      <diagonal/>
    </border>
    <border>
      <left/>
      <right/>
      <top style="thin">
        <color auto="1"/>
      </top>
      <bottom style="thin">
        <color indexed="64"/>
      </bottom>
      <diagonal/>
    </border>
    <border>
      <left/>
      <right style="thin">
        <color indexed="64"/>
      </right>
      <top style="thin">
        <color auto="1"/>
      </top>
      <bottom style="thin">
        <color indexed="64"/>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diagonal/>
    </border>
    <border>
      <left style="thin">
        <color indexed="64"/>
      </left>
      <right style="thin">
        <color indexed="64"/>
      </right>
      <top/>
      <bottom style="thin">
        <color auto="1"/>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diagonal/>
    </border>
  </borders>
  <cellStyleXfs count="6">
    <xf numFmtId="0" fontId="0" fillId="0" borderId="0"/>
    <xf numFmtId="0" fontId="35" fillId="0" borderId="0"/>
    <xf numFmtId="0" fontId="59" fillId="0" borderId="0" applyNumberFormat="0" applyFill="0" applyBorder="0" applyAlignment="0" applyProtection="0"/>
    <xf numFmtId="0" fontId="63" fillId="0" borderId="0"/>
    <xf numFmtId="0" fontId="71" fillId="0" borderId="0" applyNumberFormat="0" applyFill="0" applyBorder="0" applyAlignment="0" applyProtection="0"/>
    <xf numFmtId="0" fontId="37" fillId="0" borderId="0"/>
  </cellStyleXfs>
  <cellXfs count="418">
    <xf numFmtId="0" fontId="0" fillId="0" borderId="0" xfId="0"/>
    <xf numFmtId="0" fontId="0" fillId="0" borderId="0" xfId="0" applyAlignment="1">
      <alignment horizontal="center"/>
    </xf>
    <xf numFmtId="0" fontId="36" fillId="2" borderId="1" xfId="0" applyFont="1" applyFill="1" applyBorder="1" applyAlignment="1">
      <alignment horizontal="center" vertical="center" wrapText="1"/>
    </xf>
    <xf numFmtId="0" fontId="36" fillId="2" borderId="1" xfId="0" applyFont="1" applyFill="1" applyBorder="1" applyAlignment="1">
      <alignment vertical="center"/>
    </xf>
    <xf numFmtId="0" fontId="41" fillId="0" borderId="0" xfId="0" applyFont="1"/>
    <xf numFmtId="14" fontId="0" fillId="0" borderId="0" xfId="0" applyNumberFormat="1" applyAlignment="1">
      <alignment horizontal="left"/>
    </xf>
    <xf numFmtId="0" fontId="0" fillId="0" borderId="0" xfId="0" applyFill="1"/>
    <xf numFmtId="0" fontId="43" fillId="0" borderId="0" xfId="0" applyFont="1"/>
    <xf numFmtId="0" fontId="37" fillId="0" borderId="0" xfId="0" applyFont="1"/>
    <xf numFmtId="0" fontId="37" fillId="0" borderId="0" xfId="0" applyFont="1" applyAlignment="1">
      <alignment horizontal="center"/>
    </xf>
    <xf numFmtId="0" fontId="37" fillId="0" borderId="0" xfId="0" quotePrefix="1" applyFont="1" applyAlignment="1">
      <alignment horizontal="center"/>
    </xf>
    <xf numFmtId="0" fontId="0" fillId="3" borderId="0" xfId="0" applyFill="1"/>
    <xf numFmtId="0" fontId="37" fillId="0" borderId="0" xfId="0" quotePrefix="1" applyFont="1" applyAlignment="1">
      <alignment horizontal="left"/>
    </xf>
    <xf numFmtId="0" fontId="37" fillId="0" borderId="0" xfId="0" applyFont="1" applyAlignment="1">
      <alignment horizontal="left"/>
    </xf>
    <xf numFmtId="0" fontId="0" fillId="0" borderId="0" xfId="0" applyAlignment="1">
      <alignment horizontal="left"/>
    </xf>
    <xf numFmtId="0" fontId="44" fillId="0" borderId="0" xfId="0" applyFont="1" applyAlignment="1">
      <alignment horizontal="left"/>
    </xf>
    <xf numFmtId="0" fontId="44" fillId="0" borderId="0" xfId="0" applyFont="1"/>
    <xf numFmtId="0" fontId="36" fillId="2" borderId="2" xfId="0" applyFont="1" applyFill="1" applyBorder="1" applyAlignment="1">
      <alignment horizontal="center" vertical="top" wrapText="1"/>
    </xf>
    <xf numFmtId="0" fontId="36" fillId="2" borderId="1" xfId="0" applyFont="1" applyFill="1" applyBorder="1" applyAlignment="1">
      <alignment vertical="center" textRotation="90"/>
    </xf>
    <xf numFmtId="0" fontId="36" fillId="2" borderId="2" xfId="0" applyFont="1" applyFill="1" applyBorder="1" applyAlignment="1">
      <alignment vertical="top"/>
    </xf>
    <xf numFmtId="164" fontId="36" fillId="2" borderId="2" xfId="0" applyNumberFormat="1" applyFont="1" applyFill="1" applyBorder="1" applyAlignment="1">
      <alignment vertical="top" wrapText="1"/>
    </xf>
    <xf numFmtId="0" fontId="36" fillId="2" borderId="1" xfId="0" applyFont="1" applyFill="1" applyBorder="1" applyAlignment="1">
      <alignment horizontal="center" vertical="top" textRotation="90"/>
    </xf>
    <xf numFmtId="0" fontId="36" fillId="2" borderId="1" xfId="0" applyFont="1" applyFill="1" applyBorder="1" applyAlignment="1">
      <alignment horizontal="center" vertical="top" wrapText="1"/>
    </xf>
    <xf numFmtId="0" fontId="36" fillId="2" borderId="1" xfId="0" applyFont="1" applyFill="1" applyBorder="1" applyAlignment="1">
      <alignment horizontal="left" vertical="top" wrapText="1"/>
    </xf>
    <xf numFmtId="0" fontId="37" fillId="0" borderId="0" xfId="0" applyFont="1" applyBorder="1" applyAlignment="1">
      <alignment horizontal="right"/>
    </xf>
    <xf numFmtId="0" fontId="37" fillId="0" borderId="0" xfId="0" applyFont="1" applyFill="1" applyBorder="1" applyAlignment="1">
      <alignment horizontal="left"/>
    </xf>
    <xf numFmtId="0" fontId="0" fillId="0" borderId="0" xfId="0" applyFont="1" applyAlignment="1">
      <alignment horizontal="left"/>
    </xf>
    <xf numFmtId="0" fontId="37" fillId="0" borderId="0" xfId="0" applyFont="1" applyAlignment="1">
      <alignment horizontal="right"/>
    </xf>
    <xf numFmtId="0" fontId="51" fillId="0" borderId="0" xfId="0" applyFont="1"/>
    <xf numFmtId="0" fontId="52" fillId="0" borderId="0" xfId="0" applyFont="1"/>
    <xf numFmtId="0" fontId="37" fillId="0" borderId="3" xfId="0" quotePrefix="1" applyFont="1" applyBorder="1"/>
    <xf numFmtId="0" fontId="53" fillId="0" borderId="3" xfId="0" quotePrefix="1" applyFont="1" applyBorder="1"/>
    <xf numFmtId="166" fontId="53" fillId="0" borderId="3" xfId="0" applyNumberFormat="1" applyFont="1" applyBorder="1" applyAlignment="1">
      <alignment horizontal="left"/>
    </xf>
    <xf numFmtId="165" fontId="53" fillId="0" borderId="3" xfId="0" applyNumberFormat="1" applyFont="1" applyBorder="1" applyAlignment="1">
      <alignment horizontal="left"/>
    </xf>
    <xf numFmtId="0" fontId="53" fillId="0" borderId="3" xfId="0" quotePrefix="1" applyFont="1" applyBorder="1" applyAlignment="1"/>
    <xf numFmtId="0" fontId="36" fillId="2" borderId="5" xfId="0" applyFont="1" applyFill="1" applyBorder="1" applyAlignment="1">
      <alignment vertical="center" wrapText="1"/>
    </xf>
    <xf numFmtId="0" fontId="35" fillId="0" borderId="0" xfId="1" applyAlignment="1">
      <alignment vertical="top" wrapText="1"/>
    </xf>
    <xf numFmtId="0" fontId="57" fillId="0" borderId="0" xfId="1" applyFont="1" applyAlignment="1">
      <alignment vertical="top" wrapText="1"/>
    </xf>
    <xf numFmtId="0" fontId="58" fillId="6" borderId="0" xfId="1" applyFont="1" applyFill="1" applyAlignment="1">
      <alignment horizontal="center" vertical="top" wrapText="1"/>
    </xf>
    <xf numFmtId="0" fontId="58" fillId="6" borderId="0" xfId="1" applyFont="1" applyFill="1" applyAlignment="1">
      <alignment vertical="top" wrapText="1"/>
    </xf>
    <xf numFmtId="0" fontId="35" fillId="0" borderId="0" xfId="1" applyAlignment="1">
      <alignment horizontal="center" vertical="top" wrapText="1"/>
    </xf>
    <xf numFmtId="0" fontId="60" fillId="0" borderId="0" xfId="1" applyFont="1" applyAlignment="1">
      <alignment vertical="top" wrapText="1"/>
    </xf>
    <xf numFmtId="0" fontId="60" fillId="0" borderId="0" xfId="1" applyFont="1" applyAlignment="1">
      <alignment horizontal="left" vertical="top" wrapText="1"/>
    </xf>
    <xf numFmtId="0" fontId="56" fillId="0" borderId="0" xfId="1" applyFont="1" applyFill="1" applyAlignment="1">
      <alignment vertical="top" wrapText="1"/>
    </xf>
    <xf numFmtId="0" fontId="35" fillId="0" borderId="0" xfId="1" applyFill="1" applyAlignment="1">
      <alignment vertical="top" wrapText="1"/>
    </xf>
    <xf numFmtId="0" fontId="60" fillId="0" borderId="0" xfId="1" applyFont="1" applyFill="1" applyAlignment="1">
      <alignment vertical="top" wrapText="1"/>
    </xf>
    <xf numFmtId="0" fontId="60" fillId="0" borderId="0" xfId="1" applyFont="1" applyFill="1" applyAlignment="1">
      <alignment horizontal="left" vertical="top" wrapText="1"/>
    </xf>
    <xf numFmtId="0" fontId="35" fillId="0" borderId="0" xfId="1" quotePrefix="1" applyAlignment="1">
      <alignment vertical="top" wrapText="1"/>
    </xf>
    <xf numFmtId="0" fontId="0" fillId="0" borderId="0" xfId="0" applyAlignment="1">
      <alignment horizontal="center" vertical="top" wrapText="1"/>
    </xf>
    <xf numFmtId="0" fontId="0" fillId="0" borderId="0" xfId="0" applyAlignment="1">
      <alignment vertical="top" wrapText="1"/>
    </xf>
    <xf numFmtId="0" fontId="37" fillId="0" borderId="0" xfId="0" applyFont="1" applyAlignment="1">
      <alignment horizontal="center" vertical="top" wrapText="1"/>
    </xf>
    <xf numFmtId="0" fontId="37" fillId="0" borderId="0" xfId="0" applyFont="1" applyAlignment="1">
      <alignment vertical="top" wrapText="1"/>
    </xf>
    <xf numFmtId="0" fontId="0" fillId="0" borderId="0" xfId="0" applyAlignment="1">
      <alignment horizontal="left" vertical="top" wrapText="1"/>
    </xf>
    <xf numFmtId="0" fontId="37" fillId="0" borderId="0" xfId="0" applyFont="1" applyAlignment="1">
      <alignment horizontal="left" vertical="top" wrapText="1"/>
    </xf>
    <xf numFmtId="0" fontId="62" fillId="0" borderId="0" xfId="0" applyFont="1" applyAlignment="1">
      <alignment vertical="top" wrapText="1"/>
    </xf>
    <xf numFmtId="0" fontId="0" fillId="0" borderId="0" xfId="0" applyAlignment="1">
      <alignment horizontal="left" wrapText="1"/>
    </xf>
    <xf numFmtId="0" fontId="58" fillId="6" borderId="0" xfId="0" applyFont="1" applyFill="1" applyAlignment="1">
      <alignment horizontal="center" vertical="top" wrapText="1"/>
    </xf>
    <xf numFmtId="0" fontId="62" fillId="0" borderId="0" xfId="0" applyFont="1" applyAlignment="1">
      <alignment horizontal="left" vertical="top" wrapText="1"/>
    </xf>
    <xf numFmtId="0" fontId="56" fillId="6" borderId="0" xfId="0" applyFont="1" applyFill="1" applyAlignment="1">
      <alignment horizontal="center" vertical="top" wrapText="1"/>
    </xf>
    <xf numFmtId="0" fontId="34" fillId="0" borderId="0" xfId="1" applyFont="1" applyAlignment="1">
      <alignment vertical="top" wrapText="1"/>
    </xf>
    <xf numFmtId="0" fontId="34" fillId="0" borderId="0" xfId="1" applyFont="1" applyFill="1" applyAlignment="1">
      <alignment vertical="top" wrapText="1"/>
    </xf>
    <xf numFmtId="0" fontId="0" fillId="0" borderId="0" xfId="1" applyFont="1" applyAlignment="1">
      <alignment vertical="top" wrapText="1"/>
    </xf>
    <xf numFmtId="0" fontId="0" fillId="0" borderId="0" xfId="1" applyFont="1" applyFill="1" applyAlignment="1">
      <alignment vertical="top" wrapText="1"/>
    </xf>
    <xf numFmtId="0" fontId="34" fillId="0" borderId="0" xfId="1" quotePrefix="1" applyFont="1" applyAlignment="1">
      <alignment vertical="top" wrapText="1"/>
    </xf>
    <xf numFmtId="0" fontId="0" fillId="0" borderId="0" xfId="1" quotePrefix="1" applyFont="1" applyAlignment="1">
      <alignment vertical="top" wrapText="1"/>
    </xf>
    <xf numFmtId="0" fontId="33" fillId="0" borderId="0" xfId="1" applyFont="1" applyAlignment="1">
      <alignment vertical="top" wrapText="1"/>
    </xf>
    <xf numFmtId="0" fontId="37" fillId="0" borderId="0" xfId="1" applyFont="1" applyAlignment="1">
      <alignment vertical="top" wrapText="1"/>
    </xf>
    <xf numFmtId="0" fontId="33" fillId="0" borderId="0" xfId="1" applyFont="1" applyAlignment="1">
      <alignment horizontal="center" vertical="top" wrapText="1"/>
    </xf>
    <xf numFmtId="0" fontId="35" fillId="6" borderId="0" xfId="1" applyFill="1" applyAlignment="1">
      <alignment horizontal="center" vertical="top" wrapText="1"/>
    </xf>
    <xf numFmtId="0" fontId="35" fillId="6" borderId="0" xfId="1" applyFill="1" applyAlignment="1">
      <alignment vertical="top" wrapText="1"/>
    </xf>
    <xf numFmtId="0" fontId="35" fillId="6" borderId="0" xfId="1" quotePrefix="1" applyFill="1" applyAlignment="1">
      <alignment vertical="top" wrapText="1"/>
    </xf>
    <xf numFmtId="0" fontId="33" fillId="6" borderId="0" xfId="1" applyFont="1" applyFill="1" applyAlignment="1">
      <alignment vertical="top" wrapText="1"/>
    </xf>
    <xf numFmtId="0" fontId="0" fillId="0" borderId="0" xfId="0" quotePrefix="1"/>
    <xf numFmtId="0" fontId="36" fillId="2" borderId="1" xfId="0" applyFont="1" applyFill="1" applyBorder="1" applyAlignment="1">
      <alignment vertical="center" wrapText="1"/>
    </xf>
    <xf numFmtId="0" fontId="37" fillId="0" borderId="6" xfId="0" applyFont="1" applyBorder="1" applyAlignment="1">
      <alignment vertical="top"/>
    </xf>
    <xf numFmtId="0" fontId="31" fillId="0" borderId="0" xfId="1" applyFont="1" applyAlignment="1">
      <alignment vertical="top" wrapText="1"/>
    </xf>
    <xf numFmtId="0" fontId="32" fillId="0" borderId="0" xfId="1" applyFont="1" applyAlignment="1">
      <alignment horizontal="center" vertical="top" wrapText="1"/>
    </xf>
    <xf numFmtId="0" fontId="31" fillId="0" borderId="0" xfId="1" applyFont="1" applyAlignment="1">
      <alignment horizontal="center" vertical="top" wrapText="1"/>
    </xf>
    <xf numFmtId="0" fontId="30" fillId="0" borderId="0" xfId="1" applyFont="1" applyFill="1" applyAlignment="1">
      <alignment vertical="top" wrapText="1"/>
    </xf>
    <xf numFmtId="0" fontId="37" fillId="0" borderId="0" xfId="3" applyFont="1" applyAlignment="1">
      <alignment vertical="top" wrapText="1"/>
    </xf>
    <xf numFmtId="0" fontId="0" fillId="0" borderId="0" xfId="3" applyFont="1" applyAlignment="1">
      <alignment vertical="top" wrapText="1"/>
    </xf>
    <xf numFmtId="0" fontId="63" fillId="0" borderId="0" xfId="3" applyAlignment="1">
      <alignment vertical="top" wrapText="1"/>
    </xf>
    <xf numFmtId="0" fontId="62" fillId="0" borderId="0" xfId="3" applyFont="1" applyAlignment="1">
      <alignment vertical="top" wrapText="1"/>
    </xf>
    <xf numFmtId="0" fontId="58" fillId="6" borderId="0" xfId="3" applyFont="1" applyFill="1" applyAlignment="1">
      <alignment horizontal="center" vertical="top" wrapText="1"/>
    </xf>
    <xf numFmtId="0" fontId="37" fillId="0" borderId="0" xfId="3" applyFont="1" applyAlignment="1">
      <alignment horizontal="left" vertical="top" wrapText="1"/>
    </xf>
    <xf numFmtId="0" fontId="29" fillId="0" borderId="0" xfId="1" applyFont="1" applyAlignment="1">
      <alignment vertical="top" wrapText="1"/>
    </xf>
    <xf numFmtId="0" fontId="29" fillId="0" borderId="0" xfId="1" applyFont="1" applyAlignment="1">
      <alignment horizontal="center" vertical="top" wrapText="1"/>
    </xf>
    <xf numFmtId="0" fontId="28" fillId="0" borderId="0" xfId="1" applyFont="1" applyFill="1" applyAlignment="1">
      <alignment vertical="top" wrapText="1"/>
    </xf>
    <xf numFmtId="0" fontId="28" fillId="0" borderId="0" xfId="1" applyFont="1" applyAlignment="1">
      <alignment vertical="top" wrapText="1"/>
    </xf>
    <xf numFmtId="0" fontId="27" fillId="0" borderId="0" xfId="1" applyFont="1" applyFill="1" applyAlignment="1">
      <alignment vertical="top" wrapText="1"/>
    </xf>
    <xf numFmtId="0" fontId="27" fillId="0" borderId="0" xfId="1" applyFont="1" applyAlignment="1">
      <alignment vertical="top" wrapText="1"/>
    </xf>
    <xf numFmtId="0" fontId="27" fillId="3" borderId="0" xfId="1" applyFont="1" applyFill="1" applyAlignment="1">
      <alignment vertical="top" wrapText="1"/>
    </xf>
    <xf numFmtId="0" fontId="27" fillId="0" borderId="0" xfId="1" quotePrefix="1" applyFont="1" applyAlignment="1">
      <alignment vertical="top" wrapText="1"/>
    </xf>
    <xf numFmtId="0" fontId="64" fillId="0" borderId="0" xfId="1" quotePrefix="1" applyFont="1" applyAlignment="1">
      <alignment vertical="top" wrapText="1"/>
    </xf>
    <xf numFmtId="0" fontId="64" fillId="0" borderId="0" xfId="1" applyFont="1" applyAlignment="1">
      <alignment vertical="top" wrapText="1"/>
    </xf>
    <xf numFmtId="0" fontId="64" fillId="3" borderId="0" xfId="1" applyFont="1" applyFill="1" applyAlignment="1">
      <alignment vertical="top" wrapText="1"/>
    </xf>
    <xf numFmtId="0" fontId="37" fillId="0" borderId="0" xfId="1" quotePrefix="1" applyFont="1" applyAlignment="1">
      <alignment vertical="top" wrapText="1"/>
    </xf>
    <xf numFmtId="0" fontId="65" fillId="0" borderId="0" xfId="1" applyFont="1" applyAlignment="1">
      <alignment vertical="top" wrapText="1"/>
    </xf>
    <xf numFmtId="0" fontId="0" fillId="0" borderId="0" xfId="0" applyFont="1" applyAlignment="1">
      <alignment vertical="top" wrapText="1"/>
    </xf>
    <xf numFmtId="0" fontId="66" fillId="0" borderId="0" xfId="1" applyFont="1" applyAlignment="1">
      <alignment vertical="top" wrapText="1"/>
    </xf>
    <xf numFmtId="0" fontId="66" fillId="0" borderId="0" xfId="1" quotePrefix="1" applyFont="1" applyAlignment="1">
      <alignment vertical="top" wrapText="1"/>
    </xf>
    <xf numFmtId="0" fontId="67" fillId="0" borderId="0" xfId="0" applyFont="1" applyAlignment="1">
      <alignment vertical="top" wrapText="1"/>
    </xf>
    <xf numFmtId="0" fontId="26" fillId="0" borderId="0" xfId="1" applyFont="1" applyFill="1" applyAlignment="1">
      <alignment vertical="top" wrapText="1"/>
    </xf>
    <xf numFmtId="0" fontId="26" fillId="0" borderId="0" xfId="1" quotePrefix="1" applyFont="1" applyAlignment="1">
      <alignment vertical="top" wrapText="1"/>
    </xf>
    <xf numFmtId="0" fontId="25" fillId="0" borderId="0" xfId="1" applyFont="1" applyAlignment="1">
      <alignment vertical="top" wrapText="1"/>
    </xf>
    <xf numFmtId="0" fontId="24" fillId="0" borderId="0" xfId="1" applyFont="1" applyAlignment="1">
      <alignment vertical="top" wrapText="1"/>
    </xf>
    <xf numFmtId="0" fontId="24" fillId="0" borderId="0" xfId="1" quotePrefix="1" applyFont="1" applyAlignment="1">
      <alignment vertical="top" wrapText="1"/>
    </xf>
    <xf numFmtId="0" fontId="37" fillId="3" borderId="0" xfId="1" applyFont="1" applyFill="1" applyAlignment="1">
      <alignment vertical="top" wrapText="1"/>
    </xf>
    <xf numFmtId="0" fontId="23" fillId="0" borderId="0" xfId="1" quotePrefix="1" applyFont="1" applyAlignment="1">
      <alignment vertical="top" wrapText="1"/>
    </xf>
    <xf numFmtId="0" fontId="37" fillId="0" borderId="0" xfId="0" applyFont="1" applyFill="1" applyBorder="1" applyAlignment="1">
      <alignment horizontal="right"/>
    </xf>
    <xf numFmtId="0" fontId="37" fillId="0" borderId="0" xfId="0" applyNumberFormat="1" applyFont="1" applyAlignment="1">
      <alignment horizontal="left"/>
    </xf>
    <xf numFmtId="0" fontId="25" fillId="0" borderId="0" xfId="1" applyFont="1" applyAlignment="1">
      <alignment horizontal="center" vertical="top" wrapText="1"/>
    </xf>
    <xf numFmtId="0" fontId="22" fillId="0" borderId="0" xfId="1" applyFont="1" applyFill="1" applyAlignment="1">
      <alignment vertical="top" wrapText="1"/>
    </xf>
    <xf numFmtId="0" fontId="21" fillId="0" borderId="0" xfId="1" applyFont="1" applyAlignment="1">
      <alignment vertical="top" wrapText="1"/>
    </xf>
    <xf numFmtId="0" fontId="66" fillId="3" borderId="0" xfId="1" applyFont="1" applyFill="1" applyAlignment="1">
      <alignment vertical="top" wrapText="1"/>
    </xf>
    <xf numFmtId="0" fontId="21" fillId="7" borderId="0" xfId="1" applyFont="1" applyFill="1" applyAlignment="1">
      <alignment vertical="top" wrapText="1"/>
    </xf>
    <xf numFmtId="0" fontId="20" fillId="0" borderId="0" xfId="1" applyFont="1" applyAlignment="1">
      <alignment vertical="top" wrapText="1"/>
    </xf>
    <xf numFmtId="0" fontId="37" fillId="0" borderId="0" xfId="1" applyFont="1" applyFill="1" applyAlignment="1">
      <alignment vertical="top" wrapText="1"/>
    </xf>
    <xf numFmtId="0" fontId="20" fillId="0" borderId="0" xfId="1" quotePrefix="1" applyFont="1" applyAlignment="1">
      <alignment vertical="top" wrapText="1"/>
    </xf>
    <xf numFmtId="0" fontId="20" fillId="0" borderId="0" xfId="1" applyFont="1" applyFill="1" applyAlignment="1">
      <alignment vertical="top" wrapText="1"/>
    </xf>
    <xf numFmtId="0" fontId="19" fillId="0" borderId="0" xfId="1" applyFont="1" applyAlignment="1">
      <alignment vertical="top" wrapText="1"/>
    </xf>
    <xf numFmtId="0" fontId="19" fillId="0" borderId="0" xfId="1" applyFont="1" applyFill="1" applyAlignment="1">
      <alignment vertical="top" wrapText="1"/>
    </xf>
    <xf numFmtId="0" fontId="19" fillId="0" borderId="0" xfId="1" quotePrefix="1" applyFont="1" applyAlignment="1">
      <alignment vertical="top" wrapText="1"/>
    </xf>
    <xf numFmtId="0" fontId="36" fillId="2" borderId="2" xfId="0" applyFont="1" applyFill="1" applyBorder="1" applyAlignment="1">
      <alignment horizontal="left" vertical="top"/>
    </xf>
    <xf numFmtId="0" fontId="37" fillId="0" borderId="0" xfId="0" applyFont="1" applyFill="1"/>
    <xf numFmtId="0" fontId="36" fillId="2" borderId="8" xfId="0" applyFont="1" applyFill="1" applyBorder="1" applyAlignment="1">
      <alignment horizontal="center" vertical="top" wrapText="1"/>
    </xf>
    <xf numFmtId="0" fontId="37" fillId="0" borderId="6" xfId="0" applyFont="1" applyBorder="1" applyAlignment="1">
      <alignment vertical="top" wrapText="1"/>
    </xf>
    <xf numFmtId="0" fontId="37" fillId="5" borderId="6" xfId="0" applyFont="1" applyFill="1" applyBorder="1" applyAlignment="1">
      <alignment vertical="top" wrapText="1"/>
    </xf>
    <xf numFmtId="0" fontId="0" fillId="5" borderId="6" xfId="0" applyFill="1" applyBorder="1" applyAlignment="1">
      <alignment vertical="top" wrapText="1"/>
    </xf>
    <xf numFmtId="0" fontId="0" fillId="0" borderId="6" xfId="0" applyBorder="1" applyAlignment="1">
      <alignment vertical="top" wrapText="1"/>
    </xf>
    <xf numFmtId="0" fontId="0" fillId="0" borderId="0" xfId="0" applyFont="1" applyFill="1"/>
    <xf numFmtId="0" fontId="18" fillId="0" borderId="0" xfId="1" applyFont="1" applyAlignment="1">
      <alignment vertical="top" wrapText="1"/>
    </xf>
    <xf numFmtId="0" fontId="36" fillId="2" borderId="9" xfId="0" applyFont="1" applyFill="1" applyBorder="1" applyAlignment="1">
      <alignment horizontal="center" vertical="top" textRotation="90"/>
    </xf>
    <xf numFmtId="0" fontId="68" fillId="2" borderId="2" xfId="0" applyFont="1" applyFill="1" applyBorder="1" applyAlignment="1">
      <alignment horizontal="center" vertical="top" wrapText="1"/>
    </xf>
    <xf numFmtId="164" fontId="68" fillId="2" borderId="2" xfId="0" applyNumberFormat="1" applyFont="1" applyFill="1" applyBorder="1" applyAlignment="1">
      <alignment horizontal="center" vertical="top" wrapText="1"/>
    </xf>
    <xf numFmtId="164" fontId="68" fillId="2" borderId="4" xfId="0" applyNumberFormat="1" applyFont="1" applyFill="1" applyBorder="1" applyAlignment="1">
      <alignment horizontal="center" vertical="top" wrapText="1"/>
    </xf>
    <xf numFmtId="0" fontId="0" fillId="8" borderId="6" xfId="0" applyFill="1" applyBorder="1" applyAlignment="1">
      <alignment vertical="top" wrapText="1"/>
    </xf>
    <xf numFmtId="0" fontId="70" fillId="0" borderId="6" xfId="0" applyFont="1" applyBorder="1" applyAlignment="1">
      <alignment vertical="top"/>
    </xf>
    <xf numFmtId="0" fontId="17" fillId="0" borderId="0" xfId="1" quotePrefix="1" applyFont="1" applyAlignment="1">
      <alignment vertical="top" wrapText="1"/>
    </xf>
    <xf numFmtId="49" fontId="0" fillId="0" borderId="0" xfId="0" applyNumberFormat="1" applyAlignment="1">
      <alignment horizontal="center"/>
    </xf>
    <xf numFmtId="0" fontId="0" fillId="0" borderId="0" xfId="0" applyAlignment="1">
      <alignment horizontal="right"/>
    </xf>
    <xf numFmtId="0" fontId="36" fillId="2" borderId="11" xfId="0" applyFont="1" applyFill="1" applyBorder="1" applyAlignment="1">
      <alignment horizontal="left" wrapText="1"/>
    </xf>
    <xf numFmtId="168" fontId="0" fillId="0" borderId="0" xfId="0" applyNumberFormat="1"/>
    <xf numFmtId="169" fontId="0" fillId="0" borderId="0" xfId="0" applyNumberFormat="1" applyAlignment="1">
      <alignment horizontal="left"/>
    </xf>
    <xf numFmtId="0" fontId="16" fillId="0" borderId="0" xfId="1" applyFont="1" applyAlignment="1">
      <alignment vertical="top" wrapText="1"/>
    </xf>
    <xf numFmtId="0" fontId="15" fillId="0" borderId="0" xfId="1" applyFont="1" applyFill="1" applyAlignment="1">
      <alignment vertical="top" wrapText="1"/>
    </xf>
    <xf numFmtId="0" fontId="15" fillId="0" borderId="0" xfId="1" applyFont="1" applyAlignment="1">
      <alignment vertical="top" wrapText="1"/>
    </xf>
    <xf numFmtId="0" fontId="36" fillId="2" borderId="7" xfId="0" applyFont="1" applyFill="1" applyBorder="1" applyAlignment="1">
      <alignment horizontal="center" vertical="top" wrapText="1"/>
    </xf>
    <xf numFmtId="0" fontId="37" fillId="0" borderId="0" xfId="0" applyFont="1" applyAlignment="1">
      <alignment horizontal="left" wrapText="1"/>
    </xf>
    <xf numFmtId="0" fontId="45" fillId="0" borderId="14" xfId="0" applyFont="1" applyBorder="1" applyAlignment="1">
      <alignment horizontal="center" vertical="center"/>
    </xf>
    <xf numFmtId="0" fontId="0" fillId="0" borderId="14" xfId="0" applyBorder="1" applyAlignment="1">
      <alignment horizontal="center" vertical="top"/>
    </xf>
    <xf numFmtId="49" fontId="0" fillId="0" borderId="14" xfId="0" applyNumberFormat="1" applyBorder="1" applyAlignment="1">
      <alignment horizontal="center" vertical="top" wrapText="1"/>
    </xf>
    <xf numFmtId="0" fontId="0" fillId="0" borderId="14" xfId="0" applyBorder="1" applyAlignment="1">
      <alignment horizontal="left" vertical="top"/>
    </xf>
    <xf numFmtId="0" fontId="0" fillId="0" borderId="14" xfId="0" applyBorder="1" applyAlignment="1">
      <alignment vertical="top"/>
    </xf>
    <xf numFmtId="0" fontId="40" fillId="4" borderId="14" xfId="0" applyFont="1" applyFill="1" applyBorder="1" applyAlignment="1">
      <alignment vertical="top"/>
    </xf>
    <xf numFmtId="0" fontId="0" fillId="4" borderId="14" xfId="0" applyFill="1" applyBorder="1" applyAlignment="1">
      <alignment horizontal="center" vertical="top"/>
    </xf>
    <xf numFmtId="0" fontId="45" fillId="0" borderId="15" xfId="0" applyFont="1" applyBorder="1" applyAlignment="1">
      <alignment horizontal="center" vertical="center"/>
    </xf>
    <xf numFmtId="0" fontId="0" fillId="0" borderId="15" xfId="0" applyBorder="1" applyAlignment="1">
      <alignment horizontal="center" vertical="top"/>
    </xf>
    <xf numFmtId="49" fontId="0" fillId="0" borderId="15" xfId="0" applyNumberFormat="1" applyBorder="1" applyAlignment="1">
      <alignment horizontal="center" vertical="top" wrapText="1"/>
    </xf>
    <xf numFmtId="0" fontId="0" fillId="0" borderId="15" xfId="0" applyBorder="1" applyAlignment="1">
      <alignment horizontal="left" vertical="top"/>
    </xf>
    <xf numFmtId="0" fontId="0" fillId="0" borderId="15" xfId="0" applyBorder="1" applyAlignment="1">
      <alignment vertical="top"/>
    </xf>
    <xf numFmtId="0" fontId="40" fillId="4" borderId="15" xfId="0" applyFont="1" applyFill="1" applyBorder="1" applyAlignment="1">
      <alignment vertical="top"/>
    </xf>
    <xf numFmtId="0" fontId="0" fillId="4" borderId="15" xfId="0" applyFill="1" applyBorder="1" applyAlignment="1">
      <alignment horizontal="center" vertical="top"/>
    </xf>
    <xf numFmtId="0" fontId="0" fillId="0" borderId="0" xfId="0" applyAlignment="1">
      <alignment horizontal="left"/>
    </xf>
    <xf numFmtId="0" fontId="37" fillId="0" borderId="14" xfId="0" applyFont="1" applyBorder="1" applyAlignment="1">
      <alignment horizontal="center" vertical="top" wrapText="1"/>
    </xf>
    <xf numFmtId="49" fontId="37" fillId="0" borderId="14" xfId="0" applyNumberFormat="1" applyFont="1" applyBorder="1" applyAlignment="1">
      <alignment horizontal="center" vertical="top" wrapText="1"/>
    </xf>
    <xf numFmtId="0" fontId="0" fillId="0" borderId="14" xfId="0" applyBorder="1" applyAlignment="1">
      <alignment horizontal="center" vertical="top" wrapText="1"/>
    </xf>
    <xf numFmtId="0" fontId="40" fillId="4" borderId="14" xfId="0" applyFont="1" applyFill="1" applyBorder="1" applyAlignment="1">
      <alignment vertical="top" wrapText="1"/>
    </xf>
    <xf numFmtId="0" fontId="0" fillId="4" borderId="14" xfId="0" applyFill="1" applyBorder="1" applyAlignment="1">
      <alignment vertical="top" wrapText="1"/>
    </xf>
    <xf numFmtId="0" fontId="0" fillId="0" borderId="14" xfId="0" applyBorder="1" applyAlignment="1">
      <alignment vertical="top" wrapText="1"/>
    </xf>
    <xf numFmtId="0" fontId="37" fillId="4" borderId="14" xfId="0" applyFont="1" applyFill="1" applyBorder="1" applyAlignment="1">
      <alignment horizontal="center" vertical="top"/>
    </xf>
    <xf numFmtId="0" fontId="37" fillId="0" borderId="14" xfId="0" applyFont="1" applyBorder="1" applyAlignment="1">
      <alignment vertical="top"/>
    </xf>
    <xf numFmtId="0" fontId="37" fillId="4" borderId="14" xfId="0" applyFont="1" applyFill="1" applyBorder="1" applyAlignment="1">
      <alignment vertical="top" wrapText="1"/>
    </xf>
    <xf numFmtId="0" fontId="37" fillId="0" borderId="14" xfId="0" applyFont="1" applyBorder="1" applyAlignment="1">
      <alignment horizontal="center" vertical="top"/>
    </xf>
    <xf numFmtId="0" fontId="37" fillId="0" borderId="14" xfId="0" applyFont="1" applyBorder="1" applyAlignment="1">
      <alignment horizontal="left" vertical="top"/>
    </xf>
    <xf numFmtId="0" fontId="49" fillId="0" borderId="14" xfId="0" applyFont="1" applyBorder="1" applyAlignment="1">
      <alignment vertical="top" wrapText="1"/>
    </xf>
    <xf numFmtId="0" fontId="37" fillId="4" borderId="14" xfId="0" applyNumberFormat="1" applyFont="1" applyFill="1" applyBorder="1" applyAlignment="1">
      <alignment horizontal="center" vertical="top"/>
    </xf>
    <xf numFmtId="0" fontId="0" fillId="4" borderId="14" xfId="0" applyNumberFormat="1" applyFill="1" applyBorder="1" applyAlignment="1">
      <alignment horizontal="center" vertical="top"/>
    </xf>
    <xf numFmtId="0" fontId="0" fillId="4" borderId="14" xfId="0" applyFill="1" applyBorder="1" applyAlignment="1">
      <alignment horizontal="center"/>
    </xf>
    <xf numFmtId="0" fontId="50" fillId="0" borderId="14" xfId="0" applyFont="1" applyBorder="1" applyAlignment="1">
      <alignment vertical="top" wrapText="1"/>
    </xf>
    <xf numFmtId="0" fontId="39" fillId="0" borderId="14" xfId="0" quotePrefix="1" applyFont="1" applyBorder="1" applyAlignment="1">
      <alignment horizontal="center" vertical="top"/>
    </xf>
    <xf numFmtId="0" fontId="39" fillId="4" borderId="14" xfId="0" quotePrefix="1" applyFont="1" applyFill="1" applyBorder="1" applyAlignment="1">
      <alignment horizontal="center" vertical="top"/>
    </xf>
    <xf numFmtId="0" fontId="37" fillId="0" borderId="14" xfId="0" applyFont="1" applyBorder="1" applyAlignment="1">
      <alignment vertical="top" wrapText="1"/>
    </xf>
    <xf numFmtId="0" fontId="37" fillId="0" borderId="14" xfId="0" applyFont="1" applyFill="1" applyBorder="1" applyAlignment="1">
      <alignment vertical="top" wrapText="1"/>
    </xf>
    <xf numFmtId="0" fontId="37" fillId="0" borderId="14" xfId="0" applyFont="1" applyFill="1" applyBorder="1" applyAlignment="1">
      <alignment horizontal="center" vertical="top"/>
    </xf>
    <xf numFmtId="0" fontId="55" fillId="0" borderId="14" xfId="0" applyFont="1" applyBorder="1" applyAlignment="1">
      <alignment vertical="top" wrapText="1"/>
    </xf>
    <xf numFmtId="0" fontId="54" fillId="4" borderId="14" xfId="0" applyFont="1" applyFill="1" applyBorder="1" applyAlignment="1">
      <alignment vertical="top"/>
    </xf>
    <xf numFmtId="0" fontId="54" fillId="4" borderId="14" xfId="0" applyFont="1" applyFill="1" applyBorder="1" applyAlignment="1">
      <alignment vertical="top" wrapText="1"/>
    </xf>
    <xf numFmtId="0" fontId="55" fillId="4" borderId="14" xfId="0" applyFont="1" applyFill="1" applyBorder="1" applyAlignment="1">
      <alignment horizontal="center" vertical="top"/>
    </xf>
    <xf numFmtId="0" fontId="40" fillId="4" borderId="14" xfId="0" applyFont="1" applyFill="1" applyBorder="1" applyAlignment="1">
      <alignment horizontal="center" vertical="top"/>
    </xf>
    <xf numFmtId="49" fontId="37" fillId="0" borderId="14" xfId="0" applyNumberFormat="1" applyFont="1" applyFill="1" applyBorder="1" applyAlignment="1">
      <alignment horizontal="center" vertical="top" wrapText="1"/>
    </xf>
    <xf numFmtId="0" fontId="0" fillId="0" borderId="14" xfId="0" applyFill="1" applyBorder="1" applyAlignment="1">
      <alignment horizontal="left" vertical="top"/>
    </xf>
    <xf numFmtId="0" fontId="0" fillId="0" borderId="14" xfId="0" applyFill="1" applyBorder="1" applyAlignment="1">
      <alignment horizontal="center" vertical="top"/>
    </xf>
    <xf numFmtId="49" fontId="0" fillId="0" borderId="14" xfId="0" applyNumberFormat="1" applyBorder="1" applyAlignment="1">
      <alignment horizontal="center" vertical="top"/>
    </xf>
    <xf numFmtId="0" fontId="44" fillId="0" borderId="0" xfId="0" applyFont="1" applyAlignment="1">
      <alignment vertical="top" wrapText="1"/>
    </xf>
    <xf numFmtId="0" fontId="14" fillId="0" borderId="0" xfId="1" applyFont="1" applyAlignment="1">
      <alignment vertical="top" wrapText="1"/>
    </xf>
    <xf numFmtId="0" fontId="52" fillId="0" borderId="3" xfId="0" applyFont="1" applyBorder="1" applyAlignment="1">
      <alignment horizontal="left"/>
    </xf>
    <xf numFmtId="0" fontId="75" fillId="0" borderId="3" xfId="0" applyNumberFormat="1" applyFont="1" applyBorder="1" applyAlignment="1">
      <alignment horizontal="center"/>
    </xf>
    <xf numFmtId="0" fontId="52" fillId="0" borderId="3" xfId="0" applyFont="1" applyBorder="1"/>
    <xf numFmtId="0" fontId="52" fillId="0" borderId="3" xfId="0" applyNumberFormat="1" applyFont="1" applyBorder="1" applyAlignment="1">
      <alignment horizontal="center"/>
    </xf>
    <xf numFmtId="0" fontId="52" fillId="0" borderId="3" xfId="0" applyFont="1" applyBorder="1" applyAlignment="1">
      <alignment vertical="center"/>
    </xf>
    <xf numFmtId="0" fontId="13" fillId="0" borderId="0" xfId="1" applyFont="1" applyAlignment="1">
      <alignment vertical="top" wrapText="1"/>
    </xf>
    <xf numFmtId="0" fontId="40" fillId="0" borderId="14" xfId="0" applyFont="1" applyBorder="1" applyAlignment="1">
      <alignment vertical="top"/>
    </xf>
    <xf numFmtId="49" fontId="37" fillId="0" borderId="14" xfId="0" applyNumberFormat="1" applyFont="1" applyBorder="1" applyAlignment="1">
      <alignment horizontal="center" vertical="top"/>
    </xf>
    <xf numFmtId="0" fontId="12" fillId="0" borderId="0" xfId="1" applyFont="1" applyAlignment="1">
      <alignment vertical="top" wrapText="1"/>
    </xf>
    <xf numFmtId="0" fontId="0" fillId="0" borderId="0" xfId="0" applyBorder="1"/>
    <xf numFmtId="0" fontId="37" fillId="0" borderId="0" xfId="0" applyFont="1" applyFill="1" applyAlignment="1">
      <alignment horizontal="center"/>
    </xf>
    <xf numFmtId="0" fontId="0" fillId="0" borderId="0" xfId="0" applyFill="1" applyAlignment="1">
      <alignment horizontal="center"/>
    </xf>
    <xf numFmtId="0" fontId="11" fillId="0" borderId="0" xfId="1" applyFont="1" applyAlignment="1">
      <alignment vertical="top" wrapText="1"/>
    </xf>
    <xf numFmtId="0" fontId="37" fillId="0" borderId="0" xfId="0" applyFont="1" applyFill="1" applyAlignment="1">
      <alignment horizontal="left"/>
    </xf>
    <xf numFmtId="0" fontId="44" fillId="0" borderId="0" xfId="0" applyFont="1" applyFill="1" applyAlignment="1">
      <alignment horizontal="left"/>
    </xf>
    <xf numFmtId="0" fontId="44" fillId="0" borderId="0" xfId="0" applyFont="1" applyFill="1"/>
    <xf numFmtId="0" fontId="10" fillId="0" borderId="0" xfId="1" applyFont="1" applyAlignment="1">
      <alignment vertical="top" wrapText="1"/>
    </xf>
    <xf numFmtId="0" fontId="9" fillId="0" borderId="0" xfId="1" applyFont="1" applyAlignment="1">
      <alignment vertical="top" wrapText="1"/>
    </xf>
    <xf numFmtId="0" fontId="8" fillId="0" borderId="0" xfId="1" applyFont="1" applyAlignment="1">
      <alignment vertical="top" wrapText="1"/>
    </xf>
    <xf numFmtId="0" fontId="7" fillId="0" borderId="0" xfId="1" applyFont="1" applyFill="1" applyAlignment="1">
      <alignment vertical="top" wrapText="1"/>
    </xf>
    <xf numFmtId="0" fontId="7" fillId="0" borderId="0" xfId="1" applyFont="1" applyAlignment="1">
      <alignment vertical="top" wrapText="1"/>
    </xf>
    <xf numFmtId="0" fontId="6" fillId="0" borderId="0" xfId="1" applyFont="1" applyAlignment="1">
      <alignment vertical="top" wrapText="1"/>
    </xf>
    <xf numFmtId="0" fontId="5" fillId="0" borderId="0" xfId="1" applyFont="1" applyAlignment="1">
      <alignment vertical="top" wrapText="1"/>
    </xf>
    <xf numFmtId="0" fontId="4" fillId="0" borderId="0" xfId="1" applyFont="1" applyAlignment="1">
      <alignment vertical="top" wrapText="1"/>
    </xf>
    <xf numFmtId="0" fontId="45" fillId="0" borderId="10" xfId="0" applyFont="1" applyBorder="1" applyAlignment="1">
      <alignment horizontal="center" vertical="top"/>
    </xf>
    <xf numFmtId="0" fontId="0" fillId="0" borderId="11" xfId="0" applyBorder="1" applyAlignment="1">
      <alignment horizontal="center" vertical="top"/>
    </xf>
    <xf numFmtId="0" fontId="37" fillId="0" borderId="11" xfId="0" applyFont="1" applyBorder="1" applyAlignment="1">
      <alignment vertical="top"/>
    </xf>
    <xf numFmtId="0" fontId="0" fillId="0" borderId="11" xfId="0" applyBorder="1" applyAlignment="1">
      <alignment vertical="top"/>
    </xf>
    <xf numFmtId="49" fontId="37" fillId="0" borderId="11" xfId="0" applyNumberFormat="1" applyFont="1" applyBorder="1" applyAlignment="1">
      <alignment horizontal="center" vertical="top"/>
    </xf>
    <xf numFmtId="0" fontId="49" fillId="0" borderId="11" xfId="0" applyFont="1" applyBorder="1" applyAlignment="1">
      <alignment horizontal="center" vertical="top"/>
    </xf>
    <xf numFmtId="0" fontId="49" fillId="0" borderId="11" xfId="0" applyFont="1" applyBorder="1" applyAlignment="1">
      <alignment vertical="top"/>
    </xf>
    <xf numFmtId="49" fontId="49" fillId="0" borderId="11" xfId="0" applyNumberFormat="1" applyFont="1" applyBorder="1" applyAlignment="1">
      <alignment horizontal="center" vertical="top"/>
    </xf>
    <xf numFmtId="0" fontId="73" fillId="0" borderId="11" xfId="4" applyFont="1" applyBorder="1" applyAlignment="1">
      <alignment vertical="top"/>
    </xf>
    <xf numFmtId="0" fontId="71" fillId="0" borderId="11" xfId="4" applyBorder="1" applyAlignment="1">
      <alignment vertical="top"/>
    </xf>
    <xf numFmtId="49" fontId="0" fillId="0" borderId="11" xfId="0" applyNumberFormat="1" applyBorder="1" applyAlignment="1">
      <alignment horizontal="center" vertical="top"/>
    </xf>
    <xf numFmtId="0" fontId="37" fillId="0" borderId="11" xfId="0" applyFont="1" applyBorder="1" applyAlignment="1">
      <alignment horizontal="center" vertical="top"/>
    </xf>
    <xf numFmtId="0" fontId="45" fillId="0" borderId="11" xfId="0" applyFont="1" applyBorder="1" applyAlignment="1">
      <alignment horizontal="center" vertical="top"/>
    </xf>
    <xf numFmtId="0" fontId="49" fillId="0" borderId="11" xfId="0" applyFont="1" applyBorder="1" applyAlignment="1">
      <alignment vertical="top" wrapText="1"/>
    </xf>
    <xf numFmtId="0" fontId="45" fillId="0" borderId="14" xfId="0" applyFont="1" applyBorder="1" applyAlignment="1">
      <alignment horizontal="center" vertical="top"/>
    </xf>
    <xf numFmtId="0" fontId="0" fillId="0" borderId="0" xfId="0" applyAlignment="1">
      <alignment horizontal="left"/>
    </xf>
    <xf numFmtId="0" fontId="3" fillId="0" borderId="0" xfId="1" applyFont="1" applyAlignment="1">
      <alignment vertical="top" wrapText="1"/>
    </xf>
    <xf numFmtId="0" fontId="44" fillId="0" borderId="14" xfId="0" applyFont="1" applyBorder="1" applyAlignment="1">
      <alignment vertical="top"/>
    </xf>
    <xf numFmtId="0" fontId="44" fillId="0" borderId="14" xfId="0" applyFont="1" applyBorder="1" applyAlignment="1">
      <alignment vertical="top" wrapText="1"/>
    </xf>
    <xf numFmtId="0" fontId="44" fillId="0" borderId="6" xfId="0" applyFont="1" applyBorder="1" applyAlignment="1">
      <alignment vertical="top" wrapText="1"/>
    </xf>
    <xf numFmtId="0" fontId="52" fillId="0" borderId="0" xfId="0" applyFont="1" applyBorder="1"/>
    <xf numFmtId="0" fontId="49" fillId="0" borderId="14" xfId="0" applyFont="1" applyBorder="1" applyAlignment="1">
      <alignment horizontal="center" vertical="top"/>
    </xf>
    <xf numFmtId="0" fontId="49" fillId="0" borderId="14" xfId="0" applyFont="1" applyBorder="1" applyAlignment="1">
      <alignment vertical="top"/>
    </xf>
    <xf numFmtId="49" fontId="49" fillId="0" borderId="14" xfId="0" applyNumberFormat="1" applyFont="1" applyBorder="1" applyAlignment="1">
      <alignment horizontal="center" vertical="top"/>
    </xf>
    <xf numFmtId="0" fontId="73" fillId="0" borderId="14" xfId="4" applyFont="1" applyBorder="1" applyAlignment="1">
      <alignment vertical="top"/>
    </xf>
    <xf numFmtId="0" fontId="75" fillId="0" borderId="3" xfId="0" applyFont="1" applyBorder="1" applyAlignment="1">
      <alignment horizontal="center"/>
    </xf>
    <xf numFmtId="0" fontId="52" fillId="0" borderId="3" xfId="0" applyFont="1" applyBorder="1" applyAlignment="1">
      <alignment horizontal="center"/>
    </xf>
    <xf numFmtId="0" fontId="36" fillId="2" borderId="15" xfId="0" applyFont="1" applyFill="1" applyBorder="1" applyAlignment="1">
      <alignment horizontal="center" vertical="top" wrapText="1"/>
    </xf>
    <xf numFmtId="0" fontId="36" fillId="2" borderId="15" xfId="0" applyFont="1" applyFill="1" applyBorder="1" applyAlignment="1">
      <alignment horizontal="left" vertical="top"/>
    </xf>
    <xf numFmtId="0" fontId="36" fillId="2" borderId="15" xfId="0" applyFont="1" applyFill="1" applyBorder="1" applyAlignment="1">
      <alignment vertical="top"/>
    </xf>
    <xf numFmtId="164" fontId="36" fillId="2" borderId="15" xfId="0" applyNumberFormat="1" applyFont="1" applyFill="1" applyBorder="1" applyAlignment="1">
      <alignment vertical="top" wrapText="1"/>
    </xf>
    <xf numFmtId="0" fontId="68" fillId="2" borderId="15" xfId="0" applyFont="1" applyFill="1" applyBorder="1" applyAlignment="1">
      <alignment horizontal="center" vertical="top" wrapText="1"/>
    </xf>
    <xf numFmtId="164" fontId="68" fillId="2" borderId="15" xfId="0" applyNumberFormat="1" applyFont="1" applyFill="1" applyBorder="1" applyAlignment="1">
      <alignment horizontal="center" vertical="top" wrapText="1"/>
    </xf>
    <xf numFmtId="0" fontId="0" fillId="0" borderId="0" xfId="0" applyAlignment="1">
      <alignment horizontal="left"/>
    </xf>
    <xf numFmtId="0" fontId="37" fillId="0" borderId="0" xfId="0" applyFont="1" applyAlignment="1">
      <alignment vertical="center"/>
    </xf>
    <xf numFmtId="0" fontId="0" fillId="0" borderId="0" xfId="0" applyAlignment="1">
      <alignment horizontal="center" vertical="center"/>
    </xf>
    <xf numFmtId="0" fontId="37" fillId="0" borderId="0" xfId="0" applyFont="1" applyAlignment="1">
      <alignment horizontal="left" vertical="center"/>
    </xf>
    <xf numFmtId="0" fontId="0" fillId="0" borderId="0" xfId="0" applyAlignment="1">
      <alignment vertical="center"/>
    </xf>
    <xf numFmtId="0" fontId="0" fillId="0" borderId="0" xfId="0" applyAlignment="1">
      <alignment horizontal="left" vertical="center"/>
    </xf>
    <xf numFmtId="0" fontId="37" fillId="0" borderId="0" xfId="0" applyFont="1" applyAlignment="1">
      <alignment horizontal="left" vertical="center" wrapText="1"/>
    </xf>
    <xf numFmtId="0" fontId="40" fillId="0" borderId="14" xfId="0" applyFont="1" applyBorder="1" applyAlignment="1">
      <alignment vertical="top" wrapText="1"/>
    </xf>
    <xf numFmtId="0" fontId="37" fillId="4" borderId="6" xfId="0" applyFont="1" applyFill="1" applyBorder="1" applyAlignment="1">
      <alignment vertical="top" wrapText="1"/>
    </xf>
    <xf numFmtId="0" fontId="0" fillId="0" borderId="14" xfId="0" applyBorder="1"/>
    <xf numFmtId="0" fontId="37" fillId="0" borderId="14" xfId="0" applyFont="1" applyBorder="1"/>
    <xf numFmtId="0" fontId="0" fillId="0" borderId="0" xfId="0" applyAlignment="1">
      <alignment horizontal="left"/>
    </xf>
    <xf numFmtId="0" fontId="36" fillId="2" borderId="14" xfId="0" applyFont="1" applyFill="1" applyBorder="1" applyAlignment="1">
      <alignment horizontal="center" vertical="top" textRotation="90"/>
    </xf>
    <xf numFmtId="0" fontId="37" fillId="5" borderId="14" xfId="0" applyFont="1" applyFill="1" applyBorder="1" applyAlignment="1">
      <alignment horizontal="center" vertical="top"/>
    </xf>
    <xf numFmtId="0" fontId="0" fillId="8" borderId="14" xfId="0" applyFill="1" applyBorder="1" applyAlignment="1">
      <alignment horizontal="center" vertical="top"/>
    </xf>
    <xf numFmtId="0" fontId="0" fillId="5" borderId="14" xfId="0" applyFill="1" applyBorder="1" applyAlignment="1">
      <alignment horizontal="center" vertical="top"/>
    </xf>
    <xf numFmtId="0" fontId="37" fillId="5" borderId="14" xfId="0" applyFont="1" applyFill="1" applyBorder="1" applyAlignment="1">
      <alignment horizontal="left" vertical="top"/>
    </xf>
    <xf numFmtId="0" fontId="0" fillId="5" borderId="14" xfId="0" applyFill="1" applyBorder="1" applyAlignment="1">
      <alignment horizontal="left" vertical="top"/>
    </xf>
    <xf numFmtId="0" fontId="0" fillId="0" borderId="14" xfId="0" applyBorder="1" applyAlignment="1">
      <alignment horizontal="left" vertical="top" wrapText="1"/>
    </xf>
    <xf numFmtId="0" fontId="36" fillId="2" borderId="14" xfId="0" applyFont="1" applyFill="1" applyBorder="1" applyAlignment="1">
      <alignment vertical="center" wrapText="1"/>
    </xf>
    <xf numFmtId="0" fontId="37" fillId="0" borderId="14" xfId="0" applyFont="1" applyBorder="1" applyAlignment="1">
      <alignment horizontal="left" vertical="top" wrapText="1"/>
    </xf>
    <xf numFmtId="0" fontId="37" fillId="5" borderId="14" xfId="0" applyFont="1" applyFill="1" applyBorder="1" applyAlignment="1">
      <alignment horizontal="left" vertical="top" wrapText="1"/>
    </xf>
    <xf numFmtId="0" fontId="37" fillId="8" borderId="14" xfId="0" applyFont="1" applyFill="1" applyBorder="1" applyAlignment="1">
      <alignment horizontal="left" vertical="top" wrapText="1"/>
    </xf>
    <xf numFmtId="0" fontId="42" fillId="0" borderId="6" xfId="0" applyFont="1" applyBorder="1" applyAlignment="1">
      <alignment vertical="top" wrapText="1"/>
    </xf>
    <xf numFmtId="49" fontId="37" fillId="5" borderId="14" xfId="0" applyNumberFormat="1" applyFont="1" applyFill="1" applyBorder="1" applyAlignment="1">
      <alignment horizontal="center" vertical="top"/>
    </xf>
    <xf numFmtId="0" fontId="40" fillId="5" borderId="14" xfId="0" applyFont="1" applyFill="1" applyBorder="1" applyAlignment="1">
      <alignment vertical="top"/>
    </xf>
    <xf numFmtId="0" fontId="37" fillId="5" borderId="14" xfId="0" applyFont="1" applyFill="1" applyBorder="1" applyAlignment="1">
      <alignment vertical="top"/>
    </xf>
    <xf numFmtId="0" fontId="37" fillId="5" borderId="14" xfId="0" applyFont="1" applyFill="1" applyBorder="1" applyAlignment="1">
      <alignment vertical="top" wrapText="1"/>
    </xf>
    <xf numFmtId="0" fontId="37" fillId="8" borderId="14" xfId="0" applyFont="1" applyFill="1" applyBorder="1" applyAlignment="1">
      <alignment horizontal="center" vertical="top"/>
    </xf>
    <xf numFmtId="49" fontId="0" fillId="8" borderId="14" xfId="0" applyNumberFormat="1" applyFill="1" applyBorder="1" applyAlignment="1">
      <alignment horizontal="center" vertical="top"/>
    </xf>
    <xf numFmtId="0" fontId="37" fillId="8" borderId="14" xfId="0" applyFont="1" applyFill="1" applyBorder="1" applyAlignment="1">
      <alignment horizontal="left" vertical="top"/>
    </xf>
    <xf numFmtId="0" fontId="40" fillId="8" borderId="14" xfId="0" applyFont="1" applyFill="1" applyBorder="1" applyAlignment="1">
      <alignment vertical="top"/>
    </xf>
    <xf numFmtId="0" fontId="37" fillId="8" borderId="14" xfId="0" applyFont="1" applyFill="1" applyBorder="1" applyAlignment="1">
      <alignment vertical="top"/>
    </xf>
    <xf numFmtId="0" fontId="0" fillId="8" borderId="14" xfId="0" applyFill="1" applyBorder="1" applyAlignment="1">
      <alignment vertical="top"/>
    </xf>
    <xf numFmtId="0" fontId="0" fillId="5" borderId="14" xfId="0" applyFill="1" applyBorder="1" applyAlignment="1">
      <alignment vertical="top"/>
    </xf>
    <xf numFmtId="49" fontId="0" fillId="5" borderId="14" xfId="0" applyNumberFormat="1" applyFill="1" applyBorder="1" applyAlignment="1">
      <alignment horizontal="center" vertical="top"/>
    </xf>
    <xf numFmtId="0" fontId="40" fillId="0" borderId="14" xfId="0" quotePrefix="1" applyFont="1" applyBorder="1" applyAlignment="1">
      <alignment vertical="top"/>
    </xf>
    <xf numFmtId="0" fontId="42" fillId="0" borderId="14" xfId="0" applyFont="1" applyBorder="1" applyAlignment="1">
      <alignment vertical="top"/>
    </xf>
    <xf numFmtId="0" fontId="37" fillId="5" borderId="14" xfId="0" quotePrefix="1" applyFont="1" applyFill="1" applyBorder="1" applyAlignment="1">
      <alignment vertical="top"/>
    </xf>
    <xf numFmtId="0" fontId="40" fillId="5" borderId="14" xfId="0" applyFont="1" applyFill="1" applyBorder="1" applyAlignment="1">
      <alignment vertical="top" wrapText="1"/>
    </xf>
    <xf numFmtId="0" fontId="37" fillId="8" borderId="6" xfId="0" applyFont="1" applyFill="1" applyBorder="1" applyAlignment="1">
      <alignment vertical="top" wrapText="1"/>
    </xf>
    <xf numFmtId="0" fontId="2" fillId="0" borderId="0" xfId="1" applyFont="1" applyAlignment="1">
      <alignment vertical="top" wrapText="1"/>
    </xf>
    <xf numFmtId="0" fontId="77" fillId="0" borderId="0" xfId="0" applyFont="1" applyAlignment="1">
      <alignment vertical="top"/>
    </xf>
    <xf numFmtId="0" fontId="0" fillId="4" borderId="14" xfId="0" quotePrefix="1" applyNumberFormat="1" applyFill="1" applyBorder="1" applyAlignment="1">
      <alignment horizontal="center" vertical="top"/>
    </xf>
    <xf numFmtId="0" fontId="37" fillId="4" borderId="14" xfId="0" quotePrefix="1" applyNumberFormat="1" applyFont="1" applyFill="1" applyBorder="1" applyAlignment="1">
      <alignment horizontal="center" vertical="top"/>
    </xf>
    <xf numFmtId="0" fontId="71" fillId="0" borderId="0" xfId="4"/>
    <xf numFmtId="0" fontId="41" fillId="0" borderId="0" xfId="5" applyFont="1"/>
    <xf numFmtId="0" fontId="77" fillId="0" borderId="0" xfId="5" applyFont="1" applyAlignment="1">
      <alignment vertical="top"/>
    </xf>
    <xf numFmtId="0" fontId="37" fillId="0" borderId="0" xfId="5"/>
    <xf numFmtId="14" fontId="37" fillId="0" borderId="0" xfId="5" applyNumberFormat="1" applyAlignment="1">
      <alignment horizontal="left"/>
    </xf>
    <xf numFmtId="0" fontId="36" fillId="2" borderId="14" xfId="5" applyFont="1" applyFill="1" applyBorder="1" applyAlignment="1">
      <alignment horizontal="center" vertical="center" wrapText="1"/>
    </xf>
    <xf numFmtId="49" fontId="36" fillId="2" borderId="14" xfId="5" applyNumberFormat="1" applyFont="1" applyFill="1" applyBorder="1" applyAlignment="1">
      <alignment horizontal="center" vertical="center" wrapText="1"/>
    </xf>
    <xf numFmtId="0" fontId="37" fillId="0" borderId="0" xfId="5" applyAlignment="1">
      <alignment wrapText="1"/>
    </xf>
    <xf numFmtId="49" fontId="37" fillId="0" borderId="0" xfId="5" applyNumberFormat="1" applyAlignment="1">
      <alignment wrapText="1"/>
    </xf>
    <xf numFmtId="0" fontId="51" fillId="9" borderId="0" xfId="5" applyFont="1" applyFill="1" applyAlignment="1">
      <alignment wrapText="1"/>
    </xf>
    <xf numFmtId="0" fontId="51" fillId="0" borderId="0" xfId="5" applyFont="1" applyAlignment="1">
      <alignment wrapText="1"/>
    </xf>
    <xf numFmtId="0" fontId="42" fillId="0" borderId="0" xfId="5" applyFont="1" applyAlignment="1">
      <alignment vertical="center"/>
    </xf>
    <xf numFmtId="0" fontId="42" fillId="0" borderId="0" xfId="5" applyFont="1"/>
    <xf numFmtId="0" fontId="0" fillId="0" borderId="0" xfId="0" applyAlignment="1">
      <alignment vertical="top"/>
    </xf>
    <xf numFmtId="0" fontId="37" fillId="0" borderId="0" xfId="0" applyFont="1" applyAlignment="1">
      <alignment vertical="top"/>
    </xf>
    <xf numFmtId="0" fontId="0" fillId="3" borderId="14" xfId="0" applyFill="1" applyBorder="1" applyAlignment="1">
      <alignment horizontal="center" vertical="top"/>
    </xf>
    <xf numFmtId="0" fontId="37" fillId="3" borderId="14" xfId="0" applyFont="1" applyFill="1" applyBorder="1" applyAlignment="1">
      <alignment horizontal="center" vertical="top"/>
    </xf>
    <xf numFmtId="49" fontId="37" fillId="3" borderId="14" xfId="0" applyNumberFormat="1" applyFont="1" applyFill="1" applyBorder="1" applyAlignment="1">
      <alignment horizontal="center" vertical="top"/>
    </xf>
    <xf numFmtId="0" fontId="37" fillId="3" borderId="14" xfId="0" applyFont="1" applyFill="1" applyBorder="1" applyAlignment="1">
      <alignment horizontal="left" vertical="top"/>
    </xf>
    <xf numFmtId="0" fontId="37" fillId="3" borderId="14" xfId="0" applyFont="1" applyFill="1" applyBorder="1" applyAlignment="1">
      <alignment vertical="top"/>
    </xf>
    <xf numFmtId="0" fontId="0" fillId="3" borderId="14" xfId="0" applyFill="1" applyBorder="1" applyAlignment="1">
      <alignment vertical="top"/>
    </xf>
    <xf numFmtId="0" fontId="0" fillId="3" borderId="6" xfId="0" applyFill="1" applyBorder="1" applyAlignment="1">
      <alignment vertical="top" wrapText="1"/>
    </xf>
    <xf numFmtId="0" fontId="0" fillId="7" borderId="14" xfId="0" applyFill="1" applyBorder="1" applyAlignment="1">
      <alignment horizontal="center" vertical="top"/>
    </xf>
    <xf numFmtId="0" fontId="37" fillId="7" borderId="14" xfId="0" applyFont="1" applyFill="1" applyBorder="1" applyAlignment="1">
      <alignment horizontal="center" vertical="top"/>
    </xf>
    <xf numFmtId="49" fontId="37" fillId="7" borderId="14" xfId="0" applyNumberFormat="1" applyFont="1" applyFill="1" applyBorder="1" applyAlignment="1">
      <alignment horizontal="center" vertical="top"/>
    </xf>
    <xf numFmtId="0" fontId="37" fillId="7" borderId="14" xfId="0" applyFont="1" applyFill="1" applyBorder="1" applyAlignment="1">
      <alignment horizontal="left" vertical="top"/>
    </xf>
    <xf numFmtId="0" fontId="40" fillId="7" borderId="14" xfId="0" applyFont="1" applyFill="1" applyBorder="1" applyAlignment="1">
      <alignment vertical="top" wrapText="1"/>
    </xf>
    <xf numFmtId="0" fontId="37" fillId="7" borderId="14" xfId="0" applyFont="1" applyFill="1" applyBorder="1" applyAlignment="1">
      <alignment horizontal="left" vertical="top" wrapText="1"/>
    </xf>
    <xf numFmtId="0" fontId="37" fillId="7" borderId="14" xfId="0" applyFont="1" applyFill="1" applyBorder="1" applyAlignment="1">
      <alignment vertical="top"/>
    </xf>
    <xf numFmtId="0" fontId="37" fillId="7" borderId="6" xfId="0" applyFont="1" applyFill="1" applyBorder="1" applyAlignment="1">
      <alignment vertical="top" wrapText="1"/>
    </xf>
    <xf numFmtId="0" fontId="0" fillId="7" borderId="14" xfId="0" applyFill="1" applyBorder="1" applyAlignment="1">
      <alignment vertical="top"/>
    </xf>
    <xf numFmtId="0" fontId="0" fillId="7" borderId="14" xfId="0" applyFill="1" applyBorder="1" applyAlignment="1">
      <alignment vertical="top" wrapText="1"/>
    </xf>
    <xf numFmtId="0" fontId="0" fillId="7" borderId="14" xfId="0" applyFill="1" applyBorder="1" applyAlignment="1">
      <alignment horizontal="center" vertical="top" wrapText="1"/>
    </xf>
    <xf numFmtId="0" fontId="37" fillId="7" borderId="14" xfId="0" applyFont="1" applyFill="1" applyBorder="1" applyAlignment="1">
      <alignment horizontal="center" vertical="top" wrapText="1"/>
    </xf>
    <xf numFmtId="49" fontId="37" fillId="7" borderId="14" xfId="0" applyNumberFormat="1" applyFont="1" applyFill="1" applyBorder="1" applyAlignment="1">
      <alignment horizontal="center" vertical="top" wrapText="1"/>
    </xf>
    <xf numFmtId="49" fontId="0" fillId="7" borderId="14" xfId="0" applyNumberFormat="1" applyFill="1" applyBorder="1" applyAlignment="1">
      <alignment horizontal="center" vertical="top" wrapText="1"/>
    </xf>
    <xf numFmtId="0" fontId="0" fillId="7" borderId="14" xfId="0" applyFill="1" applyBorder="1" applyAlignment="1">
      <alignment horizontal="left" vertical="top" wrapText="1"/>
    </xf>
    <xf numFmtId="0" fontId="37" fillId="7" borderId="14" xfId="0" applyFont="1" applyFill="1" applyBorder="1" applyAlignment="1">
      <alignment vertical="top" wrapText="1"/>
    </xf>
    <xf numFmtId="0" fontId="0" fillId="7" borderId="6" xfId="0" applyFill="1" applyBorder="1" applyAlignment="1">
      <alignment vertical="top" wrapText="1"/>
    </xf>
    <xf numFmtId="49" fontId="37" fillId="8" borderId="14" xfId="0" applyNumberFormat="1" applyFont="1" applyFill="1" applyBorder="1" applyAlignment="1">
      <alignment horizontal="center" vertical="top"/>
    </xf>
    <xf numFmtId="0" fontId="37" fillId="8" borderId="14" xfId="0" applyFont="1" applyFill="1" applyBorder="1" applyAlignment="1">
      <alignment vertical="top" wrapText="1"/>
    </xf>
    <xf numFmtId="0" fontId="0" fillId="8" borderId="14" xfId="0" applyFill="1" applyBorder="1" applyAlignment="1">
      <alignment horizontal="left" vertical="top"/>
    </xf>
    <xf numFmtId="0" fontId="40" fillId="3" borderId="14" xfId="0" applyFont="1" applyFill="1" applyBorder="1" applyAlignment="1">
      <alignment vertical="top"/>
    </xf>
    <xf numFmtId="0" fontId="0" fillId="3" borderId="14" xfId="0" applyFill="1" applyBorder="1" applyAlignment="1">
      <alignment horizontal="left" vertical="top"/>
    </xf>
    <xf numFmtId="49" fontId="37" fillId="0" borderId="16" xfId="0" applyNumberFormat="1" applyFont="1" applyBorder="1" applyAlignment="1">
      <alignment horizontal="center" vertical="top"/>
    </xf>
    <xf numFmtId="0" fontId="37" fillId="5" borderId="6" xfId="0" applyFont="1" applyFill="1" applyBorder="1" applyAlignment="1">
      <alignment vertical="top"/>
    </xf>
    <xf numFmtId="0" fontId="37" fillId="0" borderId="6" xfId="0" applyFont="1" applyBorder="1" applyAlignment="1">
      <alignment wrapText="1"/>
    </xf>
    <xf numFmtId="0" fontId="70" fillId="0" borderId="14" xfId="0" applyFont="1" applyBorder="1" applyAlignment="1">
      <alignment vertical="top"/>
    </xf>
    <xf numFmtId="0" fontId="0" fillId="0" borderId="6" xfId="0" applyBorder="1"/>
    <xf numFmtId="0" fontId="79" fillId="0" borderId="0" xfId="0" applyFont="1" applyAlignment="1">
      <alignment horizontal="center" vertical="center"/>
    </xf>
    <xf numFmtId="0" fontId="42" fillId="0" borderId="14" xfId="0" applyFont="1" applyBorder="1" applyAlignment="1">
      <alignment vertical="top" wrapText="1"/>
    </xf>
    <xf numFmtId="0" fontId="0" fillId="8" borderId="14" xfId="0" applyFill="1" applyBorder="1" applyAlignment="1">
      <alignment vertical="top" wrapText="1"/>
    </xf>
    <xf numFmtId="0" fontId="37" fillId="3" borderId="14" xfId="0" applyFont="1" applyFill="1" applyBorder="1" applyAlignment="1">
      <alignment horizontal="left" vertical="top" wrapText="1"/>
    </xf>
    <xf numFmtId="0" fontId="36" fillId="2" borderId="15" xfId="0" applyFont="1" applyFill="1" applyBorder="1" applyAlignment="1">
      <alignment horizontal="center" vertical="top" textRotation="90" wrapText="1"/>
    </xf>
    <xf numFmtId="0" fontId="36" fillId="2" borderId="15" xfId="0" applyFont="1" applyFill="1" applyBorder="1" applyAlignment="1">
      <alignment horizontal="left" vertical="top" wrapText="1"/>
    </xf>
    <xf numFmtId="165" fontId="80" fillId="0" borderId="3" xfId="0" applyNumberFormat="1" applyFont="1" applyBorder="1" applyAlignment="1">
      <alignment horizontal="left"/>
    </xf>
    <xf numFmtId="49" fontId="0" fillId="0" borderId="15" xfId="0" applyNumberFormat="1" applyBorder="1" applyAlignment="1">
      <alignment horizontal="center" vertical="top"/>
    </xf>
    <xf numFmtId="0" fontId="39" fillId="0" borderId="14" xfId="0" quotePrefix="1" applyFont="1" applyBorder="1" applyAlignment="1">
      <alignment horizontal="left" vertical="top"/>
    </xf>
    <xf numFmtId="0" fontId="37" fillId="0" borderId="14" xfId="0" applyFont="1" applyFill="1" applyBorder="1" applyAlignment="1">
      <alignment horizontal="left" vertical="top"/>
    </xf>
    <xf numFmtId="165" fontId="53" fillId="0" borderId="3" xfId="0" applyNumberFormat="1" applyFont="1" applyBorder="1" applyAlignment="1">
      <alignment horizontal="right"/>
    </xf>
    <xf numFmtId="165" fontId="80" fillId="0" borderId="3" xfId="0" applyNumberFormat="1" applyFont="1" applyBorder="1"/>
    <xf numFmtId="0" fontId="37" fillId="0" borderId="3" xfId="0" applyFont="1" applyBorder="1"/>
    <xf numFmtId="0" fontId="37" fillId="0" borderId="14" xfId="0" quotePrefix="1" applyFont="1" applyBorder="1" applyAlignment="1">
      <alignment vertical="top"/>
    </xf>
    <xf numFmtId="0" fontId="1" fillId="0" borderId="0" xfId="1" applyFont="1" applyAlignment="1">
      <alignment vertical="top" wrapText="1"/>
    </xf>
    <xf numFmtId="0" fontId="0" fillId="0" borderId="16" xfId="0" applyBorder="1" applyAlignment="1">
      <alignment horizontal="center" vertical="top"/>
    </xf>
    <xf numFmtId="0" fontId="0" fillId="0" borderId="16" xfId="0" applyBorder="1" applyAlignment="1">
      <alignment vertical="top"/>
    </xf>
    <xf numFmtId="0" fontId="51" fillId="0" borderId="0" xfId="0" applyFont="1" applyAlignment="1">
      <alignment horizontal="left"/>
    </xf>
    <xf numFmtId="0" fontId="40" fillId="0" borderId="15" xfId="0" applyFont="1" applyBorder="1" applyAlignment="1">
      <alignment vertical="top"/>
    </xf>
    <xf numFmtId="0" fontId="37" fillId="0" borderId="15" xfId="0" applyFont="1" applyBorder="1" applyAlignment="1">
      <alignment horizontal="left" vertical="top" wrapText="1"/>
    </xf>
    <xf numFmtId="0" fontId="37" fillId="0" borderId="15" xfId="0" applyFont="1" applyBorder="1" applyAlignment="1">
      <alignment vertical="top"/>
    </xf>
    <xf numFmtId="0" fontId="40" fillId="0" borderId="16" xfId="0" applyFont="1" applyBorder="1" applyAlignment="1">
      <alignment vertical="top"/>
    </xf>
    <xf numFmtId="0" fontId="37" fillId="0" borderId="16" xfId="0" applyFont="1" applyBorder="1" applyAlignment="1">
      <alignment horizontal="left" vertical="top" wrapText="1"/>
    </xf>
    <xf numFmtId="0" fontId="37" fillId="0" borderId="16" xfId="0" applyFont="1" applyBorder="1" applyAlignment="1">
      <alignment vertical="top"/>
    </xf>
    <xf numFmtId="0" fontId="0" fillId="5" borderId="14" xfId="0" applyFill="1" applyBorder="1" applyAlignment="1">
      <alignment vertical="top" wrapText="1"/>
    </xf>
    <xf numFmtId="0" fontId="37" fillId="8" borderId="16" xfId="0" applyFont="1" applyFill="1" applyBorder="1" applyAlignment="1">
      <alignment horizontal="center" vertical="top"/>
    </xf>
    <xf numFmtId="0" fontId="0" fillId="4" borderId="16" xfId="0" applyFill="1" applyBorder="1" applyAlignment="1">
      <alignment horizontal="center" vertical="top"/>
    </xf>
    <xf numFmtId="49" fontId="37" fillId="8" borderId="16" xfId="0" applyNumberFormat="1" applyFont="1" applyFill="1" applyBorder="1" applyAlignment="1">
      <alignment horizontal="center" vertical="top"/>
    </xf>
    <xf numFmtId="49" fontId="37" fillId="0" borderId="15" xfId="0" applyNumberFormat="1" applyFont="1" applyBorder="1" applyAlignment="1">
      <alignment horizontal="center" vertical="top"/>
    </xf>
    <xf numFmtId="0" fontId="37" fillId="8" borderId="21" xfId="0" applyFont="1" applyFill="1" applyBorder="1" applyAlignment="1">
      <alignment horizontal="left" vertical="top"/>
    </xf>
    <xf numFmtId="0" fontId="37" fillId="0" borderId="21" xfId="0" applyFont="1" applyBorder="1" applyAlignment="1">
      <alignment horizontal="left" vertical="top"/>
    </xf>
    <xf numFmtId="0" fontId="40" fillId="8" borderId="16" xfId="0" applyFont="1" applyFill="1" applyBorder="1" applyAlignment="1">
      <alignment vertical="top"/>
    </xf>
    <xf numFmtId="0" fontId="37" fillId="8" borderId="16" xfId="0" applyFont="1" applyFill="1" applyBorder="1" applyAlignment="1">
      <alignment horizontal="left" vertical="top" wrapText="1"/>
    </xf>
    <xf numFmtId="0" fontId="37" fillId="8" borderId="6" xfId="0" applyFont="1" applyFill="1" applyBorder="1" applyAlignment="1">
      <alignment horizontal="left" vertical="top" wrapText="1"/>
    </xf>
    <xf numFmtId="0" fontId="37" fillId="3" borderId="6" xfId="0" applyFont="1" applyFill="1" applyBorder="1" applyAlignment="1">
      <alignment horizontal="left" vertical="top" wrapText="1"/>
    </xf>
    <xf numFmtId="0" fontId="37" fillId="0" borderId="6" xfId="0" applyFont="1" applyBorder="1" applyAlignment="1">
      <alignment horizontal="left" vertical="top" wrapText="1"/>
    </xf>
    <xf numFmtId="0" fontId="37" fillId="8" borderId="6" xfId="0" applyFont="1" applyFill="1" applyBorder="1" applyAlignment="1">
      <alignment vertical="top"/>
    </xf>
    <xf numFmtId="0" fontId="37" fillId="3" borderId="6" xfId="0" applyFont="1" applyFill="1" applyBorder="1" applyAlignment="1">
      <alignment vertical="top"/>
    </xf>
    <xf numFmtId="0" fontId="37" fillId="8" borderId="16" xfId="0" applyFont="1" applyFill="1" applyBorder="1" applyAlignment="1">
      <alignment vertical="top"/>
    </xf>
    <xf numFmtId="0" fontId="37" fillId="0" borderId="13" xfId="0" applyFont="1" applyBorder="1" applyAlignment="1">
      <alignment vertical="top"/>
    </xf>
    <xf numFmtId="0" fontId="0" fillId="3" borderId="6" xfId="0" applyFill="1" applyBorder="1" applyAlignment="1">
      <alignment vertical="top"/>
    </xf>
    <xf numFmtId="0" fontId="37" fillId="8" borderId="18" xfId="0" applyFont="1" applyFill="1" applyBorder="1" applyAlignment="1">
      <alignment vertical="top" wrapText="1"/>
    </xf>
    <xf numFmtId="0" fontId="0" fillId="0" borderId="4" xfId="0" applyBorder="1" applyAlignment="1">
      <alignment vertical="top" wrapText="1"/>
    </xf>
    <xf numFmtId="0" fontId="0" fillId="0" borderId="18" xfId="0" applyBorder="1" applyAlignment="1">
      <alignment vertical="top" wrapText="1"/>
    </xf>
    <xf numFmtId="0" fontId="0" fillId="8" borderId="16" xfId="0" applyFill="1" applyBorder="1" applyAlignment="1">
      <alignment vertical="top"/>
    </xf>
    <xf numFmtId="0" fontId="0" fillId="8" borderId="6" xfId="0" applyFill="1" applyBorder="1" applyAlignment="1">
      <alignment vertical="top"/>
    </xf>
    <xf numFmtId="0" fontId="0" fillId="4" borderId="14" xfId="0" quotePrefix="1" applyFill="1" applyBorder="1" applyAlignment="1">
      <alignment horizontal="center" vertical="top"/>
    </xf>
    <xf numFmtId="0" fontId="0" fillId="0" borderId="0" xfId="0" applyAlignment="1">
      <alignment vertical="center" wrapText="1"/>
    </xf>
    <xf numFmtId="0" fontId="76" fillId="0" borderId="0" xfId="0" applyFont="1" applyAlignment="1">
      <alignment vertical="top" wrapText="1"/>
    </xf>
    <xf numFmtId="0" fontId="42" fillId="0" borderId="0" xfId="0" applyFont="1" applyAlignment="1">
      <alignment vertical="top" wrapText="1"/>
    </xf>
    <xf numFmtId="0" fontId="42" fillId="0" borderId="0" xfId="0" applyFont="1" applyAlignment="1">
      <alignment vertical="top"/>
    </xf>
    <xf numFmtId="0" fontId="37" fillId="0" borderId="12" xfId="0" applyFont="1" applyBorder="1" applyAlignment="1">
      <alignment vertical="top" wrapText="1"/>
    </xf>
    <xf numFmtId="0" fontId="37" fillId="0" borderId="0" xfId="0" applyFont="1" applyAlignment="1">
      <alignment horizontal="left" vertical="top"/>
    </xf>
    <xf numFmtId="0" fontId="37" fillId="8" borderId="0" xfId="0" applyFont="1" applyFill="1" applyAlignment="1">
      <alignment horizontal="left" vertical="top"/>
    </xf>
    <xf numFmtId="0" fontId="37" fillId="5" borderId="0" xfId="0" applyFont="1" applyFill="1" applyAlignment="1">
      <alignment vertical="top" wrapText="1"/>
    </xf>
    <xf numFmtId="0" fontId="0" fillId="5" borderId="0" xfId="0" applyFill="1" applyAlignment="1">
      <alignment vertical="top" wrapText="1"/>
    </xf>
    <xf numFmtId="0" fontId="37" fillId="0" borderId="0" xfId="0" applyFont="1" applyAlignment="1">
      <alignment wrapText="1"/>
    </xf>
    <xf numFmtId="0" fontId="0" fillId="0" borderId="0" xfId="0" applyBorder="1" applyAlignment="1">
      <alignment vertical="top"/>
    </xf>
    <xf numFmtId="167" fontId="38" fillId="0" borderId="0" xfId="0" applyNumberFormat="1" applyFont="1" applyAlignment="1">
      <alignment horizontal="left"/>
    </xf>
    <xf numFmtId="0" fontId="0" fillId="0" borderId="0" xfId="0" applyAlignment="1">
      <alignment horizontal="left"/>
    </xf>
    <xf numFmtId="49" fontId="36" fillId="2" borderId="4" xfId="5" applyNumberFormat="1" applyFont="1" applyFill="1" applyBorder="1" applyAlignment="1">
      <alignment horizontal="center" vertical="center" wrapText="1"/>
    </xf>
    <xf numFmtId="49" fontId="36" fillId="2" borderId="3" xfId="5" applyNumberFormat="1" applyFont="1" applyFill="1" applyBorder="1" applyAlignment="1">
      <alignment horizontal="center" vertical="center" wrapText="1"/>
    </xf>
    <xf numFmtId="49" fontId="36" fillId="2" borderId="17" xfId="5" applyNumberFormat="1" applyFont="1" applyFill="1" applyBorder="1" applyAlignment="1">
      <alignment horizontal="center" vertical="center" wrapText="1"/>
    </xf>
    <xf numFmtId="49" fontId="36" fillId="2" borderId="18" xfId="5" applyNumberFormat="1" applyFont="1" applyFill="1" applyBorder="1" applyAlignment="1">
      <alignment horizontal="center" vertical="center" wrapText="1"/>
    </xf>
    <xf numFmtId="49" fontId="36" fillId="2" borderId="19" xfId="5" applyNumberFormat="1" applyFont="1" applyFill="1" applyBorder="1" applyAlignment="1">
      <alignment horizontal="center" vertical="center" wrapText="1"/>
    </xf>
    <xf numFmtId="49" fontId="36" fillId="2" borderId="20" xfId="5" applyNumberFormat="1" applyFont="1" applyFill="1" applyBorder="1" applyAlignment="1">
      <alignment horizontal="center" vertical="center" wrapText="1"/>
    </xf>
    <xf numFmtId="0" fontId="48" fillId="0" borderId="0" xfId="0" applyFont="1" applyAlignment="1">
      <alignment vertical="center" wrapText="1"/>
    </xf>
    <xf numFmtId="0" fontId="0" fillId="0" borderId="0" xfId="0" applyAlignment="1"/>
    <xf numFmtId="0" fontId="37" fillId="0" borderId="6" xfId="0" applyFont="1" applyBorder="1" applyAlignment="1">
      <alignment horizontal="left" vertical="top"/>
    </xf>
    <xf numFmtId="0" fontId="0" fillId="0" borderId="12" xfId="0" applyBorder="1" applyAlignment="1">
      <alignment vertical="top"/>
    </xf>
    <xf numFmtId="0" fontId="0" fillId="0" borderId="13" xfId="0" applyBorder="1" applyAlignment="1">
      <alignment vertical="top"/>
    </xf>
  </cellXfs>
  <cellStyles count="6">
    <cellStyle name="Link" xfId="4" builtinId="8"/>
    <cellStyle name="Link 2" xfId="2" xr:uid="{00000000-0005-0000-0000-000000000000}"/>
    <cellStyle name="Standaard 2" xfId="3" xr:uid="{00000000-0005-0000-0000-000001000000}"/>
    <cellStyle name="Standard" xfId="0" builtinId="0"/>
    <cellStyle name="Standard 2" xfId="1" xr:uid="{00000000-0005-0000-0000-000003000000}"/>
    <cellStyle name="Standard 3" xfId="5" xr:uid="{97FFC847-328E-43A6-B203-5D2AE4B7180A}"/>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66FF33"/>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0000FF"/>
      <color rgb="FF0000C0"/>
      <color rgb="FF006600"/>
      <color rgb="FFC2C2E0"/>
      <color rgb="FF007000"/>
      <color rgb="FF323C46"/>
      <color rgb="FFFBFCFD"/>
      <color rgb="FF0F0D0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2.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1.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jpg"/></Relationships>
</file>

<file path=xl/drawings/_rels/drawing3.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4.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5.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6.xml.rels><?xml version="1.0" encoding="UTF-8" standalone="yes"?>
<Relationships xmlns="http://schemas.openxmlformats.org/package/2006/relationships"><Relationship Id="rId13" Type="http://schemas.openxmlformats.org/officeDocument/2006/relationships/image" Target="file:///C:\Users\Hardi\Documents\Arduino\MobaLedLib\Ver_3.0.0\Icons\LDR.bmp" TargetMode="External"/><Relationship Id="rId18" Type="http://schemas.openxmlformats.org/officeDocument/2006/relationships/image" Target="file:///C:\Users\Hardi\Documents\Arduino\MobaLedLib\Ver_3.0.0\Icons\SoundY_03.bmp" TargetMode="External"/><Relationship Id="rId26" Type="http://schemas.openxmlformats.org/officeDocument/2006/relationships/image" Target="file:///C:\Users\Hardi\Documents\Arduino\MobaLedLib\Ver_3.0.0\Icons\SoundY_11.bmp" TargetMode="External"/><Relationship Id="rId39" Type="http://schemas.openxmlformats.org/officeDocument/2006/relationships/image" Target="file:///C:\Users\Hardi\Documents\Arduino\MobaLedLib\Ver_3.0.0\Icons\SoundG_02.bmp" TargetMode="External"/><Relationship Id="rId3" Type="http://schemas.openxmlformats.org/officeDocument/2006/relationships/image" Target="file:///C:\Users\Hardi\Documents\Arduino\MobaLedLib\Ver_3.0.0\Icons\Streetlight.bmp" TargetMode="External"/><Relationship Id="rId21" Type="http://schemas.openxmlformats.org/officeDocument/2006/relationships/image" Target="file:///C:\Users\Hardi\Documents\Arduino\MobaLedLib\Ver_3.0.0\Icons\SoundY_06.bmp" TargetMode="External"/><Relationship Id="rId34" Type="http://schemas.openxmlformats.org/officeDocument/2006/relationships/image" Target="file:///C:\Users\Hardi\Documents\Arduino\MobaLedLib\Ver_3.0.0\Icons\SoundY_Minus.bmp" TargetMode="External"/><Relationship Id="rId42" Type="http://schemas.openxmlformats.org/officeDocument/2006/relationships/image" Target="file:///C:\Users\Hardi\Documents\Arduino\MobaLedLib\Ver_3.0.0\Icons\SoundG_05.bmp" TargetMode="External"/><Relationship Id="rId47" Type="http://schemas.openxmlformats.org/officeDocument/2006/relationships/image" Target="file:///C:\Users\Hardi\Documents\Arduino\MobaLedLib\Ver_3.0.0\Icons\SoundG_Minus.bmp" TargetMode="External"/><Relationship Id="rId50" Type="http://schemas.openxmlformats.org/officeDocument/2006/relationships/image" Target="file:///C:\Users\Hardi\Documents\Arduino\MobaLedLib\Ver_3.0.0\Icons\TVbw.bmp" TargetMode="External"/><Relationship Id="rId7" Type="http://schemas.openxmlformats.org/officeDocument/2006/relationships/image" Target="file:///C:\Users\Hardi\Documents\Arduino\MobaLedLib\Ver_3.0.0\Icons\Einfahrsignal_RGB.bmp" TargetMode="External"/><Relationship Id="rId12" Type="http://schemas.openxmlformats.org/officeDocument/2006/relationships/image" Target="file:///C:\Users\Hardi\Documents\Arduino\MobaLedLib\Ver_3.0.0\Icons\Single_LEDs.bmp" TargetMode="External"/><Relationship Id="rId17" Type="http://schemas.openxmlformats.org/officeDocument/2006/relationships/image" Target="file:///C:\Users\Hardi\Documents\Arduino\MobaLedLib\Ver_3.0.0\Icons\SoundY_02.bmp" TargetMode="External"/><Relationship Id="rId25" Type="http://schemas.openxmlformats.org/officeDocument/2006/relationships/image" Target="file:///C:\Users\Hardi\Documents\Arduino\MobaLedLib\Ver_3.0.0\Icons\SoundY_10.bmp" TargetMode="External"/><Relationship Id="rId33" Type="http://schemas.openxmlformats.org/officeDocument/2006/relationships/image" Target="file:///C:\Users\Hardi\Documents\Arduino\MobaLedLib\Ver_3.0.0\Icons\SoundY_R.bmp" TargetMode="External"/><Relationship Id="rId38" Type="http://schemas.openxmlformats.org/officeDocument/2006/relationships/image" Target="file:///C:\Users\Hardi\Documents\Arduino\MobaLedLib\Ver_3.0.0\Icons\SoundG_01.bmp" TargetMode="External"/><Relationship Id="rId46" Type="http://schemas.openxmlformats.org/officeDocument/2006/relationships/image" Target="file:///C:\Users\Hardi\Documents\Arduino\MobaLedLib\Ver_3.0.0\Icons\SoundG_R.bmp" TargetMode="External"/><Relationship Id="rId2" Type="http://schemas.openxmlformats.org/officeDocument/2006/relationships/image" Target="file:///C:\Users\Hardi\Documents\Arduino\MobaLedLib\Ver_3.0.0\Icons\House.bmp" TargetMode="External"/><Relationship Id="rId16" Type="http://schemas.openxmlformats.org/officeDocument/2006/relationships/image" Target="file:///C:\Users\Hardi\Documents\Arduino\MobaLedLib\Ver_3.0.0\Icons\SoundY_01.bmp" TargetMode="External"/><Relationship Id="rId20" Type="http://schemas.openxmlformats.org/officeDocument/2006/relationships/image" Target="file:///C:\Users\Hardi\Documents\Arduino\MobaLedLib\Ver_3.0.0\Icons\SoundY_05.bmp" TargetMode="External"/><Relationship Id="rId29" Type="http://schemas.openxmlformats.org/officeDocument/2006/relationships/image" Target="file:///C:\Users\Hardi\Documents\Arduino\MobaLedLib\Ver_3.0.0\Icons\SoundY_14.bmp" TargetMode="External"/><Relationship Id="rId41" Type="http://schemas.openxmlformats.org/officeDocument/2006/relationships/image" Target="file:///C:\Users\Hardi\Documents\Arduino\MobaLedLib\Ver_3.0.0\Icons\SoundG_04.bmp" TargetMode="External"/><Relationship Id="rId1" Type="http://schemas.openxmlformats.org/officeDocument/2006/relationships/image" Target="file:///C:\Users\Hardi\Documents\Arduino\MobaLedLib\Ver_3.0.0\Icons\Heartbeat.bmp" TargetMode="External"/><Relationship Id="rId6" Type="http://schemas.openxmlformats.org/officeDocument/2006/relationships/image" Target="file:///C:\Users\Hardi\Documents\Arduino\MobaLedLib\Ver_3.0.0\Icons\Trafficlight.bmp" TargetMode="External"/><Relationship Id="rId11" Type="http://schemas.openxmlformats.org/officeDocument/2006/relationships/image" Target="file:///C:\Users\Hardi\Documents\Arduino\MobaLedLib\Ver_3.0.0\Icons\NextLED.bmp" TargetMode="External"/><Relationship Id="rId24" Type="http://schemas.openxmlformats.org/officeDocument/2006/relationships/image" Target="file:///C:\Users\Hardi\Documents\Arduino\MobaLedLib\Ver_3.0.0\Icons\SoundY_09.bmp" TargetMode="External"/><Relationship Id="rId32" Type="http://schemas.openxmlformats.org/officeDocument/2006/relationships/image" Target="file:///C:\Users\Hardi\Documents\Arduino\MobaLedLib\Ver_3.0.0\Icons\SoundY_1u.bmp" TargetMode="External"/><Relationship Id="rId37" Type="http://schemas.openxmlformats.org/officeDocument/2006/relationships/image" Target="file:///C:\Users\Hardi\Documents\Arduino\MobaLedLib\Ver_3.0.0\Icons\SoundY_L.bmp" TargetMode="External"/><Relationship Id="rId40" Type="http://schemas.openxmlformats.org/officeDocument/2006/relationships/image" Target="file:///C:\Users\Hardi\Documents\Arduino\MobaLedLib\Ver_3.0.0\Icons\SoundG_03.bmp" TargetMode="External"/><Relationship Id="rId45" Type="http://schemas.openxmlformats.org/officeDocument/2006/relationships/image" Target="file:///C:\Users\Hardi\Documents\Arduino\MobaLedLib\Ver_3.0.0\Icons\SoundG_1u.bmp" TargetMode="External"/><Relationship Id="rId5" Type="http://schemas.openxmlformats.org/officeDocument/2006/relationships/image" Target="file:///C:\Users\Hardi\Documents\Arduino\MobaLedLib\Ver_3.0.0\Icons\Construction.bmp" TargetMode="External"/><Relationship Id="rId15" Type="http://schemas.openxmlformats.org/officeDocument/2006/relationships/image" Target="file:///C:\Users\Hardi\Documents\Arduino\MobaLedLib\Ver_3.0.0\Icons\Schedule.bmp" TargetMode="External"/><Relationship Id="rId23" Type="http://schemas.openxmlformats.org/officeDocument/2006/relationships/image" Target="file:///C:\Users\Hardi\Documents\Arduino\MobaLedLib\Ver_3.0.0\Icons\SoundY_08.bmp" TargetMode="External"/><Relationship Id="rId28" Type="http://schemas.openxmlformats.org/officeDocument/2006/relationships/image" Target="file:///C:\Users\Hardi\Documents\Arduino\MobaLedLib\Ver_3.0.0\Icons\SoundY_13.bmp" TargetMode="External"/><Relationship Id="rId36" Type="http://schemas.openxmlformats.org/officeDocument/2006/relationships/image" Target="file:///C:\Users\Hardi\Documents\Arduino\MobaLedLib\Ver_3.0.0\Icons\SoundY_PP.bmp" TargetMode="External"/><Relationship Id="rId49" Type="http://schemas.openxmlformats.org/officeDocument/2006/relationships/image" Target="file:///C:\Users\Hardi\Documents\Arduino\MobaLedLib\Ver_3.0.0\Icons\Neon.bmp" TargetMode="External"/><Relationship Id="rId10" Type="http://schemas.openxmlformats.org/officeDocument/2006/relationships/image" Target="file:///C:\Users\Hardi\Documents\Arduino\MobaLedLib\Ver_3.0.0\Icons\Ausfahrsignal.bmp" TargetMode="External"/><Relationship Id="rId19" Type="http://schemas.openxmlformats.org/officeDocument/2006/relationships/image" Target="file:///C:\Users\Hardi\Documents\Arduino\MobaLedLib\Ver_3.0.0\Icons\SoundY_04.bmp" TargetMode="External"/><Relationship Id="rId31" Type="http://schemas.openxmlformats.org/officeDocument/2006/relationships/image" Target="file:///C:\Users\Hardi\Documents\Arduino\MobaLedLib\Ver_3.0.0\Icons\SoundY_F.bmp" TargetMode="External"/><Relationship Id="rId44" Type="http://schemas.openxmlformats.org/officeDocument/2006/relationships/image" Target="file:///C:\Users\Hardi\Documents\Arduino\MobaLedLib\Ver_3.0.0\Icons\SoundG_F.bmp" TargetMode="External"/><Relationship Id="rId4" Type="http://schemas.openxmlformats.org/officeDocument/2006/relationships/image" Target="file:///C:\Users\Hardi\Documents\Arduino\MobaLedLib\Ver_3.0.0\Icons\AndreaskreuzL.bmp" TargetMode="External"/><Relationship Id="rId9" Type="http://schemas.openxmlformats.org/officeDocument/2006/relationships/image" Target="file:///C:\Users\Hardi\Documents\Arduino\MobaLedLib\Ver_3.0.0\Icons\Ausfahrsignal_RGB.bmp" TargetMode="External"/><Relationship Id="rId14" Type="http://schemas.openxmlformats.org/officeDocument/2006/relationships/image" Target="file:///C:\Users\Hardi\Documents\Arduino\MobaLedLib\Ver_3.0.0\Icons\Pattern.bmp" TargetMode="External"/><Relationship Id="rId22" Type="http://schemas.openxmlformats.org/officeDocument/2006/relationships/image" Target="file:///C:\Users\Hardi\Documents\Arduino\MobaLedLib\Ver_3.0.0\Icons\SoundY_07.bmp" TargetMode="External"/><Relationship Id="rId27" Type="http://schemas.openxmlformats.org/officeDocument/2006/relationships/image" Target="file:///C:\Users\Hardi\Documents\Arduino\MobaLedLib\Ver_3.0.0\Icons\SoundY_12.bmp" TargetMode="External"/><Relationship Id="rId30" Type="http://schemas.openxmlformats.org/officeDocument/2006/relationships/image" Target="file:///C:\Users\Hardi\Documents\Arduino\MobaLedLib\Ver_3.0.0\Icons\SoundY_B.bmp" TargetMode="External"/><Relationship Id="rId35" Type="http://schemas.openxmlformats.org/officeDocument/2006/relationships/image" Target="file:///C:\Users\Hardi\Documents\Arduino\MobaLedLib\Ver_3.0.0\Icons\SoundY_Plus.bmp" TargetMode="External"/><Relationship Id="rId43" Type="http://schemas.openxmlformats.org/officeDocument/2006/relationships/image" Target="file:///C:\Users\Hardi\Documents\Arduino\MobaLedLib\Ver_3.0.0\Icons\SoundG_B.bmp" TargetMode="External"/><Relationship Id="rId48" Type="http://schemas.openxmlformats.org/officeDocument/2006/relationships/image" Target="file:///C:\Users\Hardi\Documents\Arduino\MobaLedLib\Ver_3.0.0\Icons\SoundG_Plus.bmp" TargetMode="External"/><Relationship Id="rId8" Type="http://schemas.openxmlformats.org/officeDocument/2006/relationships/image" Target="file:///C:\Users\Hardi\Documents\Arduino\MobaLedLib\Ver_3.0.0\Icons\Einfahrsignal.bmp" TargetMode="External"/><Relationship Id="rId51" Type="http://schemas.openxmlformats.org/officeDocument/2006/relationships/image" Target="file:///C:\Users\Hardi\Documents\Arduino\MobaLedLib\Ver_3.0.0\Icons\TVcolor.bmp" TargetMode="Externa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6.vml.rels><?xml version="1.0" encoding="UTF-8" standalone="yes"?>
<Relationships xmlns="http://schemas.openxmlformats.org/package/2006/relationships"><Relationship Id="rId8" Type="http://schemas.openxmlformats.org/officeDocument/2006/relationships/image" Target="../media/image12.emf"/><Relationship Id="rId3" Type="http://schemas.openxmlformats.org/officeDocument/2006/relationships/image" Target="../media/image7.emf"/><Relationship Id="rId7" Type="http://schemas.openxmlformats.org/officeDocument/2006/relationships/image" Target="../media/image11.emf"/><Relationship Id="rId2" Type="http://schemas.openxmlformats.org/officeDocument/2006/relationships/image" Target="../media/image6.emf"/><Relationship Id="rId1" Type="http://schemas.openxmlformats.org/officeDocument/2006/relationships/image" Target="../media/image5.emf"/><Relationship Id="rId6" Type="http://schemas.openxmlformats.org/officeDocument/2006/relationships/image" Target="../media/image10.emf"/><Relationship Id="rId11" Type="http://schemas.openxmlformats.org/officeDocument/2006/relationships/image" Target="../media/image15.emf"/><Relationship Id="rId5" Type="http://schemas.openxmlformats.org/officeDocument/2006/relationships/image" Target="../media/image9.emf"/><Relationship Id="rId10" Type="http://schemas.openxmlformats.org/officeDocument/2006/relationships/image" Target="../media/image14.emf"/><Relationship Id="rId4" Type="http://schemas.openxmlformats.org/officeDocument/2006/relationships/image" Target="../media/image8.emf"/><Relationship Id="rId9" Type="http://schemas.openxmlformats.org/officeDocument/2006/relationships/image" Target="../media/image13.emf"/></Relationships>
</file>

<file path=xl/drawings/_rels/vmlDrawing7.vml.rels><?xml version="1.0" encoding="UTF-8" standalone="yes"?>
<Relationships xmlns="http://schemas.openxmlformats.org/package/2006/relationships"><Relationship Id="rId8" Type="http://schemas.openxmlformats.org/officeDocument/2006/relationships/image" Target="../media/image19.emf"/><Relationship Id="rId3" Type="http://schemas.openxmlformats.org/officeDocument/2006/relationships/image" Target="../media/image24.emf"/><Relationship Id="rId7" Type="http://schemas.openxmlformats.org/officeDocument/2006/relationships/image" Target="../media/image20.emf"/><Relationship Id="rId2" Type="http://schemas.openxmlformats.org/officeDocument/2006/relationships/image" Target="../media/image25.emf"/><Relationship Id="rId1" Type="http://schemas.openxmlformats.org/officeDocument/2006/relationships/image" Target="../media/image26.emf"/><Relationship Id="rId6" Type="http://schemas.openxmlformats.org/officeDocument/2006/relationships/image" Target="../media/image21.emf"/><Relationship Id="rId11" Type="http://schemas.openxmlformats.org/officeDocument/2006/relationships/image" Target="../media/image16.emf"/><Relationship Id="rId5" Type="http://schemas.openxmlformats.org/officeDocument/2006/relationships/image" Target="../media/image22.emf"/><Relationship Id="rId10" Type="http://schemas.openxmlformats.org/officeDocument/2006/relationships/image" Target="../media/image17.emf"/><Relationship Id="rId4" Type="http://schemas.openxmlformats.org/officeDocument/2006/relationships/image" Target="../media/image23.emf"/><Relationship Id="rId9" Type="http://schemas.openxmlformats.org/officeDocument/2006/relationships/image" Target="../media/image18.emf"/></Relationships>
</file>

<file path=xl/drawings/_rels/vmlDrawing8.vml.rels><?xml version="1.0" encoding="UTF-8" standalone="yes"?>
<Relationships xmlns="http://schemas.openxmlformats.org/package/2006/relationships"><Relationship Id="rId8" Type="http://schemas.openxmlformats.org/officeDocument/2006/relationships/image" Target="../media/image30.emf"/><Relationship Id="rId3" Type="http://schemas.openxmlformats.org/officeDocument/2006/relationships/image" Target="../media/image35.emf"/><Relationship Id="rId7" Type="http://schemas.openxmlformats.org/officeDocument/2006/relationships/image" Target="../media/image31.emf"/><Relationship Id="rId2" Type="http://schemas.openxmlformats.org/officeDocument/2006/relationships/image" Target="../media/image36.emf"/><Relationship Id="rId1" Type="http://schemas.openxmlformats.org/officeDocument/2006/relationships/image" Target="../media/image37.emf"/><Relationship Id="rId6" Type="http://schemas.openxmlformats.org/officeDocument/2006/relationships/image" Target="../media/image32.emf"/><Relationship Id="rId11" Type="http://schemas.openxmlformats.org/officeDocument/2006/relationships/image" Target="../media/image27.emf"/><Relationship Id="rId5" Type="http://schemas.openxmlformats.org/officeDocument/2006/relationships/image" Target="../media/image33.emf"/><Relationship Id="rId10" Type="http://schemas.openxmlformats.org/officeDocument/2006/relationships/image" Target="../media/image28.emf"/><Relationship Id="rId4" Type="http://schemas.openxmlformats.org/officeDocument/2006/relationships/image" Target="../media/image34.emf"/><Relationship Id="rId9" Type="http://schemas.openxmlformats.org/officeDocument/2006/relationships/image" Target="../media/image29.emf"/></Relationships>
</file>

<file path=xl/drawings/_rels/vmlDrawing9.vml.rels><?xml version="1.0" encoding="UTF-8" standalone="yes"?>
<Relationships xmlns="http://schemas.openxmlformats.org/package/2006/relationships"><Relationship Id="rId8" Type="http://schemas.openxmlformats.org/officeDocument/2006/relationships/image" Target="../media/image45.emf"/><Relationship Id="rId3" Type="http://schemas.openxmlformats.org/officeDocument/2006/relationships/image" Target="../media/image40.emf"/><Relationship Id="rId7" Type="http://schemas.openxmlformats.org/officeDocument/2006/relationships/image" Target="../media/image44.emf"/><Relationship Id="rId2" Type="http://schemas.openxmlformats.org/officeDocument/2006/relationships/image" Target="../media/image39.emf"/><Relationship Id="rId1" Type="http://schemas.openxmlformats.org/officeDocument/2006/relationships/image" Target="../media/image38.emf"/><Relationship Id="rId6" Type="http://schemas.openxmlformats.org/officeDocument/2006/relationships/image" Target="../media/image43.emf"/><Relationship Id="rId11" Type="http://schemas.openxmlformats.org/officeDocument/2006/relationships/image" Target="../media/image48.emf"/><Relationship Id="rId5" Type="http://schemas.openxmlformats.org/officeDocument/2006/relationships/image" Target="../media/image42.emf"/><Relationship Id="rId10" Type="http://schemas.openxmlformats.org/officeDocument/2006/relationships/image" Target="../media/image47.emf"/><Relationship Id="rId4" Type="http://schemas.openxmlformats.org/officeDocument/2006/relationships/image" Target="../media/image41.emf"/><Relationship Id="rId9" Type="http://schemas.openxmlformats.org/officeDocument/2006/relationships/image" Target="../media/image46.emf"/></Relationships>
</file>

<file path=xl/drawings/drawing1.xml><?xml version="1.0" encoding="utf-8"?>
<xdr:wsDr xmlns:xdr="http://schemas.openxmlformats.org/drawingml/2006/spreadsheetDrawing" xmlns:a="http://schemas.openxmlformats.org/drawingml/2006/main">
  <xdr:twoCellAnchor editAs="oneCell">
    <xdr:from>
      <xdr:col>11</xdr:col>
      <xdr:colOff>310515</xdr:colOff>
      <xdr:row>1</xdr:row>
      <xdr:rowOff>64123</xdr:rowOff>
    </xdr:from>
    <xdr:to>
      <xdr:col>14</xdr:col>
      <xdr:colOff>470535</xdr:colOff>
      <xdr:row>12</xdr:row>
      <xdr:rowOff>36830</xdr:rowOff>
    </xdr:to>
    <xdr:pic>
      <xdr:nvPicPr>
        <xdr:cNvPr id="8" name="Grafik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692515" y="226048"/>
          <a:ext cx="2446020" cy="1849132"/>
        </a:xfrm>
        <a:prstGeom prst="rect">
          <a:avLst/>
        </a:prstGeom>
      </xdr:spPr>
    </xdr:pic>
    <xdr:clientData/>
  </xdr:twoCellAnchor>
  <xdr:oneCellAnchor>
    <xdr:from>
      <xdr:col>0</xdr:col>
      <xdr:colOff>352425</xdr:colOff>
      <xdr:row>1</xdr:row>
      <xdr:rowOff>171449</xdr:rowOff>
    </xdr:from>
    <xdr:ext cx="9915526" cy="8772526"/>
    <xdr:sp macro="" textlink="">
      <xdr:nvSpPr>
        <xdr:cNvPr id="3" name="Textfeld 2" descr="Language: 0">
          <a:extLst>
            <a:ext uri="{FF2B5EF4-FFF2-40B4-BE49-F238E27FC236}">
              <a16:creationId xmlns:a16="http://schemas.microsoft.com/office/drawing/2014/main" id="{00000000-0008-0000-0000-000003000000}"/>
            </a:ext>
          </a:extLst>
        </xdr:cNvPr>
        <xdr:cNvSpPr txBox="1"/>
      </xdr:nvSpPr>
      <xdr:spPr>
        <a:xfrm>
          <a:off x="352425" y="33908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Beleuchtungskonfiguration für</a:t>
          </a:r>
          <a:r>
            <a:rPr lang="de-DE" sz="2800" b="1" baseline="0">
              <a:solidFill>
                <a:srgbClr val="0000C0"/>
              </a:solidFill>
              <a:effectLst/>
              <a:latin typeface="+mn-lt"/>
              <a:ea typeface="+mn-ea"/>
              <a:cs typeface="+mn-cs"/>
            </a:rPr>
            <a:t> Dummies</a:t>
          </a:r>
          <a:endParaRPr lang="de-DE" sz="2800" b="1">
            <a:solidFill>
              <a:srgbClr val="0000C0"/>
            </a:solidFill>
            <a:effectLst/>
            <a:latin typeface="+mn-lt"/>
            <a:ea typeface="+mn-ea"/>
            <a:cs typeface="+mn-cs"/>
          </a:endParaRPr>
        </a:p>
        <a:p>
          <a:r>
            <a:rPr lang="de-DE" sz="1600" b="1">
              <a:solidFill>
                <a:schemeClr val="tx1"/>
              </a:solidFill>
              <a:effectLst/>
              <a:latin typeface="+mn-lt"/>
              <a:ea typeface="+mn-ea"/>
              <a:cs typeface="+mn-cs"/>
            </a:rPr>
            <a:t>Einfach zu bedienende Oberfläche zur Konfiguration von Beleuchtungen</a:t>
          </a:r>
        </a:p>
        <a:p>
          <a:r>
            <a:rPr lang="de-DE" sz="1600" b="1">
              <a:solidFill>
                <a:schemeClr val="tx1"/>
              </a:solidFill>
              <a:effectLst/>
              <a:latin typeface="+mn-lt"/>
              <a:ea typeface="+mn-ea"/>
              <a:cs typeface="+mn-cs"/>
            </a:rPr>
            <a:t>und anderen Effekten für eine Modelleisenbahn.</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Mit diesem Programm können die Beleuchtungs- und andere Effekte für eine Modelleisenbahn </a:t>
          </a:r>
        </a:p>
        <a:p>
          <a:r>
            <a:rPr lang="de-DE" sz="1600">
              <a:solidFill>
                <a:schemeClr val="tx1"/>
              </a:solidFill>
              <a:effectLst/>
              <a:latin typeface="+mn-lt"/>
              <a:ea typeface="+mn-ea"/>
              <a:cs typeface="+mn-cs"/>
            </a:rPr>
            <a:t>ganz einfach erstellt werden. Es können bis zu 256 RGB LEDs oder 768 einzelne LEDs verwaltet </a:t>
          </a:r>
        </a:p>
        <a:p>
          <a:r>
            <a:rPr lang="de-DE" sz="1600">
              <a:solidFill>
                <a:schemeClr val="tx1"/>
              </a:solidFill>
              <a:effectLst/>
              <a:latin typeface="+mn-lt"/>
              <a:ea typeface="+mn-ea"/>
              <a:cs typeface="+mn-cs"/>
            </a:rPr>
            <a:t>werden.</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Über eine einfach zu bedienende Benutzeroberfläche kann man die gewünschten Funktionen Auswählen und Konfigurieren. Es steht eine Vielzahl von Befehlen zur Verfügung. Der Wichtigste ist sicherlich das „</a:t>
          </a:r>
          <a:r>
            <a:rPr lang="de-DE" sz="1600">
              <a:solidFill>
                <a:srgbClr val="0070C0"/>
              </a:solidFill>
              <a:effectLst/>
              <a:latin typeface="+mn-lt"/>
              <a:ea typeface="+mn-ea"/>
              <a:cs typeface="+mn-cs"/>
            </a:rPr>
            <a:t>Belebte Haus</a:t>
          </a:r>
          <a:r>
            <a:rPr lang="de-DE" sz="1600">
              <a:solidFill>
                <a:schemeClr val="tx1"/>
              </a:solidFill>
              <a:effectLst/>
              <a:latin typeface="+mn-lt"/>
              <a:ea typeface="+mn-ea"/>
              <a:cs typeface="+mn-cs"/>
            </a:rPr>
            <a:t>“. Man kann aber auch Andreaskreuze, Signale, Ampeln, Sounds,</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Servos und vieles mehr mit einem Klick auswählen.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Die Effekte können automatisch gestartet oder über eine Zentrale aktiviert werden. Dazu werden momentan folgenden Protokolle/Busse unterstützt: </a:t>
          </a:r>
          <a:r>
            <a:rPr lang="de-DE" sz="1600">
              <a:solidFill>
                <a:srgbClr val="0070C0"/>
              </a:solidFill>
              <a:effectLst/>
              <a:latin typeface="+mn-lt"/>
              <a:ea typeface="+mn-ea"/>
              <a:cs typeface="+mn-cs"/>
            </a:rPr>
            <a:t>DCC</a:t>
          </a:r>
          <a:r>
            <a:rPr lang="de-DE" sz="1600">
              <a:solidFill>
                <a:schemeClr val="tx1"/>
              </a:solidFill>
              <a:effectLst/>
              <a:latin typeface="+mn-lt"/>
              <a:ea typeface="+mn-ea"/>
              <a:cs typeface="+mn-cs"/>
            </a:rPr>
            <a:t>, </a:t>
          </a:r>
          <a:r>
            <a:rPr lang="de-DE" sz="1600">
              <a:solidFill>
                <a:srgbClr val="0070C0"/>
              </a:solidFill>
              <a:effectLst/>
              <a:latin typeface="+mn-lt"/>
              <a:ea typeface="+mn-ea"/>
              <a:cs typeface="+mn-cs"/>
            </a:rPr>
            <a:t>Selectrix</a:t>
          </a:r>
          <a:r>
            <a:rPr lang="de-DE" sz="1600">
              <a:solidFill>
                <a:schemeClr val="tx1"/>
              </a:solidFill>
              <a:effectLst/>
              <a:latin typeface="+mn-lt"/>
              <a:ea typeface="+mn-ea"/>
              <a:cs typeface="+mn-cs"/>
            </a:rPr>
            <a:t> und der </a:t>
          </a:r>
          <a:r>
            <a:rPr lang="de-DE" sz="1600">
              <a:solidFill>
                <a:srgbClr val="0070C0"/>
              </a:solidFill>
              <a:effectLst/>
              <a:latin typeface="+mn-lt"/>
              <a:ea typeface="+mn-ea"/>
              <a:cs typeface="+mn-cs"/>
            </a:rPr>
            <a:t>Märklin CAN Bus</a:t>
          </a:r>
          <a:r>
            <a:rPr lang="de-DE" sz="1600">
              <a:solidFill>
                <a:schemeClr val="tx1"/>
              </a:solidFill>
              <a:effectLst/>
              <a:latin typeface="+mn-lt"/>
              <a:ea typeface="+mn-ea"/>
              <a:cs typeface="+mn-cs"/>
            </a:rPr>
            <a:t>.</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Das alles wird in einer übersichtlichen Tabelle verwaltet. Hier kann man ganz einfach Zeilen einfügen, verschieben, kopieren,  …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Die Konfiguration kann ganz einfach direkt zum Arduino geschickt und ausprobiert werden</a:t>
          </a:r>
          <a:r>
            <a:rPr lang="de-DE" sz="1600" baseline="0">
              <a:solidFill>
                <a:schemeClr val="tx1"/>
              </a:solidFill>
              <a:effectLst/>
              <a:latin typeface="+mn-lt"/>
              <a:ea typeface="+mn-ea"/>
              <a:cs typeface="+mn-cs"/>
            </a:rPr>
            <a:t> mit diesem Knopf        </a:t>
          </a:r>
          <a:r>
            <a:rPr lang="de-DE" sz="2400" baseline="0">
              <a:solidFill>
                <a:sysClr val="windowText" lastClr="000000"/>
              </a:solidFill>
              <a:effectLst/>
              <a:latin typeface="+mn-lt"/>
              <a:ea typeface="+mn-ea"/>
              <a:cs typeface="+mn-cs"/>
              <a:sym typeface="Wingdings" panose="05000000000000000000" pitchFamily="2" charset="2"/>
            </a:rPr>
            <a:t></a:t>
          </a:r>
          <a:r>
            <a:rPr lang="de-DE" sz="1600">
              <a:solidFill>
                <a:schemeClr val="tx1"/>
              </a:solidFill>
              <a:effectLst/>
              <a:latin typeface="+mn-lt"/>
              <a:ea typeface="+mn-ea"/>
              <a:cs typeface="+mn-cs"/>
            </a:rPr>
            <a:t> </a:t>
          </a:r>
        </a:p>
        <a:p>
          <a:r>
            <a:rPr lang="de-DE" sz="1600">
              <a:solidFill>
                <a:schemeClr val="tx1"/>
              </a:solidFill>
              <a:effectLst/>
              <a:latin typeface="+mn-lt"/>
              <a:ea typeface="+mn-ea"/>
              <a:cs typeface="+mn-cs"/>
            </a:rPr>
            <a:t>welcher sich</a:t>
          </a:r>
          <a:r>
            <a:rPr lang="de-DE" sz="1600" baseline="0">
              <a:solidFill>
                <a:schemeClr val="tx1"/>
              </a:solidFill>
              <a:effectLst/>
              <a:latin typeface="+mn-lt"/>
              <a:ea typeface="+mn-ea"/>
              <a:cs typeface="+mn-cs"/>
            </a:rPr>
            <a:t> auf der Tabellenseite befindet. </a:t>
          </a:r>
        </a:p>
        <a:p>
          <a:r>
            <a:rPr lang="de-DE" sz="1600">
              <a:solidFill>
                <a:schemeClr val="tx1"/>
              </a:solidFill>
              <a:effectLst/>
              <a:latin typeface="+mn-lt"/>
              <a:ea typeface="+mn-ea"/>
              <a:cs typeface="+mn-cs"/>
            </a:rPr>
            <a:t>Die Programmerzeugung geschieht komplett im Hintergrund. Der Benutzter muss keinerlei Programmiererfahrung haben. </a:t>
          </a: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Tabelle ausfüllen - Knopf drücken - Fertig</a:t>
          </a:r>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Zum Ausfüllen der Tabelle betätigt man den „Dialog“ Knopf links oben. Dann fragt das Programm in mehreren Dialogen alle wichtigen Informationen ab. Zu den einzelnen Schritten werden ausführliche Erklärungen angezeigt. Der fortgeschrittene Benutzer kann die Daten aber auch direkt in die Tabelle eingeben. Den in der Tabelle grau hinterlegten Bereich sollte man allerdings nur über den automatisch erscheinenden Dialog ausfüllen.</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Zu den Tabellen kommt man mit einem Klick auf „DCC“, „Selctrix“ oder „CAN“ in dem Reiter unten oder mit dem   </a:t>
          </a:r>
          <a:r>
            <a:rPr kumimoji="0" lang="de-DE" sz="2400" b="0" i="0" u="none" strike="noStrike" kern="0" cap="none" spc="0" normalizeH="0" baseline="0" noProof="0">
              <a:ln>
                <a:noFill/>
              </a:ln>
              <a:solidFill>
                <a:srgbClr val="00B050"/>
              </a:solidFill>
              <a:effectLst/>
              <a:uLnTx/>
              <a:uFillTx/>
              <a:latin typeface="+mn-lt"/>
              <a:ea typeface="+mn-ea"/>
              <a:cs typeface="+mn-cs"/>
              <a:sym typeface="Wingdings" panose="05000000000000000000" pitchFamily="2" charset="2"/>
            </a:rPr>
            <a:t></a:t>
          </a:r>
          <a:br>
            <a:rPr lang="de-DE" sz="1600">
              <a:solidFill>
                <a:schemeClr val="tx1"/>
              </a:solidFill>
              <a:effectLst/>
              <a:latin typeface="+mn-lt"/>
              <a:ea typeface="+mn-ea"/>
              <a:cs typeface="+mn-cs"/>
            </a:rPr>
          </a:br>
          <a:r>
            <a:rPr lang="de-DE" sz="1600">
              <a:solidFill>
                <a:schemeClr val="tx1"/>
              </a:solidFill>
              <a:effectLst/>
              <a:latin typeface="+mn-lt"/>
              <a:ea typeface="+mn-ea"/>
              <a:cs typeface="+mn-cs"/>
            </a:rPr>
            <a:t>Start Knopf. </a:t>
          </a:r>
        </a:p>
        <a:p>
          <a:endParaRPr lang="de-DE" sz="1600"/>
        </a:p>
      </xdr:txBody>
    </xdr:sp>
    <xdr:clientData/>
  </xdr:oneCellAnchor>
  <xdr:twoCellAnchor editAs="absolute">
    <xdr:from>
      <xdr:col>13</xdr:col>
      <xdr:colOff>657225</xdr:colOff>
      <xdr:row>0</xdr:row>
      <xdr:rowOff>152400</xdr:rowOff>
    </xdr:from>
    <xdr:to>
      <xdr:col>15</xdr:col>
      <xdr:colOff>495300</xdr:colOff>
      <xdr:row>1</xdr:row>
      <xdr:rowOff>171450</xdr:rowOff>
    </xdr:to>
    <xdr:sp macro="" textlink="">
      <xdr:nvSpPr>
        <xdr:cNvPr id="2" name="Version_TextBox">
          <a:hlinkClick xmlns:r="http://schemas.openxmlformats.org/officeDocument/2006/relationships" r:id="" tooltip="22.11.2021 22:36:56"/>
          <a:extLst>
            <a:ext uri="{FF2B5EF4-FFF2-40B4-BE49-F238E27FC236}">
              <a16:creationId xmlns:a16="http://schemas.microsoft.com/office/drawing/2014/main" id="{00000000-0008-0000-0000-000002000000}"/>
            </a:ext>
          </a:extLst>
        </xdr:cNvPr>
        <xdr:cNvSpPr txBox="1"/>
      </xdr:nvSpPr>
      <xdr:spPr>
        <a:xfrm>
          <a:off x="10563225" y="152400"/>
          <a:ext cx="1362075"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3.0.0RC3</a:t>
          </a:r>
          <a:endParaRPr lang="de-DE" sz="1100">
            <a:solidFill>
              <a:srgbClr val="0000FF"/>
            </a:solidFill>
          </a:endParaRPr>
        </a:p>
      </xdr:txBody>
    </xdr:sp>
    <xdr:clientData/>
  </xdr:twoCellAnchor>
  <xdr:twoCellAnchor editAs="oneCell">
    <xdr:from>
      <xdr:col>13</xdr:col>
      <xdr:colOff>428625</xdr:colOff>
      <xdr:row>28</xdr:row>
      <xdr:rowOff>59054</xdr:rowOff>
    </xdr:from>
    <xdr:to>
      <xdr:col>14</xdr:col>
      <xdr:colOff>379002</xdr:colOff>
      <xdr:row>34</xdr:row>
      <xdr:rowOff>5595</xdr:rowOff>
    </xdr:to>
    <xdr:pic>
      <xdr:nvPicPr>
        <xdr:cNvPr id="6" name="Grafik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2"/>
        <a:stretch>
          <a:fillRect/>
        </a:stretch>
      </xdr:blipFill>
      <xdr:spPr>
        <a:xfrm>
          <a:off x="10730865" y="4844414"/>
          <a:ext cx="742857" cy="952381"/>
        </a:xfrm>
        <a:prstGeom prst="rect">
          <a:avLst/>
        </a:prstGeom>
      </xdr:spPr>
    </xdr:pic>
    <xdr:clientData/>
  </xdr:twoCellAnchor>
  <xdr:twoCellAnchor editAs="oneCell">
    <xdr:from>
      <xdr:col>13</xdr:col>
      <xdr:colOff>426720</xdr:colOff>
      <xdr:row>38</xdr:row>
      <xdr:rowOff>83820</xdr:rowOff>
    </xdr:from>
    <xdr:to>
      <xdr:col>14</xdr:col>
      <xdr:colOff>396145</xdr:colOff>
      <xdr:row>44</xdr:row>
      <xdr:rowOff>30361</xdr:rowOff>
    </xdr:to>
    <xdr:pic>
      <xdr:nvPicPr>
        <xdr:cNvPr id="7" name="Grafik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3"/>
        <a:stretch>
          <a:fillRect/>
        </a:stretch>
      </xdr:blipFill>
      <xdr:spPr>
        <a:xfrm>
          <a:off x="10728960" y="6545580"/>
          <a:ext cx="761905" cy="952381"/>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13</xdr:col>
          <xdr:colOff>438150</xdr:colOff>
          <xdr:row>47</xdr:row>
          <xdr:rowOff>57150</xdr:rowOff>
        </xdr:from>
        <xdr:to>
          <xdr:col>14</xdr:col>
          <xdr:colOff>438150</xdr:colOff>
          <xdr:row>53</xdr:row>
          <xdr:rowOff>38100</xdr:rowOff>
        </xdr:to>
        <xdr:sp macro="" textlink="">
          <xdr:nvSpPr>
            <xdr:cNvPr id="3074" name="Start_Button" descr="Start" hidden="1">
              <a:extLst>
                <a:ext uri="{63B3BB69-23CF-44E3-9099-C40C66FF867C}">
                  <a14:compatExt spid="_x0000_s3074"/>
                </a:ext>
                <a:ext uri="{FF2B5EF4-FFF2-40B4-BE49-F238E27FC236}">
                  <a16:creationId xmlns:a16="http://schemas.microsoft.com/office/drawing/2014/main" id="{00000000-0008-0000-0000-00000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0</xdr:col>
      <xdr:colOff>348343</xdr:colOff>
      <xdr:row>1</xdr:row>
      <xdr:rowOff>185057</xdr:rowOff>
    </xdr:from>
    <xdr:ext cx="9267824" cy="8772526"/>
    <xdr:sp macro="" textlink="">
      <xdr:nvSpPr>
        <xdr:cNvPr id="10" name="Textfeld 9" descr="Language: 2" hidden="1">
          <a:extLst>
            <a:ext uri="{FF2B5EF4-FFF2-40B4-BE49-F238E27FC236}">
              <a16:creationId xmlns:a16="http://schemas.microsoft.com/office/drawing/2014/main" id="{00000000-0008-0000-0000-00000A000000}"/>
            </a:ext>
          </a:extLst>
        </xdr:cNvPr>
        <xdr:cNvSpPr txBox="1"/>
      </xdr:nvSpPr>
      <xdr:spPr>
        <a:xfrm>
          <a:off x="348343" y="348343"/>
          <a:ext cx="9267824"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Verlichtingsconfiguratie voor dummies</a:t>
          </a:r>
        </a:p>
        <a:p>
          <a:pPr marL="0" indent="0"/>
          <a:r>
            <a:rPr lang="de-DE" sz="1600" b="1">
              <a:solidFill>
                <a:sysClr val="windowText" lastClr="000000"/>
              </a:solidFill>
              <a:effectLst/>
              <a:latin typeface="+mn-lt"/>
              <a:ea typeface="+mn-ea"/>
              <a:cs typeface="+mn-cs"/>
            </a:rPr>
            <a:t>Makkelijk te gebruiken interface voor het configureren van verlichting</a:t>
          </a:r>
        </a:p>
        <a:p>
          <a:pPr marL="0" indent="0"/>
          <a:r>
            <a:rPr lang="de-DE" sz="1600" b="1">
              <a:solidFill>
                <a:sysClr val="windowText" lastClr="000000"/>
              </a:solidFill>
              <a:effectLst/>
              <a:latin typeface="+mn-lt"/>
              <a:ea typeface="+mn-ea"/>
              <a:cs typeface="+mn-cs"/>
            </a:rPr>
            <a:t>en andere effecten voor een modelspoorbaan.</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Met dit programma kun je verlichting en andere effecten creëren voor een modelspoorbaan.</a:t>
          </a:r>
          <a:r>
            <a:rPr lang="de-DE" sz="1600" b="0" baseline="0">
              <a:solidFill>
                <a:sysClr val="windowText" lastClr="000000"/>
              </a:solidFill>
              <a:effectLst/>
              <a:latin typeface="+mn-lt"/>
              <a:ea typeface="+mn-ea"/>
              <a:cs typeface="+mn-cs"/>
            </a:rPr>
            <a:t>  </a:t>
          </a:r>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Dit kan heel gemakkelijk worden gemaakt. Tot 256 RGB-LED's of 768 afzonderlijke LED's kunnen             worden beheerd.</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gewenste functies kunnen worden geselecteerd en geconfigureerd via een eenvoudig te gebruiken gebruikersinterface. Er zijn verschillende opdrachten beschikbaar. Het belangrijkste is zeker het "</a:t>
          </a:r>
          <a:r>
            <a:rPr lang="de-DE" sz="1600" b="0">
              <a:solidFill>
                <a:srgbClr val="00B0F0"/>
              </a:solidFill>
              <a:effectLst/>
              <a:latin typeface="+mn-lt"/>
              <a:ea typeface="+mn-ea"/>
              <a:cs typeface="+mn-cs"/>
            </a:rPr>
            <a:t>drukke huis</a:t>
          </a:r>
          <a:r>
            <a:rPr lang="de-DE" sz="1600" b="0">
              <a:solidFill>
                <a:sysClr val="windowText" lastClr="000000"/>
              </a:solidFill>
              <a:effectLst/>
              <a:latin typeface="+mn-lt"/>
              <a:ea typeface="+mn-ea"/>
              <a:cs typeface="+mn-cs"/>
            </a:rPr>
            <a:t>". Maar u kunt ook kruisen, signalen, verkeerslichten, geluiden, servo's en nog veel meer selecteren met één klik.</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effecten kunnen automatisch worden gestart of geactiveerd via een controlecentrum. De volgende protocollen / bussen worden momenteel ondersteund: </a:t>
          </a:r>
          <a:r>
            <a:rPr lang="de-DE" sz="1600" b="0">
              <a:solidFill>
                <a:srgbClr val="00B0F0"/>
              </a:solidFill>
              <a:effectLst/>
              <a:latin typeface="+mn-lt"/>
              <a:ea typeface="+mn-ea"/>
              <a:cs typeface="+mn-cs"/>
            </a:rPr>
            <a:t>DCC</a:t>
          </a:r>
          <a:r>
            <a:rPr lang="de-DE" sz="1600" b="0">
              <a:solidFill>
                <a:sysClr val="windowText" lastClr="000000"/>
              </a:solidFill>
              <a:effectLst/>
              <a:latin typeface="+mn-lt"/>
              <a:ea typeface="+mn-ea"/>
              <a:cs typeface="+mn-cs"/>
            </a:rPr>
            <a:t>, </a:t>
          </a:r>
          <a:r>
            <a:rPr lang="de-DE" sz="1600" b="0">
              <a:solidFill>
                <a:srgbClr val="00B0F0"/>
              </a:solidFill>
              <a:effectLst/>
              <a:latin typeface="+mn-lt"/>
              <a:ea typeface="+mn-ea"/>
              <a:cs typeface="+mn-cs"/>
            </a:rPr>
            <a:t>Selectrix</a:t>
          </a:r>
          <a:r>
            <a:rPr lang="de-DE" sz="1600" b="0">
              <a:solidFill>
                <a:sysClr val="windowText" lastClr="000000"/>
              </a:solidFill>
              <a:effectLst/>
              <a:latin typeface="+mn-lt"/>
              <a:ea typeface="+mn-ea"/>
              <a:cs typeface="+mn-cs"/>
            </a:rPr>
            <a:t> en de </a:t>
          </a:r>
          <a:r>
            <a:rPr lang="de-DE" sz="1600" b="0">
              <a:solidFill>
                <a:srgbClr val="00B0F0"/>
              </a:solidFill>
              <a:effectLst/>
              <a:latin typeface="+mn-lt"/>
              <a:ea typeface="+mn-ea"/>
              <a:cs typeface="+mn-cs"/>
            </a:rPr>
            <a:t>Märklin CAN-bus</a:t>
          </a:r>
          <a:r>
            <a:rPr lang="de-DE" sz="1600" b="0">
              <a:solidFill>
                <a:sysClr val="windowText" lastClr="000000"/>
              </a:solidFill>
              <a:effectLst/>
              <a:latin typeface="+mn-lt"/>
              <a:ea typeface="+mn-ea"/>
              <a:cs typeface="+mn-cs"/>
            </a:rPr>
            <a:t>.</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Dit alles wordt beheerd in een overzichtelijke tabel. Hier kunt u eenvoudig invoegen, verplaatsen, kopiëren, ...</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configuratie kan eenvoudig rechtstreeks naar de Arduino worden verzonden en met deze knop    </a:t>
          </a:r>
          <a:r>
            <a:rPr lang="de-DE" sz="2400" b="1" baseline="0">
              <a:solidFill>
                <a:schemeClr val="tx1"/>
              </a:solidFill>
              <a:effectLst/>
              <a:latin typeface="+mn-lt"/>
              <a:ea typeface="+mn-ea"/>
              <a:cs typeface="+mn-cs"/>
              <a:sym typeface="Wingdings"/>
            </a:rPr>
            <a:t></a:t>
          </a:r>
          <a:r>
            <a:rPr lang="de-DE" sz="1600" b="0">
              <a:solidFill>
                <a:sysClr val="windowText" lastClr="000000"/>
              </a:solidFill>
              <a:effectLst/>
              <a:latin typeface="+mn-lt"/>
              <a:ea typeface="+mn-ea"/>
              <a:cs typeface="+mn-cs"/>
            </a:rPr>
            <a:t>   worden uitgeprobeerd die op de tabelpagina staat. Het programma is volledig op de achtergrond gemaakt. De gebruiker hoeft geen programmeer ervaring te hebben.</a:t>
          </a:r>
        </a:p>
        <a:p>
          <a:pPr marL="0" indent="0"/>
          <a:endParaRPr lang="de-DE" sz="1600" b="0">
            <a:solidFill>
              <a:sysClr val="windowText" lastClr="000000"/>
            </a:solidFill>
            <a:effectLst/>
            <a:latin typeface="+mn-lt"/>
            <a:ea typeface="+mn-ea"/>
            <a:cs typeface="+mn-cs"/>
          </a:endParaRPr>
        </a:p>
        <a:p>
          <a:pPr marL="0" indent="0"/>
          <a:r>
            <a:rPr lang="de-DE" sz="1600" b="1">
              <a:solidFill>
                <a:srgbClr val="0000C0"/>
              </a:solidFill>
              <a:effectLst/>
              <a:latin typeface="+mn-lt"/>
              <a:ea typeface="+mn-ea"/>
              <a:cs typeface="+mn-cs"/>
            </a:rPr>
            <a:t>=&gt; Vul de tabel in - druk op de knop - klaar</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Druk linksboven op de knop "Dialoog" om de tabel in te vullen. Vervolgens vraagt ​​het programma alle belangrijke informatie in verschillende dialoogvensters. Gedetailleerde uitleg van de afzonderlijke stappen wordt weergegeven. De geavanceerde gebruiker kan de gegevens ook rechtstreeks in de tabel invoeren. Het grijs gemarkeerde gebied in de tabel moet alleen worden ingevuld via het dialoogvenster dat automatisch verschijnt.</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Om naar de tabellen te gaan, klikt u op "DCC", "Selctrix" of "CAN" in het onderstaande tabblad of met de </a:t>
          </a:r>
          <a:r>
            <a:rPr lang="de-DE" sz="2400" b="1" baseline="0">
              <a:solidFill>
                <a:srgbClr val="00B050"/>
              </a:solidFill>
              <a:effectLst/>
              <a:latin typeface="+mn-lt"/>
              <a:ea typeface="+mn-ea"/>
              <a:cs typeface="+mn-cs"/>
              <a:sym typeface="Wingdings"/>
            </a:rPr>
            <a:t></a:t>
          </a:r>
          <a:r>
            <a:rPr lang="de-DE" sz="1600" b="1" baseline="0">
              <a:solidFill>
                <a:schemeClr val="tx1"/>
              </a:solidFill>
              <a:effectLst/>
              <a:latin typeface="+mn-lt"/>
              <a:ea typeface="+mn-ea"/>
              <a:cs typeface="+mn-cs"/>
              <a:sym typeface="Wingdings"/>
            </a:rPr>
            <a:t> </a:t>
          </a:r>
          <a:r>
            <a:rPr lang="de-DE" sz="1600" b="0">
              <a:solidFill>
                <a:sysClr val="windowText" lastClr="000000"/>
              </a:solidFill>
              <a:effectLst/>
              <a:latin typeface="+mn-lt"/>
              <a:ea typeface="+mn-ea"/>
              <a:cs typeface="+mn-cs"/>
            </a:rPr>
            <a:t>startknop.</a:t>
          </a:r>
          <a:r>
            <a:rPr lang="de-DE" sz="1600">
              <a:solidFill>
                <a:schemeClr val="tx1"/>
              </a:solidFill>
              <a:effectLst/>
              <a:latin typeface="+mn-lt"/>
              <a:ea typeface="+mn-ea"/>
              <a:cs typeface="+mn-cs"/>
            </a:rPr>
            <a:t> </a:t>
          </a:r>
        </a:p>
        <a:p>
          <a:endParaRPr lang="de-DE" sz="1600"/>
        </a:p>
      </xdr:txBody>
    </xdr:sp>
    <xdr:clientData/>
  </xdr:oneCellAnchor>
  <xdr:oneCellAnchor>
    <xdr:from>
      <xdr:col>0</xdr:col>
      <xdr:colOff>352425</xdr:colOff>
      <xdr:row>1</xdr:row>
      <xdr:rowOff>170088</xdr:rowOff>
    </xdr:from>
    <xdr:ext cx="9915526" cy="8772526"/>
    <xdr:sp macro="" textlink="">
      <xdr:nvSpPr>
        <xdr:cNvPr id="11" name="Textfeld 10" descr="Language: 1" hidden="1">
          <a:extLst>
            <a:ext uri="{FF2B5EF4-FFF2-40B4-BE49-F238E27FC236}">
              <a16:creationId xmlns:a16="http://schemas.microsoft.com/office/drawing/2014/main" id="{00000000-0008-0000-0000-00000B000000}"/>
            </a:ext>
          </a:extLst>
        </xdr:cNvPr>
        <xdr:cNvSpPr txBox="1"/>
      </xdr:nvSpPr>
      <xdr:spPr>
        <a:xfrm>
          <a:off x="352425" y="333374"/>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de-DE" sz="2800" b="1">
              <a:solidFill>
                <a:srgbClr val="0000C0"/>
              </a:solidFill>
              <a:effectLst/>
              <a:latin typeface="+mn-lt"/>
              <a:ea typeface="+mn-ea"/>
              <a:cs typeface="+mn-cs"/>
            </a:rPr>
            <a:t>Lighting configuration for dummies</a:t>
          </a:r>
          <a:br>
            <a:rPr lang="de-DE" sz="1600"/>
          </a:br>
          <a:r>
            <a:rPr lang="de-DE" sz="1600" b="1">
              <a:solidFill>
                <a:schemeClr val="tx1"/>
              </a:solidFill>
              <a:effectLst/>
              <a:latin typeface="+mn-lt"/>
              <a:ea typeface="+mn-ea"/>
              <a:cs typeface="+mn-cs"/>
            </a:rPr>
            <a:t>Easy-to-use interface for configuring lighting</a:t>
          </a:r>
          <a:br>
            <a:rPr lang="de-DE" sz="1600" b="1">
              <a:solidFill>
                <a:schemeClr val="tx1"/>
              </a:solidFill>
              <a:effectLst/>
              <a:latin typeface="+mn-lt"/>
              <a:ea typeface="+mn-ea"/>
              <a:cs typeface="+mn-cs"/>
            </a:rPr>
          </a:br>
          <a:r>
            <a:rPr lang="de-DE" sz="1600" b="1">
              <a:solidFill>
                <a:schemeClr val="tx1"/>
              </a:solidFill>
              <a:effectLst/>
              <a:latin typeface="+mn-lt"/>
              <a:ea typeface="+mn-ea"/>
              <a:cs typeface="+mn-cs"/>
            </a:rPr>
            <a:t>and other effects for a model railway.</a:t>
          </a:r>
          <a:br>
            <a:rPr lang="de-DE" sz="1600"/>
          </a:br>
          <a:br>
            <a:rPr lang="de-DE" sz="1600"/>
          </a:br>
          <a:r>
            <a:rPr lang="de-DE" sz="1600"/>
            <a:t>With this program you can create lighting and other effects for a model train easily. </a:t>
          </a:r>
        </a:p>
        <a:p>
          <a:r>
            <a:rPr lang="de-DE" sz="1600"/>
            <a:t>Up to 256 RGB LEDs or 768 individual LEDs can be managed. </a:t>
          </a:r>
          <a:br>
            <a:rPr lang="de-DE" sz="1600"/>
          </a:br>
          <a:br>
            <a:rPr lang="de-DE" sz="1600"/>
          </a:br>
          <a:br>
            <a:rPr lang="de-DE" sz="1600"/>
          </a:br>
          <a:r>
            <a:rPr lang="de-DE" sz="1600"/>
            <a:t>The desired functions can be selected and configured via an easy-to-use user interface. A variety of commands are available. The most important thing is certainly the "</a:t>
          </a:r>
          <a:r>
            <a:rPr lang="de-DE" sz="1600">
              <a:solidFill>
                <a:srgbClr val="0070C0"/>
              </a:solidFill>
              <a:effectLst/>
              <a:latin typeface="+mn-lt"/>
              <a:ea typeface="+mn-ea"/>
              <a:cs typeface="+mn-cs"/>
            </a:rPr>
            <a:t>busy house</a:t>
          </a:r>
          <a:r>
            <a:rPr lang="de-DE" sz="1600"/>
            <a:t>". But you can also select St. Andrew's crosses, signals, traffic lights, sounds, servos and much more with one click.</a:t>
          </a:r>
          <a:br>
            <a:rPr lang="de-DE" sz="1600"/>
          </a:br>
          <a:br>
            <a:rPr lang="de-DE" sz="1600"/>
          </a:br>
          <a:r>
            <a:rPr lang="de-DE" sz="1600"/>
            <a:t>The effects can be started automatically or activated via a control center. The following protocols / buses are currently supported: </a:t>
          </a:r>
          <a:r>
            <a:rPr lang="de-DE" sz="1600">
              <a:solidFill>
                <a:srgbClr val="0070C0"/>
              </a:solidFill>
              <a:effectLst/>
              <a:latin typeface="+mn-lt"/>
              <a:ea typeface="+mn-ea"/>
              <a:cs typeface="+mn-cs"/>
            </a:rPr>
            <a:t>DCC</a:t>
          </a:r>
          <a:r>
            <a:rPr lang="de-DE" sz="1600"/>
            <a:t>, </a:t>
          </a:r>
          <a:r>
            <a:rPr lang="de-DE" sz="1600">
              <a:solidFill>
                <a:srgbClr val="0070C0"/>
              </a:solidFill>
              <a:effectLst/>
              <a:latin typeface="+mn-lt"/>
              <a:ea typeface="+mn-ea"/>
              <a:cs typeface="+mn-cs"/>
            </a:rPr>
            <a:t>Selectrix</a:t>
          </a:r>
          <a:r>
            <a:rPr lang="de-DE" sz="1600"/>
            <a:t> and the </a:t>
          </a:r>
          <a:r>
            <a:rPr lang="de-DE" sz="1600">
              <a:solidFill>
                <a:srgbClr val="0070C0"/>
              </a:solidFill>
              <a:effectLst/>
              <a:latin typeface="+mn-lt"/>
              <a:ea typeface="+mn-ea"/>
              <a:cs typeface="+mn-cs"/>
            </a:rPr>
            <a:t>Märklin CAN bus</a:t>
          </a:r>
          <a:r>
            <a:rPr lang="de-DE" sz="1600"/>
            <a:t>.</a:t>
          </a:r>
          <a:br>
            <a:rPr lang="de-DE" sz="1600"/>
          </a:br>
          <a:br>
            <a:rPr lang="de-DE" sz="1600"/>
          </a:br>
          <a:r>
            <a:rPr lang="de-DE" sz="1600"/>
            <a:t>All of this is managed in a clear table. Here you can easily insert, move, copy, ...</a:t>
          </a:r>
          <a:br>
            <a:rPr lang="de-DE" sz="1600"/>
          </a:br>
          <a:br>
            <a:rPr lang="de-DE" sz="1600"/>
          </a:br>
          <a:r>
            <a:rPr lang="de-DE" sz="1600"/>
            <a:t>The configuration can easily be sent directly to the Arduino and tried out with this </a:t>
          </a:r>
          <a:r>
            <a:rPr lang="de-DE" sz="1600">
              <a:solidFill>
                <a:schemeClr val="tx1"/>
              </a:solidFill>
              <a:latin typeface="+mn-lt"/>
              <a:ea typeface="+mn-ea"/>
              <a:cs typeface="+mn-cs"/>
            </a:rPr>
            <a:t>button which is located on       </a:t>
          </a:r>
          <a:r>
            <a:rPr lang="de-DE" sz="2400" baseline="0">
              <a:solidFill>
                <a:sysClr val="windowText" lastClr="000000"/>
              </a:solidFill>
              <a:effectLst/>
              <a:latin typeface="+mn-lt"/>
              <a:ea typeface="+mn-ea"/>
              <a:cs typeface="+mn-cs"/>
              <a:sym typeface="Wingdings" panose="05000000000000000000" pitchFamily="2" charset="2"/>
            </a:rPr>
            <a:t></a:t>
          </a:r>
          <a:br>
            <a:rPr lang="de-DE" sz="1600"/>
          </a:br>
          <a:r>
            <a:rPr lang="de-DE" sz="1600">
              <a:solidFill>
                <a:schemeClr val="tx1"/>
              </a:solidFill>
              <a:latin typeface="+mn-lt"/>
              <a:ea typeface="+mn-ea"/>
              <a:cs typeface="+mn-cs"/>
            </a:rPr>
            <a:t>the</a:t>
          </a:r>
          <a:r>
            <a:rPr lang="de-DE" sz="1600" baseline="0">
              <a:solidFill>
                <a:schemeClr val="tx1"/>
              </a:solidFill>
              <a:latin typeface="+mn-lt"/>
              <a:ea typeface="+mn-ea"/>
              <a:cs typeface="+mn-cs"/>
            </a:rPr>
            <a:t> t</a:t>
          </a:r>
          <a:r>
            <a:rPr lang="de-DE" sz="1600">
              <a:solidFill>
                <a:schemeClr val="tx1"/>
              </a:solidFill>
              <a:latin typeface="+mn-lt"/>
              <a:ea typeface="+mn-ea"/>
              <a:cs typeface="+mn-cs"/>
            </a:rPr>
            <a:t>able page. </a:t>
          </a:r>
        </a:p>
        <a:p>
          <a:br>
            <a:rPr lang="de-DE" sz="1600"/>
          </a:br>
          <a:r>
            <a:rPr lang="de-DE" sz="1600"/>
            <a:t>The program is created completely in the background. The user does not have to have any programming experience.</a:t>
          </a:r>
          <a:br>
            <a:rPr lang="de-DE" sz="1600"/>
          </a:br>
          <a:br>
            <a:rPr lang="de-DE" sz="1600"/>
          </a:br>
          <a:r>
            <a:rPr lang="de-DE" sz="1600" b="1">
              <a:solidFill>
                <a:srgbClr val="0000C0"/>
              </a:solidFill>
              <a:effectLst/>
              <a:latin typeface="+mn-lt"/>
              <a:ea typeface="+mn-ea"/>
              <a:cs typeface="+mn-cs"/>
            </a:rPr>
            <a:t>=&gt; Fill out the table - press the button - done</a:t>
          </a:r>
          <a:br>
            <a:rPr lang="de-DE" sz="1600"/>
          </a:br>
          <a:br>
            <a:rPr lang="de-DE" sz="1600"/>
          </a:br>
          <a:r>
            <a:rPr lang="de-DE" sz="1600"/>
            <a:t>To fill out the table, press the "Dialog" button at the top left. Then the program queries all important information in several dialogs. Detailed explanations of the individual steps are displayed. The advanced user can also enter the data directly into the table. The area highlighted in gray in the table should only be filled in via the automatically appearing dialog.</a:t>
          </a:r>
          <a:br>
            <a:rPr lang="de-DE" sz="1600"/>
          </a:br>
          <a:br>
            <a:rPr lang="de-DE" sz="1600"/>
          </a:br>
          <a:r>
            <a:rPr lang="de-DE" sz="1600"/>
            <a:t>To get to the tables, click on "DCC", "Selctrix" or "CAN" in the tab below or with the</a:t>
          </a:r>
          <a:r>
            <a:rPr lang="de-DE" sz="1600" baseline="0"/>
            <a:t> </a:t>
          </a:r>
          <a:r>
            <a:rPr lang="de-DE" sz="1600"/>
            <a:t>start button. </a:t>
          </a:r>
          <a:r>
            <a:rPr lang="de-DE" sz="1100">
              <a:solidFill>
                <a:schemeClr val="tx1"/>
              </a:solidFill>
              <a:effectLst/>
              <a:latin typeface="+mn-lt"/>
              <a:ea typeface="+mn-ea"/>
              <a:cs typeface="+mn-cs"/>
            </a:rPr>
            <a:t> </a:t>
          </a:r>
          <a:r>
            <a:rPr kumimoji="0" lang="de-DE" sz="2400" b="0" i="0" u="none" strike="noStrike" kern="0" cap="none" spc="0" normalizeH="0" baseline="0">
              <a:ln>
                <a:noFill/>
              </a:ln>
              <a:solidFill>
                <a:srgbClr val="00B050"/>
              </a:solidFill>
              <a:effectLst/>
              <a:uLnTx/>
              <a:uFillTx/>
              <a:latin typeface="+mn-lt"/>
              <a:ea typeface="+mn-ea"/>
              <a:cs typeface="+mn-cs"/>
            </a:rPr>
            <a:t>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endParaRPr lang="de-DE" sz="1600"/>
        </a:p>
      </xdr:txBody>
    </xdr:sp>
    <xdr:clientData/>
  </xdr:oneCellAnchor>
  <xdr:oneCellAnchor>
    <xdr:from>
      <xdr:col>0</xdr:col>
      <xdr:colOff>352425</xdr:colOff>
      <xdr:row>1</xdr:row>
      <xdr:rowOff>161924</xdr:rowOff>
    </xdr:from>
    <xdr:ext cx="9915526" cy="8772526"/>
    <xdr:sp macro="" textlink="">
      <xdr:nvSpPr>
        <xdr:cNvPr id="12" name="Textfeld 11" descr="Language: 5&#10;" hidden="1">
          <a:extLst>
            <a:ext uri="{FF2B5EF4-FFF2-40B4-BE49-F238E27FC236}">
              <a16:creationId xmlns:a16="http://schemas.microsoft.com/office/drawing/2014/main" id="{00000000-0008-0000-0000-00000C000000}"/>
            </a:ext>
          </a:extLst>
        </xdr:cNvPr>
        <xdr:cNvSpPr txBox="1"/>
      </xdr:nvSpPr>
      <xdr:spPr>
        <a:xfrm>
          <a:off x="352425" y="333374"/>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endParaRPr lang="de-DE" sz="1600"/>
        </a:p>
      </xdr:txBody>
    </xdr:sp>
    <xdr:clientData/>
  </xdr:oneCellAnchor>
  <xdr:oneCellAnchor>
    <xdr:from>
      <xdr:col>0</xdr:col>
      <xdr:colOff>342900</xdr:colOff>
      <xdr:row>1</xdr:row>
      <xdr:rowOff>171449</xdr:rowOff>
    </xdr:from>
    <xdr:ext cx="9915526" cy="8772526"/>
    <xdr:sp macro="" textlink="">
      <xdr:nvSpPr>
        <xdr:cNvPr id="13" name="Textfeld 12" descr="Language: 4" hidden="1">
          <a:extLst>
            <a:ext uri="{FF2B5EF4-FFF2-40B4-BE49-F238E27FC236}">
              <a16:creationId xmlns:a16="http://schemas.microsoft.com/office/drawing/2014/main" id="{00000000-0008-0000-0000-00000D000000}"/>
            </a:ext>
          </a:extLst>
        </xdr:cNvPr>
        <xdr:cNvSpPr txBox="1"/>
      </xdr:nvSpPr>
      <xdr:spPr>
        <a:xfrm>
          <a:off x="342900" y="34289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de-DE" sz="2800" b="1">
              <a:solidFill>
                <a:srgbClr val="0000C0"/>
              </a:solidFill>
            </a:rPr>
            <a:t>Configurazione dell'illuminazione per i manichini </a:t>
          </a:r>
        </a:p>
        <a:p>
          <a:r>
            <a:rPr lang="de-DE" sz="1600" b="1"/>
            <a:t>Interfaccia facile da usare per configurare l'illuminazione e altri effetti </a:t>
          </a:r>
        </a:p>
        <a:p>
          <a:r>
            <a:rPr lang="de-DE" sz="1600" b="1"/>
            <a:t>per un modello di ferrovia. </a:t>
          </a:r>
        </a:p>
        <a:p>
          <a:endParaRPr lang="de-DE" sz="1600"/>
        </a:p>
        <a:p>
          <a:endParaRPr lang="de-DE" sz="1600"/>
        </a:p>
        <a:p>
          <a:r>
            <a:rPr lang="de-DE" sz="1600"/>
            <a:t>Con questo programma è possibile creare facilmente illuminazione e altri effetti per un </a:t>
          </a:r>
        </a:p>
        <a:p>
          <a:r>
            <a:rPr lang="de-DE" sz="1600"/>
            <a:t>treno modello.È possibile gestire fino a 256 LED RGB o 768 singoli LED. </a:t>
          </a:r>
        </a:p>
        <a:p>
          <a:endParaRPr lang="de-DE" sz="1600"/>
        </a:p>
        <a:p>
          <a:r>
            <a:rPr lang="de-DE" sz="1600"/>
            <a:t>Le funzioni desiderate possono essere selezionate e configurate tramite un'interfaccia utente di facile utilizzo. Sono disponibili vari comandi. La cosa più importante è sicuramente la "</a:t>
          </a:r>
          <a:r>
            <a:rPr lang="de-DE" sz="1600">
              <a:solidFill>
                <a:srgbClr val="0070C0"/>
              </a:solidFill>
              <a:effectLst/>
              <a:latin typeface="+mn-lt"/>
              <a:ea typeface="+mn-ea"/>
              <a:cs typeface="+mn-cs"/>
            </a:rPr>
            <a:t>casa occupata</a:t>
          </a:r>
          <a:r>
            <a:rPr lang="de-DE" sz="1600"/>
            <a:t>". Ma puoi anche selezionare croci, segnali, semafori, suoni, servi di St. Andrew e molto altro con un clic. Gli effetti possono essere avviati automaticamente o attivati ​​tramite un centro di controllo. </a:t>
          </a:r>
        </a:p>
        <a:p>
          <a:endParaRPr lang="de-DE" sz="1600"/>
        </a:p>
        <a:p>
          <a:r>
            <a:rPr lang="de-DE" sz="1600"/>
            <a:t>Sono attualmente supportati i seguenti protocolli / bus: </a:t>
          </a:r>
          <a:r>
            <a:rPr lang="de-DE" sz="1600">
              <a:solidFill>
                <a:srgbClr val="0070C0"/>
              </a:solidFill>
              <a:effectLst/>
              <a:latin typeface="+mn-lt"/>
              <a:ea typeface="+mn-ea"/>
              <a:cs typeface="+mn-cs"/>
            </a:rPr>
            <a:t>DCC, Selectrix</a:t>
          </a:r>
          <a:r>
            <a:rPr lang="de-DE" sz="1600"/>
            <a:t> e il </a:t>
          </a:r>
          <a:r>
            <a:rPr lang="de-DE" sz="1600">
              <a:solidFill>
                <a:srgbClr val="0070C0"/>
              </a:solidFill>
              <a:effectLst/>
              <a:latin typeface="+mn-lt"/>
              <a:ea typeface="+mn-ea"/>
              <a:cs typeface="+mn-cs"/>
            </a:rPr>
            <a:t>bus CAN Märklin</a:t>
          </a:r>
          <a:r>
            <a:rPr lang="de-DE" sz="1600"/>
            <a:t>. Tutto questo è gestito in una tabella chiara. Qui puoi facilmente inserire, spostare, copiare, ... </a:t>
          </a:r>
        </a:p>
        <a:p>
          <a:endParaRPr lang="de-DE" sz="1600"/>
        </a:p>
        <a:p>
          <a:r>
            <a:rPr lang="de-DE" sz="1600"/>
            <a:t>La configurazione può essere facilmente inviata direttamente ad Arduino e provata con questo pulsante che si trova nella pagina della tabella.</a:t>
          </a:r>
        </a:p>
        <a:p>
          <a:r>
            <a:rPr lang="de-DE" sz="1600"/>
            <a:t>Il programma viene creato completamente in background. L'utente non deve avere alcuna esperienza di programmazione. </a:t>
          </a:r>
        </a:p>
        <a:p>
          <a:endParaRPr lang="de-DE" sz="1600"/>
        </a:p>
        <a:p>
          <a:endParaRPr lang="de-DE" sz="1600"/>
        </a:p>
        <a:p>
          <a:r>
            <a:rPr lang="de-DE" sz="1600">
              <a:solidFill>
                <a:srgbClr val="0000C0"/>
              </a:solidFill>
              <a:effectLst/>
              <a:latin typeface="+mn-lt"/>
              <a:ea typeface="+mn-ea"/>
              <a:cs typeface="+mn-cs"/>
            </a:rPr>
            <a:t>=&gt; Compila la tabella - premi il pulsante - fatto</a:t>
          </a:r>
          <a:r>
            <a:rPr lang="de-DE" sz="1600"/>
            <a:t> </a:t>
          </a:r>
        </a:p>
        <a:p>
          <a:endParaRPr lang="de-DE" sz="1600"/>
        </a:p>
        <a:p>
          <a:endParaRPr lang="de-DE" sz="1600"/>
        </a:p>
        <a:p>
          <a:r>
            <a:rPr lang="de-DE" sz="1600"/>
            <a:t>Per compilare la tabella, premi il pulsante "Finestra di dialogo" in alto a sinistra. Quindi il programma richiede tutte le informazioni importanti in diverse finestre di dialogo. Vengono visualizzate spiegazioni dettagliate dei singoli passaggi. L'utente avanzato può anche inserire i dati direttamente nella tabella. L'area evidenziata in grigio nella tabella deve essere compilata solo tramite la finestra di dialogo che appare automaticamente. </a:t>
          </a:r>
        </a:p>
        <a:p>
          <a:endParaRPr lang="de-DE" sz="1600"/>
        </a:p>
        <a:p>
          <a:endParaRPr lang="de-DE" sz="1600"/>
        </a:p>
        <a:p>
          <a:r>
            <a:rPr lang="de-DE" sz="1600"/>
            <a:t>Per accedere alle tabelle, fai clic su "DCC", "Selctrix" o "CAN" nella scheda in basso o con il pulsante di avvio.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endParaRPr kumimoji="0" lang="de-DE" sz="2400" b="0" i="0" u="none" strike="noStrike" kern="0" cap="none" spc="0" normalizeH="0" baseline="0">
            <a:ln>
              <a:noFill/>
            </a:ln>
            <a:solidFill>
              <a:srgbClr val="00B050"/>
            </a:solidFill>
            <a:effectLst/>
            <a:uLnTx/>
            <a:uFillTx/>
            <a:latin typeface="+mn-lt"/>
            <a:ea typeface="+mn-ea"/>
            <a:cs typeface="+mn-cs"/>
          </a:endParaRPr>
        </a:p>
      </xdr:txBody>
    </xdr:sp>
    <xdr:clientData/>
  </xdr:oneCellAnchor>
  <xdr:oneCellAnchor>
    <xdr:from>
      <xdr:col>0</xdr:col>
      <xdr:colOff>342900</xdr:colOff>
      <xdr:row>1</xdr:row>
      <xdr:rowOff>161925</xdr:rowOff>
    </xdr:from>
    <xdr:ext cx="9915526" cy="8772526"/>
    <xdr:sp macro="" textlink="">
      <xdr:nvSpPr>
        <xdr:cNvPr id="15" name="Textfeld 14" descr="Language: 5" hidden="1">
          <a:extLst>
            <a:ext uri="{FF2B5EF4-FFF2-40B4-BE49-F238E27FC236}">
              <a16:creationId xmlns:a16="http://schemas.microsoft.com/office/drawing/2014/main" id="{00000000-0008-0000-0000-00000F000000}"/>
            </a:ext>
          </a:extLst>
        </xdr:cNvPr>
        <xdr:cNvSpPr txBox="1"/>
      </xdr:nvSpPr>
      <xdr:spPr>
        <a:xfrm>
          <a:off x="342900" y="333375"/>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Configuración de iluminación para maniquíes </a:t>
          </a:r>
        </a:p>
        <a:p>
          <a:r>
            <a:rPr lang="de-DE" sz="1600" b="1">
              <a:solidFill>
                <a:schemeClr val="tx1"/>
              </a:solidFill>
              <a:effectLst/>
              <a:latin typeface="+mn-lt"/>
              <a:ea typeface="+mn-ea"/>
              <a:cs typeface="+mn-cs"/>
            </a:rPr>
            <a:t>Interfaz fácil de usar para configurar la iluminación y otros efectos para un </a:t>
          </a:r>
        </a:p>
        <a:p>
          <a:r>
            <a:rPr lang="de-DE" sz="1600" b="1">
              <a:solidFill>
                <a:schemeClr val="tx1"/>
              </a:solidFill>
              <a:effectLst/>
              <a:latin typeface="+mn-lt"/>
              <a:ea typeface="+mn-ea"/>
              <a:cs typeface="+mn-cs"/>
            </a:rPr>
            <a:t>modelo de ferrocarril.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Con este programa puede crear fácilmente iluminación y otros efectos para un modelo de tren.</a:t>
          </a:r>
        </a:p>
        <a:p>
          <a:r>
            <a:rPr lang="de-DE" sz="1600">
              <a:solidFill>
                <a:schemeClr val="tx1"/>
              </a:solidFill>
              <a:effectLst/>
              <a:latin typeface="+mn-lt"/>
              <a:ea typeface="+mn-ea"/>
              <a:cs typeface="+mn-cs"/>
            </a:rPr>
            <a:t>Se pueden gestionar hasta 256 LED RGB o 768 LED individuales.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Las funciones deseadas se pueden seleccionar y configurar a través de una interfaz de usuario fácil de usar. Una variedad de comandos están disponibles. Lo más importante es sin duda la "</a:t>
          </a:r>
          <a:r>
            <a:rPr lang="de-DE" sz="1600">
              <a:solidFill>
                <a:srgbClr val="0070C0"/>
              </a:solidFill>
              <a:effectLst/>
              <a:latin typeface="+mn-lt"/>
              <a:ea typeface="+mn-ea"/>
              <a:cs typeface="+mn-cs"/>
            </a:rPr>
            <a:t>casa ocupada</a:t>
          </a:r>
          <a:r>
            <a:rPr lang="de-DE" sz="1600">
              <a:solidFill>
                <a:schemeClr val="tx1"/>
              </a:solidFill>
              <a:effectLst/>
              <a:latin typeface="+mn-lt"/>
              <a:ea typeface="+mn-ea"/>
              <a:cs typeface="+mn-cs"/>
            </a:rPr>
            <a:t>". Pero también puede seleccionar las cruces, señales, semáforos, sonidos, servos y mucho más de San Andrés con un solo clic.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Los efectos pueden iniciarse automáticamente o activarse a través de un centro de control. Actualmente se admiten los siguientes protocolos / buses: </a:t>
          </a:r>
          <a:r>
            <a:rPr lang="de-DE" sz="1600">
              <a:solidFill>
                <a:srgbClr val="0070C0"/>
              </a:solidFill>
              <a:effectLst/>
              <a:latin typeface="+mn-lt"/>
              <a:ea typeface="+mn-ea"/>
              <a:cs typeface="+mn-cs"/>
            </a:rPr>
            <a:t>DCC, Selectrix </a:t>
          </a:r>
          <a:r>
            <a:rPr lang="de-DE" sz="1600">
              <a:solidFill>
                <a:schemeClr val="tx1"/>
              </a:solidFill>
              <a:effectLst/>
              <a:latin typeface="+mn-lt"/>
              <a:ea typeface="+mn-ea"/>
              <a:cs typeface="+mn-cs"/>
            </a:rPr>
            <a:t>y el </a:t>
          </a:r>
          <a:r>
            <a:rPr lang="de-DE" sz="1600">
              <a:solidFill>
                <a:srgbClr val="0070C0"/>
              </a:solidFill>
              <a:effectLst/>
              <a:latin typeface="+mn-lt"/>
              <a:ea typeface="+mn-ea"/>
              <a:cs typeface="+mn-cs"/>
            </a:rPr>
            <a:t>bus Märklin CAN</a:t>
          </a:r>
          <a:r>
            <a:rPr lang="de-DE" sz="1600">
              <a:solidFill>
                <a:schemeClr val="tx1"/>
              </a:solidFill>
              <a:effectLst/>
              <a:latin typeface="+mn-lt"/>
              <a:ea typeface="+mn-ea"/>
              <a:cs typeface="+mn-cs"/>
            </a:rPr>
            <a:t>.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Todo esto se gestiona en una tabla clara. Aquí puede insertar, mover, copiar, ...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 configuración puede enviarse fácilmente directamente al Arduino y probarse con este botón que     </a:t>
          </a:r>
        </a:p>
        <a:p>
          <a:r>
            <a:rPr lang="de-DE" sz="1600">
              <a:solidFill>
                <a:schemeClr val="tx1"/>
              </a:solidFill>
              <a:effectLst/>
              <a:latin typeface="+mn-lt"/>
              <a:ea typeface="+mn-ea"/>
              <a:cs typeface="+mn-cs"/>
            </a:rPr>
            <a:t>se encuentra en la página de la tabla.                          </a:t>
          </a:r>
        </a:p>
        <a:p>
          <a:r>
            <a:rPr lang="de-DE" sz="1600">
              <a:solidFill>
                <a:schemeClr val="tx1"/>
              </a:solidFill>
              <a:effectLst/>
              <a:latin typeface="+mn-lt"/>
              <a:ea typeface="+mn-ea"/>
              <a:cs typeface="+mn-cs"/>
            </a:rPr>
            <a:t>El programa se crea completamente en segundo plano. El usuario no tiene que tener ninguna experiencia en         </a:t>
          </a:r>
          <a:r>
            <a:rPr kumimoji="0" lang="de-DE" sz="2400" b="0" i="0" u="none" strike="noStrike" kern="0" cap="none" spc="0" normalizeH="0" baseline="0" noProof="0">
              <a:ln>
                <a:noFill/>
              </a:ln>
              <a:solidFill>
                <a:schemeClr val="tx1"/>
              </a:solidFill>
              <a:effectLst/>
              <a:uLnTx/>
              <a:uFillTx/>
              <a:latin typeface="+mn-lt"/>
              <a:ea typeface="+mn-ea"/>
              <a:cs typeface="+mn-cs"/>
              <a:sym typeface="Wingdings" panose="05000000000000000000" pitchFamily="2" charset="2"/>
            </a:rPr>
            <a:t></a:t>
          </a:r>
          <a:r>
            <a:rPr lang="de-DE" sz="1600">
              <a:solidFill>
                <a:schemeClr val="tx1"/>
              </a:solidFill>
              <a:effectLst/>
              <a:latin typeface="+mn-lt"/>
              <a:ea typeface="+mn-ea"/>
              <a:cs typeface="+mn-cs"/>
            </a:rPr>
            <a:t> programación.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Complete la tabla - presione el botón - listo</a:t>
          </a:r>
          <a:r>
            <a:rPr lang="de-DE" sz="1600">
              <a:solidFill>
                <a:schemeClr val="tx1"/>
              </a:solidFill>
              <a:effectLst/>
              <a:latin typeface="+mn-lt"/>
              <a:ea typeface="+mn-ea"/>
              <a:cs typeface="+mn-cs"/>
            </a:rPr>
            <a:t>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Para completar la tabla, presione el botón "Diálogo" en la esquina superior izquierda. Luego, el programa consulta toda la información importante en varios cuadros de diálogo. Se muestran explicaciones detalladas de los pasos individuales. El usuario avanzado también puede ingresar los datos directamente en la tabla. El área resaltada en gris en la tabla solo debe rellenarse a través del cuadro de diálogo que aparece automáticamente.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Para acceder a las tablas, haga clic en "DCC", "Selctrix" o "CAN" en la pestaña a continuación o con el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p>
        <a:p>
          <a:r>
            <a:rPr kumimoji="0" lang="de-DE" sz="1600" b="0" i="0" u="none" strike="noStrike" kern="0" cap="none" spc="0" normalizeH="0" baseline="0" noProof="0">
              <a:ln>
                <a:noFill/>
              </a:ln>
              <a:solidFill>
                <a:prstClr val="black"/>
              </a:solidFill>
              <a:effectLst/>
              <a:uLnTx/>
              <a:uFillTx/>
              <a:latin typeface="+mn-lt"/>
              <a:ea typeface="+mn-ea"/>
              <a:cs typeface="+mn-cs"/>
            </a:rPr>
            <a:t>botón de inicio. </a:t>
          </a:r>
          <a:endParaRPr lang="de-DE" sz="1600"/>
        </a:p>
      </xdr:txBody>
    </xdr:sp>
    <xdr:clientData/>
  </xdr:oneCellAnchor>
  <xdr:oneCellAnchor>
    <xdr:from>
      <xdr:col>0</xdr:col>
      <xdr:colOff>373380</xdr:colOff>
      <xdr:row>1</xdr:row>
      <xdr:rowOff>137160</xdr:rowOff>
    </xdr:from>
    <xdr:ext cx="9915526" cy="8772526"/>
    <xdr:sp macro="" textlink="">
      <xdr:nvSpPr>
        <xdr:cNvPr id="16" name="Textfeld 15" descr="Language: 3" hidden="1">
          <a:extLst>
            <a:ext uri="{FF2B5EF4-FFF2-40B4-BE49-F238E27FC236}">
              <a16:creationId xmlns:a16="http://schemas.microsoft.com/office/drawing/2014/main" id="{00000000-0008-0000-0000-000010000000}"/>
            </a:ext>
          </a:extLst>
        </xdr:cNvPr>
        <xdr:cNvSpPr txBox="1"/>
      </xdr:nvSpPr>
      <xdr:spPr>
        <a:xfrm>
          <a:off x="373380" y="304800"/>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Configuration d'éclairage pour les nuls</a:t>
          </a:r>
        </a:p>
        <a:p>
          <a:r>
            <a:rPr lang="de-DE" sz="1600" b="1">
              <a:solidFill>
                <a:schemeClr val="tx1"/>
              </a:solidFill>
              <a:effectLst/>
              <a:latin typeface="+mn-lt"/>
              <a:ea typeface="+mn-ea"/>
              <a:cs typeface="+mn-cs"/>
            </a:rPr>
            <a:t>Interface facile à utiliser pour configurer les lumières et autres effets pour</a:t>
          </a:r>
        </a:p>
        <a:p>
          <a:r>
            <a:rPr lang="de-DE" sz="1600" b="1">
              <a:solidFill>
                <a:schemeClr val="tx1"/>
              </a:solidFill>
              <a:effectLst/>
              <a:latin typeface="+mn-lt"/>
              <a:ea typeface="+mn-ea"/>
              <a:cs typeface="+mn-cs"/>
            </a:rPr>
            <a:t>un chemin de fer miniature.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Avec ce programme, l'éclairage et d'autres effets pour un train miniature sont</a:t>
          </a:r>
        </a:p>
        <a:p>
          <a:r>
            <a:rPr lang="de-DE" sz="1600">
              <a:solidFill>
                <a:schemeClr val="tx1"/>
              </a:solidFill>
              <a:effectLst/>
              <a:latin typeface="+mn-lt"/>
              <a:ea typeface="+mn-ea"/>
              <a:cs typeface="+mn-cs"/>
            </a:rPr>
            <a:t>facilement créés. Il est possible de gérer jusqu'à 256 LED RVB ou 768 LED individuelles. </a:t>
          </a:r>
        </a:p>
        <a:p>
          <a:r>
            <a:rPr lang="de-DE" sz="1600">
              <a:solidFill>
                <a:schemeClr val="tx1"/>
              </a:solidFill>
              <a:effectLst/>
              <a:latin typeface="+mn-lt"/>
              <a:ea typeface="+mn-ea"/>
              <a:cs typeface="+mn-cs"/>
            </a:rPr>
            <a:t>Les fonctions souhaitées sont sélectionnées et configurées via une interface </a:t>
          </a:r>
        </a:p>
        <a:p>
          <a:r>
            <a:rPr lang="de-DE" sz="1600">
              <a:solidFill>
                <a:schemeClr val="tx1"/>
              </a:solidFill>
              <a:effectLst/>
              <a:latin typeface="+mn-lt"/>
              <a:ea typeface="+mn-ea"/>
              <a:cs typeface="+mn-cs"/>
            </a:rPr>
            <a:t>utilisateur </a:t>
          </a:r>
          <a:r>
            <a:rPr lang="de-DE" sz="1600">
              <a:solidFill>
                <a:srgbClr val="0070C0"/>
              </a:solidFill>
              <a:effectLst/>
              <a:latin typeface="+mn-lt"/>
              <a:ea typeface="+mn-ea"/>
              <a:cs typeface="+mn-cs"/>
            </a:rPr>
            <a:t>facile à utiliser</a:t>
          </a:r>
          <a:r>
            <a:rPr lang="de-DE" sz="1600">
              <a:solidFill>
                <a:schemeClr val="tx1"/>
              </a:solidFill>
              <a:effectLst/>
              <a:latin typeface="+mn-lt"/>
              <a:ea typeface="+mn-ea"/>
              <a:cs typeface="+mn-cs"/>
            </a:rPr>
            <a:t>. Diverses commandes sont disponibles. La chose la plus importante </a:t>
          </a:r>
        </a:p>
        <a:p>
          <a:r>
            <a:rPr lang="de-DE" sz="1600">
              <a:solidFill>
                <a:schemeClr val="tx1"/>
              </a:solidFill>
              <a:effectLst/>
              <a:latin typeface="+mn-lt"/>
              <a:ea typeface="+mn-ea"/>
              <a:cs typeface="+mn-cs"/>
            </a:rPr>
            <a:t>est certainement la "maison occupée". Mais vous pouvez également sélectionner les croix de Saint</a:t>
          </a:r>
          <a:r>
            <a:rPr lang="de-DE" sz="1600" baseline="0">
              <a:solidFill>
                <a:schemeClr val="tx1"/>
              </a:solidFill>
              <a:effectLst/>
              <a:latin typeface="+mn-lt"/>
              <a:ea typeface="+mn-ea"/>
              <a:cs typeface="+mn-cs"/>
            </a:rPr>
            <a:t> André</a:t>
          </a:r>
          <a:r>
            <a:rPr lang="de-DE" sz="1600">
              <a:solidFill>
                <a:schemeClr val="tx1"/>
              </a:solidFill>
              <a:effectLst/>
              <a:latin typeface="+mn-lt"/>
              <a:ea typeface="+mn-ea"/>
              <a:cs typeface="+mn-cs"/>
            </a:rPr>
            <a:t>, </a:t>
          </a:r>
        </a:p>
        <a:p>
          <a:r>
            <a:rPr lang="de-DE" sz="1600">
              <a:solidFill>
                <a:schemeClr val="tx1"/>
              </a:solidFill>
              <a:effectLst/>
              <a:latin typeface="+mn-lt"/>
              <a:ea typeface="+mn-ea"/>
              <a:cs typeface="+mn-cs"/>
            </a:rPr>
            <a:t>les signaux, les feux de circulation, les sons, les servos</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et bien plus encore en un seul clic.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Les effets sont lancés automatiquement ou activés via un centre de contrôle. Les protocoles / bus suivants sont actuellement pris en charge: </a:t>
          </a:r>
          <a:r>
            <a:rPr lang="de-DE" sz="1600">
              <a:solidFill>
                <a:srgbClr val="0070C0"/>
              </a:solidFill>
              <a:effectLst/>
              <a:latin typeface="+mn-lt"/>
              <a:ea typeface="+mn-ea"/>
              <a:cs typeface="+mn-cs"/>
            </a:rPr>
            <a:t>DCC, Selectrix </a:t>
          </a:r>
          <a:r>
            <a:rPr lang="de-DE" sz="1600">
              <a:solidFill>
                <a:schemeClr val="tx1"/>
              </a:solidFill>
              <a:effectLst/>
              <a:latin typeface="+mn-lt"/>
              <a:ea typeface="+mn-ea"/>
              <a:cs typeface="+mn-cs"/>
            </a:rPr>
            <a:t>et </a:t>
          </a:r>
          <a:r>
            <a:rPr lang="de-DE" sz="1600">
              <a:solidFill>
                <a:srgbClr val="0070C0"/>
              </a:solidFill>
              <a:effectLst/>
              <a:latin typeface="+mn-lt"/>
              <a:ea typeface="+mn-ea"/>
              <a:cs typeface="+mn-cs"/>
            </a:rPr>
            <a:t>le bus CAN Märklin</a:t>
          </a:r>
          <a:r>
            <a:rPr lang="de-DE" sz="1600">
              <a:solidFill>
                <a:schemeClr val="tx1"/>
              </a:solidFill>
              <a:effectLst/>
              <a:latin typeface="+mn-lt"/>
              <a:ea typeface="+mn-ea"/>
              <a:cs typeface="+mn-cs"/>
            </a:rPr>
            <a:t>.</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L'ensemble est géré dans un tableau clair. D'où, vous pouvez facilement insérer, déplacer, copier, ...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 configuration est facilement être envoyée directement à l'Arduino et testée avec ce bouton                              </a:t>
          </a:r>
          <a:r>
            <a:rPr lang="de-DE" sz="2400" b="0" i="0" baseline="0">
              <a:solidFill>
                <a:schemeClr val="tx1"/>
              </a:solidFill>
              <a:effectLst/>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qui se trouve sur la page ci contre. Le programme est créé complètement en arrière-plan. </a:t>
          </a:r>
        </a:p>
        <a:p>
          <a:r>
            <a:rPr lang="de-DE" sz="1600">
              <a:solidFill>
                <a:schemeClr val="tx1"/>
              </a:solidFill>
              <a:effectLst/>
              <a:latin typeface="+mn-lt"/>
              <a:ea typeface="+mn-ea"/>
              <a:cs typeface="+mn-cs"/>
            </a:rPr>
            <a:t>L'utilisateur n'utilise aucune expérience en programmation.</a:t>
          </a:r>
        </a:p>
        <a:p>
          <a:endParaRPr lang="de-DE" sz="1600">
            <a:solidFill>
              <a:srgbClr val="0000C0"/>
            </a:solidFill>
            <a:effectLst/>
            <a:latin typeface="+mn-lt"/>
            <a:ea typeface="+mn-ea"/>
            <a:cs typeface="+mn-cs"/>
          </a:endParaRPr>
        </a:p>
        <a:p>
          <a:r>
            <a:rPr lang="de-DE" sz="1600">
              <a:solidFill>
                <a:srgbClr val="0000C0"/>
              </a:solidFill>
              <a:effectLst/>
              <a:latin typeface="+mn-lt"/>
              <a:ea typeface="+mn-ea"/>
              <a:cs typeface="+mn-cs"/>
            </a:rPr>
            <a:t>=&gt; Remplissez le tableau - appuyez sur le bouton - terminé</a:t>
          </a:r>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Pour remplir le tableau, appuyez sur le bouton "Dialogue" en haut à gauche. Ensuite, le programme interroge </a:t>
          </a: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toutes les informations importantes dans plusieurs boîtes de dialogue. Des explications détaillées des différentes étapes s'affichent. </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L'utilisateur expert peut également saisir les données directement dans le tableau. La zone surlignée en gris </a:t>
          </a: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dans le tableau ne doit être remplie que via la boîte de dialogue qui apparaît automatiquement. Pour accéder   </a:t>
          </a:r>
          <a:r>
            <a:rPr lang="de-DE" sz="2400">
              <a:solidFill>
                <a:schemeClr val="tx1"/>
              </a:solidFill>
              <a:effectLst/>
              <a:latin typeface="+mn-lt"/>
              <a:ea typeface="+mn-ea"/>
              <a:cs typeface="+mn-cs"/>
            </a:rPr>
            <a:t> </a:t>
          </a:r>
          <a:r>
            <a:rPr lang="de-DE" sz="2400" b="0" i="0" baseline="0">
              <a:solidFill>
                <a:srgbClr val="00B050"/>
              </a:solidFill>
              <a:effectLst/>
              <a:latin typeface="+mn-lt"/>
              <a:ea typeface="+mn-ea"/>
              <a:cs typeface="+mn-cs"/>
              <a:sym typeface="Wingdings" panose="05000000000000000000" pitchFamily="2" charset="2"/>
            </a:rPr>
            <a:t></a:t>
          </a:r>
          <a:endParaRPr lang="de-DE" sz="1600">
            <a:solidFill>
              <a:srgbClr val="00B050"/>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aux tableaux, cliquez sur "DCC", "Selctrix" ou "CAN" dans l'onglet ci-dessous ou avec le bouton</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démarrer.</a:t>
          </a:r>
          <a:endParaRPr lang="de-DE" sz="1600"/>
        </a:p>
      </xdr:txBody>
    </xdr:sp>
    <xdr:clientData/>
  </xdr:oneCellAnchor>
  <xdr:oneCellAnchor>
    <xdr:from>
      <xdr:col>0</xdr:col>
      <xdr:colOff>352425</xdr:colOff>
      <xdr:row>1</xdr:row>
      <xdr:rowOff>171449</xdr:rowOff>
    </xdr:from>
    <xdr:ext cx="9915526" cy="8772526"/>
    <xdr:sp macro="" textlink="">
      <xdr:nvSpPr>
        <xdr:cNvPr id="14" name="Textfeld 13" descr="Language: 6" hidden="1">
          <a:extLst>
            <a:ext uri="{FF2B5EF4-FFF2-40B4-BE49-F238E27FC236}">
              <a16:creationId xmlns:a16="http://schemas.microsoft.com/office/drawing/2014/main" id="{00000000-0008-0000-0000-00000E000000}"/>
            </a:ext>
          </a:extLst>
        </xdr:cNvPr>
        <xdr:cNvSpPr txBox="1"/>
      </xdr:nvSpPr>
      <xdr:spPr>
        <a:xfrm>
          <a:off x="352425" y="33908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Belysningskonfiguration til dummies</a:t>
          </a:r>
        </a:p>
        <a:p>
          <a:r>
            <a:rPr lang="de-DE" sz="1600" b="1">
              <a:solidFill>
                <a:schemeClr val="tx1"/>
              </a:solidFill>
              <a:effectLst/>
              <a:latin typeface="+mn-lt"/>
              <a:ea typeface="+mn-ea"/>
              <a:cs typeface="+mn-cs"/>
            </a:rPr>
            <a:t>Brugervenlig interface til konfiguration af belysning</a:t>
          </a:r>
        </a:p>
        <a:p>
          <a:r>
            <a:rPr lang="de-DE" sz="1600" b="1">
              <a:solidFill>
                <a:schemeClr val="tx1"/>
              </a:solidFill>
              <a:effectLst/>
              <a:latin typeface="+mn-lt"/>
              <a:ea typeface="+mn-ea"/>
              <a:cs typeface="+mn-cs"/>
            </a:rPr>
            <a:t>og andre effekter for en modeljernbane.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Med dette program kan du oprette belysning og andre effekter til et modelltog</a:t>
          </a:r>
        </a:p>
        <a:p>
          <a:r>
            <a:rPr lang="de-DE" sz="1600">
              <a:solidFill>
                <a:schemeClr val="tx1"/>
              </a:solidFill>
              <a:effectLst/>
              <a:latin typeface="+mn-lt"/>
              <a:ea typeface="+mn-ea"/>
              <a:cs typeface="+mn-cs"/>
            </a:rPr>
            <a:t>kan oprettes meget let. Op til 256 RGB-LED'er eller 768 individuelle LED'er kan styres</a:t>
          </a:r>
        </a:p>
        <a:p>
          <a:r>
            <a:rPr lang="de-DE" sz="1600">
              <a:solidFill>
                <a:schemeClr val="tx1"/>
              </a:solidFill>
              <a:effectLst/>
              <a:latin typeface="+mn-lt"/>
              <a:ea typeface="+mn-ea"/>
              <a:cs typeface="+mn-cs"/>
            </a:rPr>
            <a:t>vilje.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De ønskede funktioner kan vælges og konfigureres via en brugervenlig brugergrænseflade. Der findes forskellige kommandoer. Den vigtigste ting er bestemt det "travle hus". Men du kan også vælge St. Andrews kryds, signaler, trafiklys, lyde, servoer og meget mere med blot et enkelt klik.</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Effekterne kan startes automatisk eller aktiveres via et kontrolcenter. Følgende protokoller / busser understøttes i øjeblikket: DCC, Selectrix og Märklin CAN-bus.</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Alt dette styres i en klar tabel. Her kan du nemt indsætte, flytte, kopiere,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Konfigurationen kan let sendes direkte til Arduino og afprøves med denne knap som er på tabellsiden.                 </a:t>
          </a:r>
          <a:r>
            <a:rPr kumimoji="0" lang="de-DE" sz="2400" b="0" i="0" u="none" strike="noStrike" kern="0" cap="none" spc="0" normalizeH="0" baseline="0" noProof="0">
              <a:ln>
                <a:noFill/>
              </a:ln>
              <a:solidFill>
                <a:sysClr val="windowText" lastClr="000000"/>
              </a:solidFill>
              <a:effectLst/>
              <a:uLnTx/>
              <a:uFillTx/>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Programmet genereres fuldstændigt i baggrunden. Brugeren behøver ikke have nogen programmeringsoplevelse.</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Udfyld tabellen - tryk på knappen - færdig</a:t>
          </a:r>
        </a:p>
        <a:p>
          <a:endParaRPr lang="de-DE" sz="1600"/>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For at udfylde tabellen skal du trykke på knappen "Dialog" øverst til venstre. Derefter forespørger programmet alle vigtige oplysninger i flere dialoger. Detaljerede forklaringer af de enkelte trin vises. Den avancerede bruger kan også indtaste dataene direkte i tabellen. Det område, der er fremhævet med gråt i tabellen, skal kun udfyldes via den automatisk vises dialog.</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Du kan komme til tabellerne ved at klikke på "DCC", "Selctrix" eller "CAN" i fanen nedenfor eller med                   </a:t>
          </a:r>
          <a:r>
            <a:rPr kumimoji="0" lang="de-DE" sz="2400" b="0" i="0" u="none" strike="noStrike" kern="0" cap="none" spc="0" normalizeH="0" baseline="0" noProof="0">
              <a:ln>
                <a:noFill/>
              </a:ln>
              <a:solidFill>
                <a:srgbClr val="00B050"/>
              </a:solidFill>
              <a:effectLst/>
              <a:uLnTx/>
              <a:uFillTx/>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start-knappen.</a:t>
          </a:r>
          <a:endParaRPr lang="de-DE" sz="1600"/>
        </a:p>
      </xdr:txBody>
    </xdr:sp>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66675</xdr:colOff>
          <xdr:row>2</xdr:row>
          <xdr:rowOff>628650</xdr:rowOff>
        </xdr:from>
        <xdr:to>
          <xdr:col>17</xdr:col>
          <xdr:colOff>1123950</xdr:colOff>
          <xdr:row>2</xdr:row>
          <xdr:rowOff>819150</xdr:rowOff>
        </xdr:to>
        <xdr:sp macro="" textlink="">
          <xdr:nvSpPr>
            <xdr:cNvPr id="11295" name="Button 31" hidden="1">
              <a:extLst>
                <a:ext uri="{63B3BB69-23CF-44E3-9099-C40C66FF867C}">
                  <a14:compatExt spid="_x0000_s11295"/>
                </a:ext>
                <a:ext uri="{FF2B5EF4-FFF2-40B4-BE49-F238E27FC236}">
                  <a16:creationId xmlns:a16="http://schemas.microsoft.com/office/drawing/2014/main" id="{00000000-0008-0000-0200-00001F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38100</xdr:colOff>
          <xdr:row>2</xdr:row>
          <xdr:rowOff>657225</xdr:rowOff>
        </xdr:from>
        <xdr:to>
          <xdr:col>13</xdr:col>
          <xdr:colOff>1257300</xdr:colOff>
          <xdr:row>2</xdr:row>
          <xdr:rowOff>857250</xdr:rowOff>
        </xdr:to>
        <xdr:sp macro="" textlink="">
          <xdr:nvSpPr>
            <xdr:cNvPr id="11296" name="Button 32" hidden="1">
              <a:extLst>
                <a:ext uri="{63B3BB69-23CF-44E3-9099-C40C66FF867C}">
                  <a14:compatExt spid="_x0000_s11296"/>
                </a:ext>
                <a:ext uri="{FF2B5EF4-FFF2-40B4-BE49-F238E27FC236}">
                  <a16:creationId xmlns:a16="http://schemas.microsoft.com/office/drawing/2014/main" id="{00000000-0008-0000-0200-000020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Read Pictures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57150</xdr:colOff>
          <xdr:row>2</xdr:row>
          <xdr:rowOff>628650</xdr:rowOff>
        </xdr:from>
        <xdr:to>
          <xdr:col>10</xdr:col>
          <xdr:colOff>438150</xdr:colOff>
          <xdr:row>2</xdr:row>
          <xdr:rowOff>847725</xdr:rowOff>
        </xdr:to>
        <xdr:sp macro="" textlink="">
          <xdr:nvSpPr>
            <xdr:cNvPr id="11299" name="Button 35" hidden="1">
              <a:extLst>
                <a:ext uri="{63B3BB69-23CF-44E3-9099-C40C66FF867C}">
                  <a14:compatExt spid="_x0000_s11299"/>
                </a:ext>
                <a:ext uri="{FF2B5EF4-FFF2-40B4-BE49-F238E27FC236}">
                  <a16:creationId xmlns:a16="http://schemas.microsoft.com/office/drawing/2014/main" id="{00000000-0008-0000-0200-000023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66675</xdr:colOff>
          <xdr:row>2</xdr:row>
          <xdr:rowOff>628650</xdr:rowOff>
        </xdr:from>
        <xdr:to>
          <xdr:col>11</xdr:col>
          <xdr:colOff>438150</xdr:colOff>
          <xdr:row>2</xdr:row>
          <xdr:rowOff>847725</xdr:rowOff>
        </xdr:to>
        <xdr:sp macro="" textlink="">
          <xdr:nvSpPr>
            <xdr:cNvPr id="11300" name="Button 36" hidden="1">
              <a:extLst>
                <a:ext uri="{63B3BB69-23CF-44E3-9099-C40C66FF867C}">
                  <a14:compatExt spid="_x0000_s11300"/>
                </a:ext>
                <a:ext uri="{FF2B5EF4-FFF2-40B4-BE49-F238E27FC236}">
                  <a16:creationId xmlns:a16="http://schemas.microsoft.com/office/drawing/2014/main" id="{00000000-0008-0000-0200-000024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Sort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38100</xdr:colOff>
          <xdr:row>0</xdr:row>
          <xdr:rowOff>76199</xdr:rowOff>
        </xdr:from>
        <xdr:to>
          <xdr:col>2</xdr:col>
          <xdr:colOff>361950</xdr:colOff>
          <xdr:row>0</xdr:row>
          <xdr:rowOff>1041399</xdr:rowOff>
        </xdr:to>
        <xdr:sp macro="" textlink="">
          <xdr:nvSpPr>
            <xdr:cNvPr id="64513" name="Dialog_Button" descr="Dialog" hidden="1">
              <a:extLst>
                <a:ext uri="{63B3BB69-23CF-44E3-9099-C40C66FF867C}">
                  <a14:compatExt spid="_x0000_s64513"/>
                </a:ext>
                <a:ext uri="{FF2B5EF4-FFF2-40B4-BE49-F238E27FC236}">
                  <a16:creationId xmlns:a16="http://schemas.microsoft.com/office/drawing/2014/main" id="{00000000-0008-0000-0500-000001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895350</xdr:colOff>
          <xdr:row>0</xdr:row>
          <xdr:rowOff>76199</xdr:rowOff>
        </xdr:from>
        <xdr:to>
          <xdr:col>11</xdr:col>
          <xdr:colOff>1657350</xdr:colOff>
          <xdr:row>0</xdr:row>
          <xdr:rowOff>1041399</xdr:rowOff>
        </xdr:to>
        <xdr:sp macro="" textlink="">
          <xdr:nvSpPr>
            <xdr:cNvPr id="64514" name="Help_Button" descr="Help" hidden="1">
              <a:extLst>
                <a:ext uri="{63B3BB69-23CF-44E3-9099-C40C66FF867C}">
                  <a14:compatExt spid="_x0000_s64514"/>
                </a:ext>
                <a:ext uri="{FF2B5EF4-FFF2-40B4-BE49-F238E27FC236}">
                  <a16:creationId xmlns:a16="http://schemas.microsoft.com/office/drawing/2014/main" id="{00000000-0008-0000-0500-000002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628650</xdr:colOff>
          <xdr:row>0</xdr:row>
          <xdr:rowOff>76199</xdr:rowOff>
        </xdr:from>
        <xdr:to>
          <xdr:col>10</xdr:col>
          <xdr:colOff>1390650</xdr:colOff>
          <xdr:row>0</xdr:row>
          <xdr:rowOff>1041399</xdr:rowOff>
        </xdr:to>
        <xdr:sp macro="" textlink="">
          <xdr:nvSpPr>
            <xdr:cNvPr id="64515" name="ClearSheet_Button" descr="Lösche&#10;Tabelle" hidden="1">
              <a:extLst>
                <a:ext uri="{63B3BB69-23CF-44E3-9099-C40C66FF867C}">
                  <a14:compatExt spid="_x0000_s64515"/>
                </a:ext>
                <a:ext uri="{FF2B5EF4-FFF2-40B4-BE49-F238E27FC236}">
                  <a16:creationId xmlns:a16="http://schemas.microsoft.com/office/drawing/2014/main" id="{00000000-0008-0000-0500-000003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561975</xdr:colOff>
          <xdr:row>0</xdr:row>
          <xdr:rowOff>76199</xdr:rowOff>
        </xdr:from>
        <xdr:to>
          <xdr:col>6</xdr:col>
          <xdr:colOff>123825</xdr:colOff>
          <xdr:row>0</xdr:row>
          <xdr:rowOff>1041399</xdr:rowOff>
        </xdr:to>
        <xdr:sp macro="" textlink="">
          <xdr:nvSpPr>
            <xdr:cNvPr id="64516" name="Insert_Button" descr="Zeile&#10;einfügen" hidden="1">
              <a:extLst>
                <a:ext uri="{63B3BB69-23CF-44E3-9099-C40C66FF867C}">
                  <a14:compatExt spid="_x0000_s64516"/>
                </a:ext>
                <a:ext uri="{FF2B5EF4-FFF2-40B4-BE49-F238E27FC236}">
                  <a16:creationId xmlns:a16="http://schemas.microsoft.com/office/drawing/2014/main" id="{00000000-0008-0000-0500-000004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1085850</xdr:colOff>
          <xdr:row>0</xdr:row>
          <xdr:rowOff>76199</xdr:rowOff>
        </xdr:from>
        <xdr:to>
          <xdr:col>6</xdr:col>
          <xdr:colOff>1847850</xdr:colOff>
          <xdr:row>0</xdr:row>
          <xdr:rowOff>1041399</xdr:rowOff>
        </xdr:to>
        <xdr:sp macro="" textlink="">
          <xdr:nvSpPr>
            <xdr:cNvPr id="64517" name="Move_Button" descr="Verschiebe&#10;Zeilen" hidden="1">
              <a:extLst>
                <a:ext uri="{63B3BB69-23CF-44E3-9099-C40C66FF867C}">
                  <a14:compatExt spid="_x0000_s64517"/>
                </a:ext>
                <a:ext uri="{FF2B5EF4-FFF2-40B4-BE49-F238E27FC236}">
                  <a16:creationId xmlns:a16="http://schemas.microsoft.com/office/drawing/2014/main" id="{00000000-0008-0000-0500-000005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209550</xdr:colOff>
          <xdr:row>0</xdr:row>
          <xdr:rowOff>76199</xdr:rowOff>
        </xdr:from>
        <xdr:to>
          <xdr:col>6</xdr:col>
          <xdr:colOff>971550</xdr:colOff>
          <xdr:row>0</xdr:row>
          <xdr:rowOff>1041399</xdr:rowOff>
        </xdr:to>
        <xdr:sp macro="" textlink="">
          <xdr:nvSpPr>
            <xdr:cNvPr id="64518" name="Del_Button" descr="Lösche&#10;Zeilen" hidden="1">
              <a:extLst>
                <a:ext uri="{63B3BB69-23CF-44E3-9099-C40C66FF867C}">
                  <a14:compatExt spid="_x0000_s64518"/>
                </a:ext>
                <a:ext uri="{FF2B5EF4-FFF2-40B4-BE49-F238E27FC236}">
                  <a16:creationId xmlns:a16="http://schemas.microsoft.com/office/drawing/2014/main" id="{00000000-0008-0000-0500-000006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76199</xdr:rowOff>
        </xdr:from>
        <xdr:to>
          <xdr:col>4</xdr:col>
          <xdr:colOff>133350</xdr:colOff>
          <xdr:row>0</xdr:row>
          <xdr:rowOff>1041399</xdr:rowOff>
        </xdr:to>
        <xdr:sp macro="" textlink="">
          <xdr:nvSpPr>
            <xdr:cNvPr id="64519" name="Arduino_Button" descr="Z. Arduino&#10;schicken" hidden="1">
              <a:extLst>
                <a:ext uri="{63B3BB69-23CF-44E3-9099-C40C66FF867C}">
                  <a14:compatExt spid="_x0000_s64519"/>
                </a:ext>
                <a:ext uri="{FF2B5EF4-FFF2-40B4-BE49-F238E27FC236}">
                  <a16:creationId xmlns:a16="http://schemas.microsoft.com/office/drawing/2014/main" id="{00000000-0008-0000-0500-000007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95250</xdr:colOff>
          <xdr:row>0</xdr:row>
          <xdr:rowOff>76199</xdr:rowOff>
        </xdr:from>
        <xdr:to>
          <xdr:col>8</xdr:col>
          <xdr:colOff>276225</xdr:colOff>
          <xdr:row>0</xdr:row>
          <xdr:rowOff>1041399</xdr:rowOff>
        </xdr:to>
        <xdr:sp macro="" textlink="">
          <xdr:nvSpPr>
            <xdr:cNvPr id="64520" name="Hide_Button" descr="Aus- oder&#10;Einblenden" hidden="1">
              <a:extLst>
                <a:ext uri="{63B3BB69-23CF-44E3-9099-C40C66FF867C}">
                  <a14:compatExt spid="_x0000_s64520"/>
                </a:ext>
                <a:ext uri="{FF2B5EF4-FFF2-40B4-BE49-F238E27FC236}">
                  <a16:creationId xmlns:a16="http://schemas.microsoft.com/office/drawing/2014/main" id="{00000000-0008-0000-0500-000008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2042955</xdr:colOff>
      <xdr:row>0</xdr:row>
      <xdr:rowOff>148591</xdr:rowOff>
    </xdr:from>
    <xdr:to>
      <xdr:col>11</xdr:col>
      <xdr:colOff>3624389</xdr:colOff>
      <xdr:row>0</xdr:row>
      <xdr:rowOff>364067</xdr:rowOff>
    </xdr:to>
    <xdr:grpSp>
      <xdr:nvGrpSpPr>
        <xdr:cNvPr id="10" name="Gruppieren 9">
          <a:extLst>
            <a:ext uri="{FF2B5EF4-FFF2-40B4-BE49-F238E27FC236}">
              <a16:creationId xmlns:a16="http://schemas.microsoft.com/office/drawing/2014/main" id="{00000000-0008-0000-0500-00000A000000}"/>
            </a:ext>
          </a:extLst>
        </xdr:cNvPr>
        <xdr:cNvGrpSpPr/>
      </xdr:nvGrpSpPr>
      <xdr:grpSpPr>
        <a:xfrm>
          <a:off x="11386980" y="148591"/>
          <a:ext cx="1581434" cy="215476"/>
          <a:chOff x="10376535" y="99061"/>
          <a:chExt cx="1342573" cy="167640"/>
        </a:xfrm>
      </xdr:grpSpPr>
      <xdr:sp macro="" textlink="">
        <xdr:nvSpPr>
          <xdr:cNvPr id="11" name="Textfeld 10">
            <a:extLst>
              <a:ext uri="{FF2B5EF4-FFF2-40B4-BE49-F238E27FC236}">
                <a16:creationId xmlns:a16="http://schemas.microsoft.com/office/drawing/2014/main" id="{00000000-0008-0000-0500-00000B000000}"/>
              </a:ext>
            </a:extLst>
          </xdr:cNvPr>
          <xdr:cNvSpPr txBox="1"/>
        </xdr:nvSpPr>
        <xdr:spPr>
          <a:xfrm>
            <a:off x="11019973" y="99061"/>
            <a:ext cx="699135"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a:t>
            </a:r>
          </a:p>
        </xdr:txBody>
      </xdr:sp>
      <xdr:sp macro="" textlink="">
        <xdr:nvSpPr>
          <xdr:cNvPr id="12" name="Version_TextBox">
            <a:hlinkClick xmlns:r="http://schemas.openxmlformats.org/officeDocument/2006/relationships" r:id="" tooltip="22.11.2021 22:36:55"/>
            <a:extLst>
              <a:ext uri="{FF2B5EF4-FFF2-40B4-BE49-F238E27FC236}">
                <a16:creationId xmlns:a16="http://schemas.microsoft.com/office/drawing/2014/main" id="{00000000-0008-0000-0500-00000C000000}"/>
              </a:ext>
            </a:extLst>
          </xdr:cNvPr>
          <xdr:cNvSpPr txBox="1"/>
        </xdr:nvSpPr>
        <xdr:spPr>
          <a:xfrm>
            <a:off x="10376535" y="99061"/>
            <a:ext cx="631473" cy="1676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3.0.0RC3</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371475</xdr:colOff>
          <xdr:row>0</xdr:row>
          <xdr:rowOff>76199</xdr:rowOff>
        </xdr:from>
        <xdr:to>
          <xdr:col>10</xdr:col>
          <xdr:colOff>323850</xdr:colOff>
          <xdr:row>0</xdr:row>
          <xdr:rowOff>1041399</xdr:rowOff>
        </xdr:to>
        <xdr:sp macro="" textlink="">
          <xdr:nvSpPr>
            <xdr:cNvPr id="64521" name="UnHideAll_Button" descr="Alle &#10;Einblenden" hidden="1">
              <a:extLst>
                <a:ext uri="{63B3BB69-23CF-44E3-9099-C40C66FF867C}">
                  <a14:compatExt spid="_x0000_s64521"/>
                </a:ext>
                <a:ext uri="{FF2B5EF4-FFF2-40B4-BE49-F238E27FC236}">
                  <a16:creationId xmlns:a16="http://schemas.microsoft.com/office/drawing/2014/main" id="{00000000-0008-0000-0500-000009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2076450</xdr:colOff>
          <xdr:row>0</xdr:row>
          <xdr:rowOff>76199</xdr:rowOff>
        </xdr:from>
        <xdr:to>
          <xdr:col>6</xdr:col>
          <xdr:colOff>2838450</xdr:colOff>
          <xdr:row>0</xdr:row>
          <xdr:rowOff>1041399</xdr:rowOff>
        </xdr:to>
        <xdr:sp macro="" textlink="">
          <xdr:nvSpPr>
            <xdr:cNvPr id="64522" name="Copy_Button" descr="Kopiere&#10;Zeilen" hidden="1">
              <a:extLst>
                <a:ext uri="{63B3BB69-23CF-44E3-9099-C40C66FF867C}">
                  <a14:compatExt spid="_x0000_s64522"/>
                </a:ext>
                <a:ext uri="{FF2B5EF4-FFF2-40B4-BE49-F238E27FC236}">
                  <a16:creationId xmlns:a16="http://schemas.microsoft.com/office/drawing/2014/main" id="{00000000-0008-0000-0500-00000A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1704975</xdr:colOff>
          <xdr:row>0</xdr:row>
          <xdr:rowOff>76199</xdr:rowOff>
        </xdr:from>
        <xdr:to>
          <xdr:col>11</xdr:col>
          <xdr:colOff>533400</xdr:colOff>
          <xdr:row>0</xdr:row>
          <xdr:rowOff>1041399</xdr:rowOff>
        </xdr:to>
        <xdr:sp macro="" textlink="">
          <xdr:nvSpPr>
            <xdr:cNvPr id="64523" name="Options_Button" descr="Optionen" hidden="1">
              <a:extLst>
                <a:ext uri="{63B3BB69-23CF-44E3-9099-C40C66FF867C}">
                  <a14:compatExt spid="_x0000_s64523"/>
                </a:ext>
                <a:ext uri="{FF2B5EF4-FFF2-40B4-BE49-F238E27FC236}">
                  <a16:creationId xmlns:a16="http://schemas.microsoft.com/office/drawing/2014/main" id="{00000000-0008-0000-0500-00000B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16" name="Rechteck 15">
          <a:extLst>
            <a:ext uri="{FF2B5EF4-FFF2-40B4-BE49-F238E27FC236}">
              <a16:creationId xmlns:a16="http://schemas.microsoft.com/office/drawing/2014/main" id="{00000000-0008-0000-0500-000010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9</xdr:col>
      <xdr:colOff>25400</xdr:colOff>
      <xdr:row>2</xdr:row>
      <xdr:rowOff>12700</xdr:rowOff>
    </xdr:from>
    <xdr:to>
      <xdr:col>9</xdr:col>
      <xdr:colOff>165100</xdr:colOff>
      <xdr:row>2</xdr:row>
      <xdr:rowOff>152400</xdr:rowOff>
    </xdr:to>
    <xdr:pic macro="SelectMacros_from_Icon">
      <xdr:nvPicPr>
        <xdr:cNvPr id="64529" name="Grafik 64528">
          <a:extLst>
            <a:ext uri="{FF2B5EF4-FFF2-40B4-BE49-F238E27FC236}">
              <a16:creationId xmlns:a16="http://schemas.microsoft.com/office/drawing/2014/main" id="{00000000-0008-0000-0500-000011FC0000}"/>
            </a:ext>
          </a:extLst>
        </xdr:cNvPr>
        <xdr:cNvPicPr>
          <a:picLocks noChangeAspect="1"/>
        </xdr:cNvPicPr>
      </xdr:nvPicPr>
      <xdr:blipFill>
        <a:blip xmlns:r="http://schemas.openxmlformats.org/officeDocument/2006/relationships" r:link="rId1"/>
        <a:stretch>
          <a:fillRect/>
        </a:stretch>
      </xdr:blipFill>
      <xdr:spPr>
        <a:xfrm>
          <a:off x="7493000" y="1818640"/>
          <a:ext cx="139700" cy="13970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333375</xdr:colOff>
          <xdr:row>0</xdr:row>
          <xdr:rowOff>1047750</xdr:rowOff>
        </xdr:to>
        <xdr:sp macro="" textlink="">
          <xdr:nvSpPr>
            <xdr:cNvPr id="30721" name="Dialog_Button" descr="Dialog" hidden="1">
              <a:extLst>
                <a:ext uri="{63B3BB69-23CF-44E3-9099-C40C66FF867C}">
                  <a14:compatExt spid="_x0000_s30721"/>
                </a:ext>
                <a:ext uri="{FF2B5EF4-FFF2-40B4-BE49-F238E27FC236}">
                  <a16:creationId xmlns:a16="http://schemas.microsoft.com/office/drawing/2014/main" id="{00000000-0008-0000-0600-000001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12</xdr:col>
          <xdr:colOff>247650</xdr:colOff>
          <xdr:row>0</xdr:row>
          <xdr:rowOff>85725</xdr:rowOff>
        </xdr:from>
        <xdr:to>
          <xdr:col>12</xdr:col>
          <xdr:colOff>1009650</xdr:colOff>
          <xdr:row>0</xdr:row>
          <xdr:rowOff>1047750</xdr:rowOff>
        </xdr:to>
        <xdr:sp macro="" textlink="">
          <xdr:nvSpPr>
            <xdr:cNvPr id="30722" name="Help_Button" descr="Help" hidden="1">
              <a:extLst>
                <a:ext uri="{63B3BB69-23CF-44E3-9099-C40C66FF867C}">
                  <a14:compatExt spid="_x0000_s30722"/>
                </a:ext>
                <a:ext uri="{FF2B5EF4-FFF2-40B4-BE49-F238E27FC236}">
                  <a16:creationId xmlns:a16="http://schemas.microsoft.com/office/drawing/2014/main" id="{00000000-0008-0000-0600-000002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38100</xdr:colOff>
          <xdr:row>0</xdr:row>
          <xdr:rowOff>95250</xdr:rowOff>
        </xdr:from>
        <xdr:to>
          <xdr:col>11</xdr:col>
          <xdr:colOff>628650</xdr:colOff>
          <xdr:row>0</xdr:row>
          <xdr:rowOff>1066800</xdr:rowOff>
        </xdr:to>
        <xdr:sp macro="" textlink="">
          <xdr:nvSpPr>
            <xdr:cNvPr id="30723" name="ClearSheet_Button" descr="Lösche&#10;Tabelle" hidden="1">
              <a:extLst>
                <a:ext uri="{63B3BB69-23CF-44E3-9099-C40C66FF867C}">
                  <a14:compatExt spid="_x0000_s30723"/>
                </a:ext>
                <a:ext uri="{FF2B5EF4-FFF2-40B4-BE49-F238E27FC236}">
                  <a16:creationId xmlns:a16="http://schemas.microsoft.com/office/drawing/2014/main" id="{00000000-0008-0000-0600-000003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495300</xdr:colOff>
          <xdr:row>0</xdr:row>
          <xdr:rowOff>85725</xdr:rowOff>
        </xdr:from>
        <xdr:to>
          <xdr:col>5</xdr:col>
          <xdr:colOff>561975</xdr:colOff>
          <xdr:row>0</xdr:row>
          <xdr:rowOff>1047750</xdr:rowOff>
        </xdr:to>
        <xdr:sp macro="" textlink="">
          <xdr:nvSpPr>
            <xdr:cNvPr id="30724" name="Insert_Button" descr="Zeile&#10;einfügen" hidden="1">
              <a:extLst>
                <a:ext uri="{63B3BB69-23CF-44E3-9099-C40C66FF867C}">
                  <a14:compatExt spid="_x0000_s30724"/>
                </a:ext>
                <a:ext uri="{FF2B5EF4-FFF2-40B4-BE49-F238E27FC236}">
                  <a16:creationId xmlns:a16="http://schemas.microsoft.com/office/drawing/2014/main" id="{00000000-0008-0000-0600-000004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295275</xdr:colOff>
          <xdr:row>0</xdr:row>
          <xdr:rowOff>85725</xdr:rowOff>
        </xdr:from>
        <xdr:to>
          <xdr:col>7</xdr:col>
          <xdr:colOff>1057275</xdr:colOff>
          <xdr:row>0</xdr:row>
          <xdr:rowOff>1047750</xdr:rowOff>
        </xdr:to>
        <xdr:sp macro="" textlink="">
          <xdr:nvSpPr>
            <xdr:cNvPr id="30725" name="Move_Button" descr="Verschiebe&#10;Zeilen" hidden="1">
              <a:extLst>
                <a:ext uri="{63B3BB69-23CF-44E3-9099-C40C66FF867C}">
                  <a14:compatExt spid="_x0000_s30725"/>
                </a:ext>
                <a:ext uri="{FF2B5EF4-FFF2-40B4-BE49-F238E27FC236}">
                  <a16:creationId xmlns:a16="http://schemas.microsoft.com/office/drawing/2014/main" id="{00000000-0008-0000-0600-000005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676275</xdr:colOff>
          <xdr:row>0</xdr:row>
          <xdr:rowOff>85725</xdr:rowOff>
        </xdr:from>
        <xdr:to>
          <xdr:col>7</xdr:col>
          <xdr:colOff>190500</xdr:colOff>
          <xdr:row>0</xdr:row>
          <xdr:rowOff>1047750</xdr:rowOff>
        </xdr:to>
        <xdr:sp macro="" textlink="">
          <xdr:nvSpPr>
            <xdr:cNvPr id="30726" name="Del_Button" descr="Lösche&#10;Zeilen" hidden="1">
              <a:extLst>
                <a:ext uri="{63B3BB69-23CF-44E3-9099-C40C66FF867C}">
                  <a14:compatExt spid="_x0000_s30726"/>
                </a:ext>
                <a:ext uri="{FF2B5EF4-FFF2-40B4-BE49-F238E27FC236}">
                  <a16:creationId xmlns:a16="http://schemas.microsoft.com/office/drawing/2014/main" id="{00000000-0008-0000-0600-000006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85725</xdr:rowOff>
        </xdr:from>
        <xdr:to>
          <xdr:col>4</xdr:col>
          <xdr:colOff>9525</xdr:colOff>
          <xdr:row>0</xdr:row>
          <xdr:rowOff>1047750</xdr:rowOff>
        </xdr:to>
        <xdr:sp macro="" textlink="">
          <xdr:nvSpPr>
            <xdr:cNvPr id="30727" name="Arduino_Button" descr="Z. Arduino&#10;schicken" hidden="1">
              <a:extLst>
                <a:ext uri="{63B3BB69-23CF-44E3-9099-C40C66FF867C}">
                  <a14:compatExt spid="_x0000_s30727"/>
                </a:ext>
                <a:ext uri="{FF2B5EF4-FFF2-40B4-BE49-F238E27FC236}">
                  <a16:creationId xmlns:a16="http://schemas.microsoft.com/office/drawing/2014/main" id="{00000000-0008-0000-0600-000007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2276475</xdr:colOff>
          <xdr:row>0</xdr:row>
          <xdr:rowOff>85725</xdr:rowOff>
        </xdr:from>
        <xdr:to>
          <xdr:col>8</xdr:col>
          <xdr:colOff>9525</xdr:colOff>
          <xdr:row>0</xdr:row>
          <xdr:rowOff>1047750</xdr:rowOff>
        </xdr:to>
        <xdr:sp macro="" textlink="">
          <xdr:nvSpPr>
            <xdr:cNvPr id="30728" name="Hide_Button" descr="Aus- oder&#10;Einblenden" hidden="1">
              <a:extLst>
                <a:ext uri="{63B3BB69-23CF-44E3-9099-C40C66FF867C}">
                  <a14:compatExt spid="_x0000_s30728"/>
                </a:ext>
                <a:ext uri="{FF2B5EF4-FFF2-40B4-BE49-F238E27FC236}">
                  <a16:creationId xmlns:a16="http://schemas.microsoft.com/office/drawing/2014/main" id="{00000000-0008-0000-0600-000008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12</xdr:col>
      <xdr:colOff>1215390</xdr:colOff>
      <xdr:row>0</xdr:row>
      <xdr:rowOff>144780</xdr:rowOff>
    </xdr:from>
    <xdr:to>
      <xdr:col>12</xdr:col>
      <xdr:colOff>2867025</xdr:colOff>
      <xdr:row>0</xdr:row>
      <xdr:rowOff>373379</xdr:rowOff>
    </xdr:to>
    <xdr:grpSp>
      <xdr:nvGrpSpPr>
        <xdr:cNvPr id="10" name="Gruppieren 9">
          <a:extLst>
            <a:ext uri="{FF2B5EF4-FFF2-40B4-BE49-F238E27FC236}">
              <a16:creationId xmlns:a16="http://schemas.microsoft.com/office/drawing/2014/main" id="{00000000-0008-0000-0600-00000A000000}"/>
            </a:ext>
          </a:extLst>
        </xdr:cNvPr>
        <xdr:cNvGrpSpPr/>
      </xdr:nvGrpSpPr>
      <xdr:grpSpPr>
        <a:xfrm>
          <a:off x="11016615" y="144780"/>
          <a:ext cx="1651635" cy="228599"/>
          <a:chOff x="10376535" y="99061"/>
          <a:chExt cx="1320788" cy="167640"/>
        </a:xfrm>
      </xdr:grpSpPr>
      <xdr:sp macro="" textlink="">
        <xdr:nvSpPr>
          <xdr:cNvPr id="11" name="Textfeld 10">
            <a:extLst>
              <a:ext uri="{FF2B5EF4-FFF2-40B4-BE49-F238E27FC236}">
                <a16:creationId xmlns:a16="http://schemas.microsoft.com/office/drawing/2014/main" id="{00000000-0008-0000-0600-00000B000000}"/>
              </a:ext>
            </a:extLst>
          </xdr:cNvPr>
          <xdr:cNvSpPr txBox="1"/>
        </xdr:nvSpPr>
        <xdr:spPr>
          <a:xfrm>
            <a:off x="10998188" y="99061"/>
            <a:ext cx="699135"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a:t>
            </a:r>
          </a:p>
        </xdr:txBody>
      </xdr:sp>
      <xdr:sp macro="" textlink="">
        <xdr:nvSpPr>
          <xdr:cNvPr id="12" name="Version_TextBox">
            <a:hlinkClick xmlns:r="http://schemas.openxmlformats.org/officeDocument/2006/relationships" r:id="" tooltip="22.11.2021 22:36:55"/>
            <a:extLst>
              <a:ext uri="{FF2B5EF4-FFF2-40B4-BE49-F238E27FC236}">
                <a16:creationId xmlns:a16="http://schemas.microsoft.com/office/drawing/2014/main" id="{00000000-0008-0000-0600-00000C000000}"/>
              </a:ext>
            </a:extLst>
          </xdr:cNvPr>
          <xdr:cNvSpPr txBox="1"/>
        </xdr:nvSpPr>
        <xdr:spPr>
          <a:xfrm>
            <a:off x="10376535" y="99061"/>
            <a:ext cx="611692" cy="144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3.0.0RC3</a:t>
            </a:r>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190500</xdr:colOff>
          <xdr:row>0</xdr:row>
          <xdr:rowOff>85725</xdr:rowOff>
        </xdr:from>
        <xdr:to>
          <xdr:col>9</xdr:col>
          <xdr:colOff>352425</xdr:colOff>
          <xdr:row>0</xdr:row>
          <xdr:rowOff>1047750</xdr:rowOff>
        </xdr:to>
        <xdr:sp macro="" textlink="">
          <xdr:nvSpPr>
            <xdr:cNvPr id="30729" name="UnHideAll_Button" descr="Alle &#10;Einblenden" hidden="1">
              <a:extLst>
                <a:ext uri="{63B3BB69-23CF-44E3-9099-C40C66FF867C}">
                  <a14:compatExt spid="_x0000_s30729"/>
                </a:ext>
                <a:ext uri="{FF2B5EF4-FFF2-40B4-BE49-F238E27FC236}">
                  <a16:creationId xmlns:a16="http://schemas.microsoft.com/office/drawing/2014/main" id="{00000000-0008-0000-0600-000009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1171575</xdr:colOff>
          <xdr:row>0</xdr:row>
          <xdr:rowOff>85725</xdr:rowOff>
        </xdr:from>
        <xdr:to>
          <xdr:col>7</xdr:col>
          <xdr:colOff>1933575</xdr:colOff>
          <xdr:row>0</xdr:row>
          <xdr:rowOff>1047750</xdr:rowOff>
        </xdr:to>
        <xdr:sp macro="" textlink="">
          <xdr:nvSpPr>
            <xdr:cNvPr id="30730" name="Copy_Button" descr="Kopiere&#10;Zeilen" hidden="1">
              <a:extLst>
                <a:ext uri="{63B3BB69-23CF-44E3-9099-C40C66FF867C}">
                  <a14:compatExt spid="_x0000_s30730"/>
                </a:ext>
                <a:ext uri="{FF2B5EF4-FFF2-40B4-BE49-F238E27FC236}">
                  <a16:creationId xmlns:a16="http://schemas.microsoft.com/office/drawing/2014/main" id="{00000000-0008-0000-0600-00000A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838200</xdr:colOff>
          <xdr:row>0</xdr:row>
          <xdr:rowOff>95250</xdr:rowOff>
        </xdr:from>
        <xdr:to>
          <xdr:col>12</xdr:col>
          <xdr:colOff>19050</xdr:colOff>
          <xdr:row>0</xdr:row>
          <xdr:rowOff>1066800</xdr:rowOff>
        </xdr:to>
        <xdr:sp macro="" textlink="">
          <xdr:nvSpPr>
            <xdr:cNvPr id="30744" name="Options_Button" descr="Optionen" hidden="1">
              <a:extLst>
                <a:ext uri="{63B3BB69-23CF-44E3-9099-C40C66FF867C}">
                  <a14:compatExt spid="_x0000_s30744"/>
                </a:ext>
                <a:ext uri="{FF2B5EF4-FFF2-40B4-BE49-F238E27FC236}">
                  <a16:creationId xmlns:a16="http://schemas.microsoft.com/office/drawing/2014/main" id="{00000000-0008-0000-0600-000018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10</xdr:col>
      <xdr:colOff>25400</xdr:colOff>
      <xdr:row>2</xdr:row>
      <xdr:rowOff>12700</xdr:rowOff>
    </xdr:from>
    <xdr:to>
      <xdr:col>10</xdr:col>
      <xdr:colOff>165100</xdr:colOff>
      <xdr:row>2</xdr:row>
      <xdr:rowOff>152400</xdr:rowOff>
    </xdr:to>
    <xdr:pic macro="SelectMacros_from_Icon">
      <xdr:nvPicPr>
        <xdr:cNvPr id="5" name="Grafik 4">
          <a:extLst>
            <a:ext uri="{FF2B5EF4-FFF2-40B4-BE49-F238E27FC236}">
              <a16:creationId xmlns:a16="http://schemas.microsoft.com/office/drawing/2014/main" id="{00000000-0008-0000-0600-000005000000}"/>
            </a:ext>
          </a:extLst>
        </xdr:cNvPr>
        <xdr:cNvPicPr>
          <a:picLocks noChangeAspect="1"/>
        </xdr:cNvPicPr>
      </xdr:nvPicPr>
      <xdr:blipFill>
        <a:blip xmlns:r="http://schemas.openxmlformats.org/officeDocument/2006/relationships" r:link="rId1"/>
        <a:stretch>
          <a:fillRect/>
        </a:stretch>
      </xdr:blipFill>
      <xdr:spPr>
        <a:xfrm>
          <a:off x="8323580" y="1818640"/>
          <a:ext cx="139700" cy="13970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342900</xdr:colOff>
          <xdr:row>0</xdr:row>
          <xdr:rowOff>1047750</xdr:rowOff>
        </xdr:to>
        <xdr:sp macro="" textlink="">
          <xdr:nvSpPr>
            <xdr:cNvPr id="36865" name="Dialog_Button" descr="Dialog" hidden="1">
              <a:extLst>
                <a:ext uri="{63B3BB69-23CF-44E3-9099-C40C66FF867C}">
                  <a14:compatExt spid="_x0000_s36865"/>
                </a:ext>
                <a:ext uri="{FF2B5EF4-FFF2-40B4-BE49-F238E27FC236}">
                  <a16:creationId xmlns:a16="http://schemas.microsoft.com/office/drawing/2014/main" id="{00000000-0008-0000-0700-000001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1076325</xdr:colOff>
          <xdr:row>0</xdr:row>
          <xdr:rowOff>85725</xdr:rowOff>
        </xdr:from>
        <xdr:to>
          <xdr:col>11</xdr:col>
          <xdr:colOff>1838325</xdr:colOff>
          <xdr:row>0</xdr:row>
          <xdr:rowOff>1047750</xdr:rowOff>
        </xdr:to>
        <xdr:sp macro="" textlink="">
          <xdr:nvSpPr>
            <xdr:cNvPr id="36866" name="Help_Button" descr="Help" hidden="1">
              <a:extLst>
                <a:ext uri="{63B3BB69-23CF-44E3-9099-C40C66FF867C}">
                  <a14:compatExt spid="_x0000_s36866"/>
                </a:ext>
                <a:ext uri="{FF2B5EF4-FFF2-40B4-BE49-F238E27FC236}">
                  <a16:creationId xmlns:a16="http://schemas.microsoft.com/office/drawing/2014/main" id="{00000000-0008-0000-0700-000002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581025</xdr:colOff>
          <xdr:row>0</xdr:row>
          <xdr:rowOff>85725</xdr:rowOff>
        </xdr:from>
        <xdr:to>
          <xdr:col>10</xdr:col>
          <xdr:colOff>1343025</xdr:colOff>
          <xdr:row>0</xdr:row>
          <xdr:rowOff>1047750</xdr:rowOff>
        </xdr:to>
        <xdr:sp macro="" textlink="">
          <xdr:nvSpPr>
            <xdr:cNvPr id="36867" name="ClearSheet_Button" descr="Lösche&#10;Tabelle" hidden="1">
              <a:extLst>
                <a:ext uri="{63B3BB69-23CF-44E3-9099-C40C66FF867C}">
                  <a14:compatExt spid="_x0000_s36867"/>
                </a:ext>
                <a:ext uri="{FF2B5EF4-FFF2-40B4-BE49-F238E27FC236}">
                  <a16:creationId xmlns:a16="http://schemas.microsoft.com/office/drawing/2014/main" id="{00000000-0008-0000-0700-000003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590550</xdr:colOff>
          <xdr:row>0</xdr:row>
          <xdr:rowOff>85725</xdr:rowOff>
        </xdr:from>
        <xdr:to>
          <xdr:col>6</xdr:col>
          <xdr:colOff>152400</xdr:colOff>
          <xdr:row>0</xdr:row>
          <xdr:rowOff>1047750</xdr:rowOff>
        </xdr:to>
        <xdr:sp macro="" textlink="">
          <xdr:nvSpPr>
            <xdr:cNvPr id="36868" name="Insert_Button" descr="Zeile&#10;einfügen" hidden="1">
              <a:extLst>
                <a:ext uri="{63B3BB69-23CF-44E3-9099-C40C66FF867C}">
                  <a14:compatExt spid="_x0000_s36868"/>
                </a:ext>
                <a:ext uri="{FF2B5EF4-FFF2-40B4-BE49-F238E27FC236}">
                  <a16:creationId xmlns:a16="http://schemas.microsoft.com/office/drawing/2014/main" id="{00000000-0008-0000-0700-000004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1085850</xdr:colOff>
          <xdr:row>0</xdr:row>
          <xdr:rowOff>85725</xdr:rowOff>
        </xdr:from>
        <xdr:to>
          <xdr:col>6</xdr:col>
          <xdr:colOff>1847850</xdr:colOff>
          <xdr:row>0</xdr:row>
          <xdr:rowOff>1047750</xdr:rowOff>
        </xdr:to>
        <xdr:sp macro="" textlink="">
          <xdr:nvSpPr>
            <xdr:cNvPr id="36869" name="Move_Button" descr="Verschiebe&#10;Zeilen" hidden="1">
              <a:extLst>
                <a:ext uri="{63B3BB69-23CF-44E3-9099-C40C66FF867C}">
                  <a14:compatExt spid="_x0000_s36869"/>
                </a:ext>
                <a:ext uri="{FF2B5EF4-FFF2-40B4-BE49-F238E27FC236}">
                  <a16:creationId xmlns:a16="http://schemas.microsoft.com/office/drawing/2014/main" id="{00000000-0008-0000-0700-000005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209550</xdr:colOff>
          <xdr:row>0</xdr:row>
          <xdr:rowOff>85725</xdr:rowOff>
        </xdr:from>
        <xdr:to>
          <xdr:col>6</xdr:col>
          <xdr:colOff>971550</xdr:colOff>
          <xdr:row>0</xdr:row>
          <xdr:rowOff>1047750</xdr:rowOff>
        </xdr:to>
        <xdr:sp macro="" textlink="">
          <xdr:nvSpPr>
            <xdr:cNvPr id="36870" name="Del_Button" descr="Lösche&#10;Zeilen" hidden="1">
              <a:extLst>
                <a:ext uri="{63B3BB69-23CF-44E3-9099-C40C66FF867C}">
                  <a14:compatExt spid="_x0000_s36870"/>
                </a:ext>
                <a:ext uri="{FF2B5EF4-FFF2-40B4-BE49-F238E27FC236}">
                  <a16:creationId xmlns:a16="http://schemas.microsoft.com/office/drawing/2014/main" id="{00000000-0008-0000-0700-000006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85725</xdr:rowOff>
        </xdr:from>
        <xdr:to>
          <xdr:col>4</xdr:col>
          <xdr:colOff>133350</xdr:colOff>
          <xdr:row>0</xdr:row>
          <xdr:rowOff>1047750</xdr:rowOff>
        </xdr:to>
        <xdr:sp macro="" textlink="">
          <xdr:nvSpPr>
            <xdr:cNvPr id="36871" name="Arduino_Button" descr="Z. Arduino&#10;schicken" hidden="1">
              <a:extLst>
                <a:ext uri="{63B3BB69-23CF-44E3-9099-C40C66FF867C}">
                  <a14:compatExt spid="_x0000_s36871"/>
                </a:ext>
                <a:ext uri="{FF2B5EF4-FFF2-40B4-BE49-F238E27FC236}">
                  <a16:creationId xmlns:a16="http://schemas.microsoft.com/office/drawing/2014/main" id="{00000000-0008-0000-0700-000007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171450</xdr:colOff>
          <xdr:row>0</xdr:row>
          <xdr:rowOff>85725</xdr:rowOff>
        </xdr:from>
        <xdr:to>
          <xdr:col>8</xdr:col>
          <xdr:colOff>352425</xdr:colOff>
          <xdr:row>0</xdr:row>
          <xdr:rowOff>1047750</xdr:rowOff>
        </xdr:to>
        <xdr:sp macro="" textlink="">
          <xdr:nvSpPr>
            <xdr:cNvPr id="36872" name="Hide_Button" descr="Aus- oder&#10;Einblenden" hidden="1">
              <a:extLst>
                <a:ext uri="{63B3BB69-23CF-44E3-9099-C40C66FF867C}">
                  <a14:compatExt spid="_x0000_s36872"/>
                </a:ext>
                <a:ext uri="{FF2B5EF4-FFF2-40B4-BE49-F238E27FC236}">
                  <a16:creationId xmlns:a16="http://schemas.microsoft.com/office/drawing/2014/main" id="{00000000-0008-0000-0700-000008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2065021</xdr:colOff>
      <xdr:row>0</xdr:row>
      <xdr:rowOff>144782</xdr:rowOff>
    </xdr:from>
    <xdr:to>
      <xdr:col>11</xdr:col>
      <xdr:colOff>3710940</xdr:colOff>
      <xdr:row>0</xdr:row>
      <xdr:rowOff>358140</xdr:rowOff>
    </xdr:to>
    <xdr:grpSp>
      <xdr:nvGrpSpPr>
        <xdr:cNvPr id="10" name="Gruppieren 9">
          <a:extLst>
            <a:ext uri="{FF2B5EF4-FFF2-40B4-BE49-F238E27FC236}">
              <a16:creationId xmlns:a16="http://schemas.microsoft.com/office/drawing/2014/main" id="{00000000-0008-0000-0700-00000A000000}"/>
            </a:ext>
          </a:extLst>
        </xdr:cNvPr>
        <xdr:cNvGrpSpPr/>
      </xdr:nvGrpSpPr>
      <xdr:grpSpPr>
        <a:xfrm>
          <a:off x="11066146" y="144782"/>
          <a:ext cx="1645919" cy="213358"/>
          <a:chOff x="10376535" y="99062"/>
          <a:chExt cx="1395032" cy="175259"/>
        </a:xfrm>
      </xdr:grpSpPr>
      <xdr:sp macro="" textlink="">
        <xdr:nvSpPr>
          <xdr:cNvPr id="11" name="Textfeld 10">
            <a:extLst>
              <a:ext uri="{FF2B5EF4-FFF2-40B4-BE49-F238E27FC236}">
                <a16:creationId xmlns:a16="http://schemas.microsoft.com/office/drawing/2014/main" id="{00000000-0008-0000-0700-00000B000000}"/>
              </a:ext>
            </a:extLst>
          </xdr:cNvPr>
          <xdr:cNvSpPr txBox="1"/>
        </xdr:nvSpPr>
        <xdr:spPr>
          <a:xfrm>
            <a:off x="11072432" y="106681"/>
            <a:ext cx="699135"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a:t>
            </a:r>
          </a:p>
        </xdr:txBody>
      </xdr:sp>
      <xdr:sp macro="" textlink="">
        <xdr:nvSpPr>
          <xdr:cNvPr id="12" name="Version_TextBox">
            <a:hlinkClick xmlns:r="http://schemas.openxmlformats.org/officeDocument/2006/relationships" r:id="" tooltip="22.11.2021 22:36:55"/>
            <a:extLst>
              <a:ext uri="{FF2B5EF4-FFF2-40B4-BE49-F238E27FC236}">
                <a16:creationId xmlns:a16="http://schemas.microsoft.com/office/drawing/2014/main" id="{00000000-0008-0000-0700-00000C000000}"/>
              </a:ext>
            </a:extLst>
          </xdr:cNvPr>
          <xdr:cNvSpPr txBox="1"/>
        </xdr:nvSpPr>
        <xdr:spPr>
          <a:xfrm>
            <a:off x="10376535" y="99062"/>
            <a:ext cx="684392" cy="1600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3.0.0RC3</a:t>
            </a:r>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447675</xdr:colOff>
          <xdr:row>0</xdr:row>
          <xdr:rowOff>85725</xdr:rowOff>
        </xdr:from>
        <xdr:to>
          <xdr:col>10</xdr:col>
          <xdr:colOff>400050</xdr:colOff>
          <xdr:row>0</xdr:row>
          <xdr:rowOff>1047750</xdr:rowOff>
        </xdr:to>
        <xdr:sp macro="" textlink="">
          <xdr:nvSpPr>
            <xdr:cNvPr id="36873" name="UnHideAll_Button" descr="Alle &#10;Einblenden" hidden="1">
              <a:extLst>
                <a:ext uri="{63B3BB69-23CF-44E3-9099-C40C66FF867C}">
                  <a14:compatExt spid="_x0000_s36873"/>
                </a:ext>
                <a:ext uri="{FF2B5EF4-FFF2-40B4-BE49-F238E27FC236}">
                  <a16:creationId xmlns:a16="http://schemas.microsoft.com/office/drawing/2014/main" id="{00000000-0008-0000-0700-000009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2114550</xdr:colOff>
          <xdr:row>0</xdr:row>
          <xdr:rowOff>76200</xdr:rowOff>
        </xdr:from>
        <xdr:to>
          <xdr:col>6</xdr:col>
          <xdr:colOff>2876550</xdr:colOff>
          <xdr:row>0</xdr:row>
          <xdr:rowOff>1038225</xdr:rowOff>
        </xdr:to>
        <xdr:sp macro="" textlink="">
          <xdr:nvSpPr>
            <xdr:cNvPr id="36874" name="Copy_Button" descr="Kopiere&#10;Zeilen" hidden="1">
              <a:extLst>
                <a:ext uri="{63B3BB69-23CF-44E3-9099-C40C66FF867C}">
                  <a14:compatExt spid="_x0000_s36874"/>
                </a:ext>
                <a:ext uri="{FF2B5EF4-FFF2-40B4-BE49-F238E27FC236}">
                  <a16:creationId xmlns:a16="http://schemas.microsoft.com/office/drawing/2014/main" id="{00000000-0008-0000-0700-00000A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9525</xdr:colOff>
          <xdr:row>0</xdr:row>
          <xdr:rowOff>85725</xdr:rowOff>
        </xdr:from>
        <xdr:to>
          <xdr:col>11</xdr:col>
          <xdr:colOff>771525</xdr:colOff>
          <xdr:row>0</xdr:row>
          <xdr:rowOff>1047750</xdr:rowOff>
        </xdr:to>
        <xdr:sp macro="" textlink="">
          <xdr:nvSpPr>
            <xdr:cNvPr id="36875" name="Options_Button" descr="Optionen" hidden="1">
              <a:extLst>
                <a:ext uri="{63B3BB69-23CF-44E3-9099-C40C66FF867C}">
                  <a14:compatExt spid="_x0000_s36875"/>
                </a:ext>
                <a:ext uri="{FF2B5EF4-FFF2-40B4-BE49-F238E27FC236}">
                  <a16:creationId xmlns:a16="http://schemas.microsoft.com/office/drawing/2014/main" id="{00000000-0008-0000-0700-00000B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9</xdr:col>
      <xdr:colOff>25400</xdr:colOff>
      <xdr:row>2</xdr:row>
      <xdr:rowOff>12700</xdr:rowOff>
    </xdr:from>
    <xdr:to>
      <xdr:col>9</xdr:col>
      <xdr:colOff>165100</xdr:colOff>
      <xdr:row>2</xdr:row>
      <xdr:rowOff>152400</xdr:rowOff>
    </xdr:to>
    <xdr:pic macro="SelectMacros_from_Icon">
      <xdr:nvPicPr>
        <xdr:cNvPr id="5" name="Grafik 4">
          <a:extLst>
            <a:ext uri="{FF2B5EF4-FFF2-40B4-BE49-F238E27FC236}">
              <a16:creationId xmlns:a16="http://schemas.microsoft.com/office/drawing/2014/main" id="{00000000-0008-0000-0700-000005000000}"/>
            </a:ext>
          </a:extLst>
        </xdr:cNvPr>
        <xdr:cNvPicPr>
          <a:picLocks noChangeAspect="1"/>
        </xdr:cNvPicPr>
      </xdr:nvPicPr>
      <xdr:blipFill>
        <a:blip xmlns:r="http://schemas.openxmlformats.org/officeDocument/2006/relationships" r:link="rId1"/>
        <a:stretch>
          <a:fillRect/>
        </a:stretch>
      </xdr:blipFill>
      <xdr:spPr>
        <a:xfrm>
          <a:off x="7493000" y="1818640"/>
          <a:ext cx="139700" cy="13970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333375</xdr:colOff>
          <xdr:row>0</xdr:row>
          <xdr:rowOff>1047750</xdr:rowOff>
        </xdr:to>
        <xdr:sp macro="" textlink="">
          <xdr:nvSpPr>
            <xdr:cNvPr id="51201" name="Dialog_Button" descr="Dialog" hidden="1">
              <a:extLst>
                <a:ext uri="{63B3BB69-23CF-44E3-9099-C40C66FF867C}">
                  <a14:compatExt spid="_x0000_s51201"/>
                </a:ext>
                <a:ext uri="{FF2B5EF4-FFF2-40B4-BE49-F238E27FC236}">
                  <a16:creationId xmlns:a16="http://schemas.microsoft.com/office/drawing/2014/main" id="{00000000-0008-0000-0800-000001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771525</xdr:colOff>
          <xdr:row>0</xdr:row>
          <xdr:rowOff>85725</xdr:rowOff>
        </xdr:from>
        <xdr:to>
          <xdr:col>11</xdr:col>
          <xdr:colOff>1533525</xdr:colOff>
          <xdr:row>0</xdr:row>
          <xdr:rowOff>1047750</xdr:rowOff>
        </xdr:to>
        <xdr:sp macro="" textlink="">
          <xdr:nvSpPr>
            <xdr:cNvPr id="51202" name="Help_Button" descr="Help" hidden="1">
              <a:extLst>
                <a:ext uri="{63B3BB69-23CF-44E3-9099-C40C66FF867C}">
                  <a14:compatExt spid="_x0000_s51202"/>
                </a:ext>
                <a:ext uri="{FF2B5EF4-FFF2-40B4-BE49-F238E27FC236}">
                  <a16:creationId xmlns:a16="http://schemas.microsoft.com/office/drawing/2014/main" id="{00000000-0008-0000-0800-000002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152400</xdr:colOff>
          <xdr:row>0</xdr:row>
          <xdr:rowOff>85725</xdr:rowOff>
        </xdr:from>
        <xdr:to>
          <xdr:col>10</xdr:col>
          <xdr:colOff>733425</xdr:colOff>
          <xdr:row>0</xdr:row>
          <xdr:rowOff>1047750</xdr:rowOff>
        </xdr:to>
        <xdr:sp macro="" textlink="">
          <xdr:nvSpPr>
            <xdr:cNvPr id="51203" name="ClearSheet_Button" descr="Lösche&#10;Tabelle" hidden="1">
              <a:extLst>
                <a:ext uri="{63B3BB69-23CF-44E3-9099-C40C66FF867C}">
                  <a14:compatExt spid="_x0000_s51203"/>
                </a:ext>
                <a:ext uri="{FF2B5EF4-FFF2-40B4-BE49-F238E27FC236}">
                  <a16:creationId xmlns:a16="http://schemas.microsoft.com/office/drawing/2014/main" id="{00000000-0008-0000-0800-000003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209550</xdr:colOff>
          <xdr:row>0</xdr:row>
          <xdr:rowOff>85725</xdr:rowOff>
        </xdr:from>
        <xdr:to>
          <xdr:col>4</xdr:col>
          <xdr:colOff>971550</xdr:colOff>
          <xdr:row>0</xdr:row>
          <xdr:rowOff>1047750</xdr:rowOff>
        </xdr:to>
        <xdr:sp macro="" textlink="">
          <xdr:nvSpPr>
            <xdr:cNvPr id="51204" name="Insert_Button" descr="Zeile&#10;einfügen" hidden="1">
              <a:extLst>
                <a:ext uri="{63B3BB69-23CF-44E3-9099-C40C66FF867C}">
                  <a14:compatExt spid="_x0000_s51204"/>
                </a:ext>
                <a:ext uri="{FF2B5EF4-FFF2-40B4-BE49-F238E27FC236}">
                  <a16:creationId xmlns:a16="http://schemas.microsoft.com/office/drawing/2014/main" id="{00000000-0008-0000-0800-000004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400050</xdr:colOff>
          <xdr:row>0</xdr:row>
          <xdr:rowOff>85725</xdr:rowOff>
        </xdr:from>
        <xdr:to>
          <xdr:col>6</xdr:col>
          <xdr:colOff>1162050</xdr:colOff>
          <xdr:row>0</xdr:row>
          <xdr:rowOff>1047750</xdr:rowOff>
        </xdr:to>
        <xdr:sp macro="" textlink="">
          <xdr:nvSpPr>
            <xdr:cNvPr id="51205" name="Move_Button" descr="Verschiebe&#10;Zeilen" hidden="1">
              <a:extLst>
                <a:ext uri="{63B3BB69-23CF-44E3-9099-C40C66FF867C}">
                  <a14:compatExt spid="_x0000_s51205"/>
                </a:ext>
                <a:ext uri="{FF2B5EF4-FFF2-40B4-BE49-F238E27FC236}">
                  <a16:creationId xmlns:a16="http://schemas.microsoft.com/office/drawing/2014/main" id="{00000000-0008-0000-0800-000005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0</xdr:colOff>
          <xdr:row>0</xdr:row>
          <xdr:rowOff>85725</xdr:rowOff>
        </xdr:from>
        <xdr:to>
          <xdr:col>6</xdr:col>
          <xdr:colOff>361950</xdr:colOff>
          <xdr:row>0</xdr:row>
          <xdr:rowOff>1047750</xdr:rowOff>
        </xdr:to>
        <xdr:sp macro="" textlink="">
          <xdr:nvSpPr>
            <xdr:cNvPr id="51206" name="Del_Button" descr="Lösche&#10;Zeilen" hidden="1">
              <a:extLst>
                <a:ext uri="{63B3BB69-23CF-44E3-9099-C40C66FF867C}">
                  <a14:compatExt spid="_x0000_s51206"/>
                </a:ext>
                <a:ext uri="{FF2B5EF4-FFF2-40B4-BE49-F238E27FC236}">
                  <a16:creationId xmlns:a16="http://schemas.microsoft.com/office/drawing/2014/main" id="{00000000-0008-0000-0800-000006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647700</xdr:colOff>
          <xdr:row>0</xdr:row>
          <xdr:rowOff>85725</xdr:rowOff>
        </xdr:from>
        <xdr:to>
          <xdr:col>3</xdr:col>
          <xdr:colOff>590550</xdr:colOff>
          <xdr:row>0</xdr:row>
          <xdr:rowOff>1047750</xdr:rowOff>
        </xdr:to>
        <xdr:sp macro="" textlink="">
          <xdr:nvSpPr>
            <xdr:cNvPr id="51207" name="Arduino_Button" descr="Z. Arduino&#10;schicken" hidden="1">
              <a:extLst>
                <a:ext uri="{63B3BB69-23CF-44E3-9099-C40C66FF867C}">
                  <a14:compatExt spid="_x0000_s51207"/>
                </a:ext>
                <a:ext uri="{FF2B5EF4-FFF2-40B4-BE49-F238E27FC236}">
                  <a16:creationId xmlns:a16="http://schemas.microsoft.com/office/drawing/2014/main" id="{00000000-0008-0000-0800-000007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2466975</xdr:colOff>
          <xdr:row>0</xdr:row>
          <xdr:rowOff>85725</xdr:rowOff>
        </xdr:from>
        <xdr:to>
          <xdr:col>7</xdr:col>
          <xdr:colOff>200025</xdr:colOff>
          <xdr:row>0</xdr:row>
          <xdr:rowOff>1047750</xdr:rowOff>
        </xdr:to>
        <xdr:sp macro="" textlink="">
          <xdr:nvSpPr>
            <xdr:cNvPr id="51208" name="Hide_Button" descr="Aus- oder&#10;Einblenden" hidden="1">
              <a:extLst>
                <a:ext uri="{63B3BB69-23CF-44E3-9099-C40C66FF867C}">
                  <a14:compatExt spid="_x0000_s51208"/>
                </a:ext>
                <a:ext uri="{FF2B5EF4-FFF2-40B4-BE49-F238E27FC236}">
                  <a16:creationId xmlns:a16="http://schemas.microsoft.com/office/drawing/2014/main" id="{00000000-0008-0000-0800-000008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1822446</xdr:colOff>
      <xdr:row>0</xdr:row>
      <xdr:rowOff>144781</xdr:rowOff>
    </xdr:from>
    <xdr:to>
      <xdr:col>11</xdr:col>
      <xdr:colOff>3369941</xdr:colOff>
      <xdr:row>0</xdr:row>
      <xdr:rowOff>312421</xdr:rowOff>
    </xdr:to>
    <xdr:grpSp>
      <xdr:nvGrpSpPr>
        <xdr:cNvPr id="10" name="Gruppieren 9">
          <a:extLst>
            <a:ext uri="{FF2B5EF4-FFF2-40B4-BE49-F238E27FC236}">
              <a16:creationId xmlns:a16="http://schemas.microsoft.com/office/drawing/2014/main" id="{00000000-0008-0000-0800-00000A000000}"/>
            </a:ext>
          </a:extLst>
        </xdr:cNvPr>
        <xdr:cNvGrpSpPr/>
      </xdr:nvGrpSpPr>
      <xdr:grpSpPr>
        <a:xfrm>
          <a:off x="11261721" y="144781"/>
          <a:ext cx="1547495" cy="167640"/>
          <a:chOff x="10376535" y="99061"/>
          <a:chExt cx="1457432" cy="167640"/>
        </a:xfrm>
      </xdr:grpSpPr>
      <xdr:sp macro="" textlink="">
        <xdr:nvSpPr>
          <xdr:cNvPr id="11" name="Textfeld 10">
            <a:extLst>
              <a:ext uri="{FF2B5EF4-FFF2-40B4-BE49-F238E27FC236}">
                <a16:creationId xmlns:a16="http://schemas.microsoft.com/office/drawing/2014/main" id="{00000000-0008-0000-0800-00000B000000}"/>
              </a:ext>
            </a:extLst>
          </xdr:cNvPr>
          <xdr:cNvSpPr txBox="1"/>
        </xdr:nvSpPr>
        <xdr:spPr>
          <a:xfrm>
            <a:off x="11134832" y="99061"/>
            <a:ext cx="699135"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a:t>
            </a:r>
          </a:p>
        </xdr:txBody>
      </xdr:sp>
      <xdr:sp macro="" textlink="">
        <xdr:nvSpPr>
          <xdr:cNvPr id="12" name="Version_TextBox">
            <a:hlinkClick xmlns:r="http://schemas.openxmlformats.org/officeDocument/2006/relationships" r:id="" tooltip="22.11.2021 22:36:55"/>
            <a:extLst>
              <a:ext uri="{FF2B5EF4-FFF2-40B4-BE49-F238E27FC236}">
                <a16:creationId xmlns:a16="http://schemas.microsoft.com/office/drawing/2014/main" id="{00000000-0008-0000-0800-00000C000000}"/>
              </a:ext>
            </a:extLst>
          </xdr:cNvPr>
          <xdr:cNvSpPr txBox="1"/>
        </xdr:nvSpPr>
        <xdr:spPr>
          <a:xfrm>
            <a:off x="10376535" y="99062"/>
            <a:ext cx="741482" cy="1314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3.0.0RC3</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7</xdr:col>
          <xdr:colOff>352425</xdr:colOff>
          <xdr:row>0</xdr:row>
          <xdr:rowOff>85725</xdr:rowOff>
        </xdr:from>
        <xdr:to>
          <xdr:col>8</xdr:col>
          <xdr:colOff>495300</xdr:colOff>
          <xdr:row>0</xdr:row>
          <xdr:rowOff>1047750</xdr:rowOff>
        </xdr:to>
        <xdr:sp macro="" textlink="">
          <xdr:nvSpPr>
            <xdr:cNvPr id="51209" name="UnHideAll_Button" descr="Alle &#10;Einblenden" hidden="1">
              <a:extLst>
                <a:ext uri="{63B3BB69-23CF-44E3-9099-C40C66FF867C}">
                  <a14:compatExt spid="_x0000_s51209"/>
                </a:ext>
                <a:ext uri="{FF2B5EF4-FFF2-40B4-BE49-F238E27FC236}">
                  <a16:creationId xmlns:a16="http://schemas.microsoft.com/office/drawing/2014/main" id="{00000000-0008-0000-0800-000009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1419225</xdr:colOff>
          <xdr:row>0</xdr:row>
          <xdr:rowOff>76200</xdr:rowOff>
        </xdr:from>
        <xdr:to>
          <xdr:col>6</xdr:col>
          <xdr:colOff>2181225</xdr:colOff>
          <xdr:row>0</xdr:row>
          <xdr:rowOff>1047750</xdr:rowOff>
        </xdr:to>
        <xdr:sp macro="" textlink="">
          <xdr:nvSpPr>
            <xdr:cNvPr id="51210" name="Copy_Button" descr="Kopiere&#10;Zeilen" hidden="1">
              <a:extLst>
                <a:ext uri="{63B3BB69-23CF-44E3-9099-C40C66FF867C}">
                  <a14:compatExt spid="_x0000_s51210"/>
                </a:ext>
                <a:ext uri="{FF2B5EF4-FFF2-40B4-BE49-F238E27FC236}">
                  <a16:creationId xmlns:a16="http://schemas.microsoft.com/office/drawing/2014/main" id="{00000000-0008-0000-0800-00000A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1057275</xdr:colOff>
          <xdr:row>0</xdr:row>
          <xdr:rowOff>85725</xdr:rowOff>
        </xdr:from>
        <xdr:to>
          <xdr:col>11</xdr:col>
          <xdr:colOff>352425</xdr:colOff>
          <xdr:row>0</xdr:row>
          <xdr:rowOff>1047750</xdr:rowOff>
        </xdr:to>
        <xdr:sp macro="" textlink="">
          <xdr:nvSpPr>
            <xdr:cNvPr id="51211" name="Options_Button" descr="Optionen" hidden="1">
              <a:extLst>
                <a:ext uri="{63B3BB69-23CF-44E3-9099-C40C66FF867C}">
                  <a14:compatExt spid="_x0000_s51211"/>
                </a:ext>
                <a:ext uri="{FF2B5EF4-FFF2-40B4-BE49-F238E27FC236}">
                  <a16:creationId xmlns:a16="http://schemas.microsoft.com/office/drawing/2014/main" id="{00000000-0008-0000-0800-00000B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16" name="Rechteck 15">
          <a:extLst>
            <a:ext uri="{FF2B5EF4-FFF2-40B4-BE49-F238E27FC236}">
              <a16:creationId xmlns:a16="http://schemas.microsoft.com/office/drawing/2014/main" id="{00000000-0008-0000-0800-000010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4</xdr:col>
      <xdr:colOff>444500</xdr:colOff>
      <xdr:row>18</xdr:row>
      <xdr:rowOff>12700</xdr:rowOff>
    </xdr:from>
    <xdr:to>
      <xdr:col>4</xdr:col>
      <xdr:colOff>584200</xdr:colOff>
      <xdr:row>18</xdr:row>
      <xdr:rowOff>152400</xdr:rowOff>
    </xdr:to>
    <xdr:sp macro="DCCSend" textlink="">
      <xdr:nvSpPr>
        <xdr:cNvPr id="51322" name="B0001-00-00-0">
          <a:extLst>
            <a:ext uri="{FF2B5EF4-FFF2-40B4-BE49-F238E27FC236}">
              <a16:creationId xmlns:a16="http://schemas.microsoft.com/office/drawing/2014/main" id="{00000000-0008-0000-0800-00007AC80000}"/>
            </a:ext>
          </a:extLst>
        </xdr:cNvPr>
        <xdr:cNvSpPr/>
      </xdr:nvSpPr>
      <xdr:spPr bwMode="auto">
        <a:xfrm>
          <a:off x="2654300" y="79660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18</xdr:row>
      <xdr:rowOff>12700</xdr:rowOff>
    </xdr:from>
    <xdr:to>
      <xdr:col>4</xdr:col>
      <xdr:colOff>749300</xdr:colOff>
      <xdr:row>18</xdr:row>
      <xdr:rowOff>152400</xdr:rowOff>
    </xdr:to>
    <xdr:sp macro="DCCSend" textlink="">
      <xdr:nvSpPr>
        <xdr:cNvPr id="51323" name="B0001-01-01-1">
          <a:extLst>
            <a:ext uri="{FF2B5EF4-FFF2-40B4-BE49-F238E27FC236}">
              <a16:creationId xmlns:a16="http://schemas.microsoft.com/office/drawing/2014/main" id="{00000000-0008-0000-0800-00007BC80000}"/>
            </a:ext>
          </a:extLst>
        </xdr:cNvPr>
        <xdr:cNvSpPr/>
      </xdr:nvSpPr>
      <xdr:spPr bwMode="auto">
        <a:xfrm>
          <a:off x="2819400" y="79660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18</xdr:row>
      <xdr:rowOff>12700</xdr:rowOff>
    </xdr:from>
    <xdr:to>
      <xdr:col>4</xdr:col>
      <xdr:colOff>914400</xdr:colOff>
      <xdr:row>18</xdr:row>
      <xdr:rowOff>152400</xdr:rowOff>
    </xdr:to>
    <xdr:sp macro="DCCSend" textlink="">
      <xdr:nvSpPr>
        <xdr:cNvPr id="51324" name="B0002-00-02-2">
          <a:extLst>
            <a:ext uri="{FF2B5EF4-FFF2-40B4-BE49-F238E27FC236}">
              <a16:creationId xmlns:a16="http://schemas.microsoft.com/office/drawing/2014/main" id="{00000000-0008-0000-0800-00007CC80000}"/>
            </a:ext>
          </a:extLst>
        </xdr:cNvPr>
        <xdr:cNvSpPr/>
      </xdr:nvSpPr>
      <xdr:spPr bwMode="auto">
        <a:xfrm>
          <a:off x="2984500" y="796607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19</xdr:row>
      <xdr:rowOff>12700</xdr:rowOff>
    </xdr:from>
    <xdr:to>
      <xdr:col>4</xdr:col>
      <xdr:colOff>584200</xdr:colOff>
      <xdr:row>19</xdr:row>
      <xdr:rowOff>152400</xdr:rowOff>
    </xdr:to>
    <xdr:sp macro="DCCSend" textlink="">
      <xdr:nvSpPr>
        <xdr:cNvPr id="51325" name="B0001-00-00-0">
          <a:extLst>
            <a:ext uri="{FF2B5EF4-FFF2-40B4-BE49-F238E27FC236}">
              <a16:creationId xmlns:a16="http://schemas.microsoft.com/office/drawing/2014/main" id="{00000000-0008-0000-0800-00007DC80000}"/>
            </a:ext>
          </a:extLst>
        </xdr:cNvPr>
        <xdr:cNvSpPr/>
      </xdr:nvSpPr>
      <xdr:spPr bwMode="auto">
        <a:xfrm>
          <a:off x="2654300" y="8289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19</xdr:row>
      <xdr:rowOff>12700</xdr:rowOff>
    </xdr:from>
    <xdr:to>
      <xdr:col>4</xdr:col>
      <xdr:colOff>749300</xdr:colOff>
      <xdr:row>19</xdr:row>
      <xdr:rowOff>152400</xdr:rowOff>
    </xdr:to>
    <xdr:sp macro="DCCSend" textlink="">
      <xdr:nvSpPr>
        <xdr:cNvPr id="51326" name="B0001-01-01-1">
          <a:extLst>
            <a:ext uri="{FF2B5EF4-FFF2-40B4-BE49-F238E27FC236}">
              <a16:creationId xmlns:a16="http://schemas.microsoft.com/office/drawing/2014/main" id="{00000000-0008-0000-0800-00007EC80000}"/>
            </a:ext>
          </a:extLst>
        </xdr:cNvPr>
        <xdr:cNvSpPr/>
      </xdr:nvSpPr>
      <xdr:spPr bwMode="auto">
        <a:xfrm>
          <a:off x="2819400" y="82899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19</xdr:row>
      <xdr:rowOff>12700</xdr:rowOff>
    </xdr:from>
    <xdr:to>
      <xdr:col>4</xdr:col>
      <xdr:colOff>914400</xdr:colOff>
      <xdr:row>19</xdr:row>
      <xdr:rowOff>152400</xdr:rowOff>
    </xdr:to>
    <xdr:sp macro="DCCSend" textlink="">
      <xdr:nvSpPr>
        <xdr:cNvPr id="51327" name="B0002-00-02-2">
          <a:extLst>
            <a:ext uri="{FF2B5EF4-FFF2-40B4-BE49-F238E27FC236}">
              <a16:creationId xmlns:a16="http://schemas.microsoft.com/office/drawing/2014/main" id="{00000000-0008-0000-0800-00007FC80000}"/>
            </a:ext>
          </a:extLst>
        </xdr:cNvPr>
        <xdr:cNvSpPr/>
      </xdr:nvSpPr>
      <xdr:spPr bwMode="auto">
        <a:xfrm>
          <a:off x="2984500" y="828992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20</xdr:row>
      <xdr:rowOff>12700</xdr:rowOff>
    </xdr:from>
    <xdr:to>
      <xdr:col>4</xdr:col>
      <xdr:colOff>584200</xdr:colOff>
      <xdr:row>20</xdr:row>
      <xdr:rowOff>152400</xdr:rowOff>
    </xdr:to>
    <xdr:sp macro="DCCSend" textlink="">
      <xdr:nvSpPr>
        <xdr:cNvPr id="51328" name="B0002-00-00-0">
          <a:extLst>
            <a:ext uri="{FF2B5EF4-FFF2-40B4-BE49-F238E27FC236}">
              <a16:creationId xmlns:a16="http://schemas.microsoft.com/office/drawing/2014/main" id="{00000000-0008-0000-0800-000080C80000}"/>
            </a:ext>
          </a:extLst>
        </xdr:cNvPr>
        <xdr:cNvSpPr/>
      </xdr:nvSpPr>
      <xdr:spPr bwMode="auto">
        <a:xfrm>
          <a:off x="2654300" y="87757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20</xdr:row>
      <xdr:rowOff>12700</xdr:rowOff>
    </xdr:from>
    <xdr:to>
      <xdr:col>4</xdr:col>
      <xdr:colOff>749300</xdr:colOff>
      <xdr:row>20</xdr:row>
      <xdr:rowOff>152400</xdr:rowOff>
    </xdr:to>
    <xdr:sp macro="DCCSend" textlink="">
      <xdr:nvSpPr>
        <xdr:cNvPr id="51329" name="B0002-01-01-1">
          <a:extLst>
            <a:ext uri="{FF2B5EF4-FFF2-40B4-BE49-F238E27FC236}">
              <a16:creationId xmlns:a16="http://schemas.microsoft.com/office/drawing/2014/main" id="{00000000-0008-0000-0800-000081C80000}"/>
            </a:ext>
          </a:extLst>
        </xdr:cNvPr>
        <xdr:cNvSpPr/>
      </xdr:nvSpPr>
      <xdr:spPr bwMode="auto">
        <a:xfrm>
          <a:off x="2819400" y="87757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20</xdr:row>
      <xdr:rowOff>12700</xdr:rowOff>
    </xdr:from>
    <xdr:to>
      <xdr:col>4</xdr:col>
      <xdr:colOff>914400</xdr:colOff>
      <xdr:row>20</xdr:row>
      <xdr:rowOff>152400</xdr:rowOff>
    </xdr:to>
    <xdr:sp macro="DCCSend" textlink="">
      <xdr:nvSpPr>
        <xdr:cNvPr id="51330" name="B0003-00-02-2">
          <a:extLst>
            <a:ext uri="{FF2B5EF4-FFF2-40B4-BE49-F238E27FC236}">
              <a16:creationId xmlns:a16="http://schemas.microsoft.com/office/drawing/2014/main" id="{00000000-0008-0000-0800-000082C80000}"/>
            </a:ext>
          </a:extLst>
        </xdr:cNvPr>
        <xdr:cNvSpPr/>
      </xdr:nvSpPr>
      <xdr:spPr bwMode="auto">
        <a:xfrm>
          <a:off x="2984500" y="8775700"/>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939800</xdr:colOff>
      <xdr:row>20</xdr:row>
      <xdr:rowOff>12700</xdr:rowOff>
    </xdr:from>
    <xdr:to>
      <xdr:col>4</xdr:col>
      <xdr:colOff>1079500</xdr:colOff>
      <xdr:row>20</xdr:row>
      <xdr:rowOff>152400</xdr:rowOff>
    </xdr:to>
    <xdr:sp macro="DCCSend" textlink="">
      <xdr:nvSpPr>
        <xdr:cNvPr id="51331" name="B0003-01-03-3">
          <a:extLst>
            <a:ext uri="{FF2B5EF4-FFF2-40B4-BE49-F238E27FC236}">
              <a16:creationId xmlns:a16="http://schemas.microsoft.com/office/drawing/2014/main" id="{00000000-0008-0000-0800-000083C80000}"/>
            </a:ext>
          </a:extLst>
        </xdr:cNvPr>
        <xdr:cNvSpPr/>
      </xdr:nvSpPr>
      <xdr:spPr bwMode="auto">
        <a:xfrm>
          <a:off x="3149600" y="8775700"/>
          <a:ext cx="139700" cy="139700"/>
        </a:xfrm>
        <a:prstGeom prst="rect">
          <a:avLst/>
        </a:pr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21</xdr:row>
      <xdr:rowOff>12700</xdr:rowOff>
    </xdr:from>
    <xdr:to>
      <xdr:col>4</xdr:col>
      <xdr:colOff>584200</xdr:colOff>
      <xdr:row>21</xdr:row>
      <xdr:rowOff>152400</xdr:rowOff>
    </xdr:to>
    <xdr:sp macro="DCCSend" textlink="">
      <xdr:nvSpPr>
        <xdr:cNvPr id="51332" name="B0002-00-00-0">
          <a:extLst>
            <a:ext uri="{FF2B5EF4-FFF2-40B4-BE49-F238E27FC236}">
              <a16:creationId xmlns:a16="http://schemas.microsoft.com/office/drawing/2014/main" id="{00000000-0008-0000-0800-000084C80000}"/>
            </a:ext>
          </a:extLst>
        </xdr:cNvPr>
        <xdr:cNvSpPr/>
      </xdr:nvSpPr>
      <xdr:spPr bwMode="auto">
        <a:xfrm>
          <a:off x="2654300" y="9261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21</xdr:row>
      <xdr:rowOff>12700</xdr:rowOff>
    </xdr:from>
    <xdr:to>
      <xdr:col>4</xdr:col>
      <xdr:colOff>749300</xdr:colOff>
      <xdr:row>21</xdr:row>
      <xdr:rowOff>152400</xdr:rowOff>
    </xdr:to>
    <xdr:sp macro="DCCSend" textlink="">
      <xdr:nvSpPr>
        <xdr:cNvPr id="51333" name="B0002-01-01-1">
          <a:extLst>
            <a:ext uri="{FF2B5EF4-FFF2-40B4-BE49-F238E27FC236}">
              <a16:creationId xmlns:a16="http://schemas.microsoft.com/office/drawing/2014/main" id="{00000000-0008-0000-0800-000085C80000}"/>
            </a:ext>
          </a:extLst>
        </xdr:cNvPr>
        <xdr:cNvSpPr/>
      </xdr:nvSpPr>
      <xdr:spPr bwMode="auto">
        <a:xfrm>
          <a:off x="2819400" y="92614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21</xdr:row>
      <xdr:rowOff>12700</xdr:rowOff>
    </xdr:from>
    <xdr:to>
      <xdr:col>4</xdr:col>
      <xdr:colOff>914400</xdr:colOff>
      <xdr:row>21</xdr:row>
      <xdr:rowOff>152400</xdr:rowOff>
    </xdr:to>
    <xdr:sp macro="DCCSend" textlink="">
      <xdr:nvSpPr>
        <xdr:cNvPr id="51334" name="B0003-00-02-2">
          <a:extLst>
            <a:ext uri="{FF2B5EF4-FFF2-40B4-BE49-F238E27FC236}">
              <a16:creationId xmlns:a16="http://schemas.microsoft.com/office/drawing/2014/main" id="{00000000-0008-0000-0800-000086C80000}"/>
            </a:ext>
          </a:extLst>
        </xdr:cNvPr>
        <xdr:cNvSpPr/>
      </xdr:nvSpPr>
      <xdr:spPr bwMode="auto">
        <a:xfrm>
          <a:off x="2984500" y="926147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939800</xdr:colOff>
      <xdr:row>21</xdr:row>
      <xdr:rowOff>12700</xdr:rowOff>
    </xdr:from>
    <xdr:to>
      <xdr:col>4</xdr:col>
      <xdr:colOff>1079500</xdr:colOff>
      <xdr:row>21</xdr:row>
      <xdr:rowOff>152400</xdr:rowOff>
    </xdr:to>
    <xdr:sp macro="DCCSend" textlink="">
      <xdr:nvSpPr>
        <xdr:cNvPr id="51335" name="B0003-01-03-3">
          <a:extLst>
            <a:ext uri="{FF2B5EF4-FFF2-40B4-BE49-F238E27FC236}">
              <a16:creationId xmlns:a16="http://schemas.microsoft.com/office/drawing/2014/main" id="{00000000-0008-0000-0800-000087C80000}"/>
            </a:ext>
          </a:extLst>
        </xdr:cNvPr>
        <xdr:cNvSpPr/>
      </xdr:nvSpPr>
      <xdr:spPr bwMode="auto">
        <a:xfrm>
          <a:off x="3149600" y="9261475"/>
          <a:ext cx="139700" cy="139700"/>
        </a:xfrm>
        <a:prstGeom prst="rect">
          <a:avLst/>
        </a:pr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24</xdr:row>
      <xdr:rowOff>12700</xdr:rowOff>
    </xdr:from>
    <xdr:to>
      <xdr:col>4</xdr:col>
      <xdr:colOff>584200</xdr:colOff>
      <xdr:row>24</xdr:row>
      <xdr:rowOff>152400</xdr:rowOff>
    </xdr:to>
    <xdr:sp macro="DCCSend" textlink="">
      <xdr:nvSpPr>
        <xdr:cNvPr id="51336" name="B0004-01-00-0" descr="B0004-00-01-1">
          <a:extLst>
            <a:ext uri="{FF2B5EF4-FFF2-40B4-BE49-F238E27FC236}">
              <a16:creationId xmlns:a16="http://schemas.microsoft.com/office/drawing/2014/main" id="{00000000-0008-0000-0800-000088C80000}"/>
            </a:ext>
          </a:extLst>
        </xdr:cNvPr>
        <xdr:cNvSpPr/>
      </xdr:nvSpPr>
      <xdr:spPr bwMode="auto">
        <a:xfrm>
          <a:off x="2654300" y="1039495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25</xdr:row>
      <xdr:rowOff>12700</xdr:rowOff>
    </xdr:from>
    <xdr:to>
      <xdr:col>4</xdr:col>
      <xdr:colOff>584200</xdr:colOff>
      <xdr:row>25</xdr:row>
      <xdr:rowOff>152400</xdr:rowOff>
    </xdr:to>
    <xdr:sp macro="DCCSend" textlink="">
      <xdr:nvSpPr>
        <xdr:cNvPr id="51337" name="B0005-01-00-0" descr="B0005-00-01-1">
          <a:extLst>
            <a:ext uri="{FF2B5EF4-FFF2-40B4-BE49-F238E27FC236}">
              <a16:creationId xmlns:a16="http://schemas.microsoft.com/office/drawing/2014/main" id="{00000000-0008-0000-0800-000089C80000}"/>
            </a:ext>
          </a:extLst>
        </xdr:cNvPr>
        <xdr:cNvSpPr/>
      </xdr:nvSpPr>
      <xdr:spPr bwMode="auto">
        <a:xfrm>
          <a:off x="2654300" y="107188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26</xdr:row>
      <xdr:rowOff>12700</xdr:rowOff>
    </xdr:from>
    <xdr:to>
      <xdr:col>4</xdr:col>
      <xdr:colOff>584200</xdr:colOff>
      <xdr:row>26</xdr:row>
      <xdr:rowOff>152400</xdr:rowOff>
    </xdr:to>
    <xdr:sp macro="DCCSend" textlink="">
      <xdr:nvSpPr>
        <xdr:cNvPr id="51338" name="B0006-01-00-0" descr="B0006-00-01-1">
          <a:extLst>
            <a:ext uri="{FF2B5EF4-FFF2-40B4-BE49-F238E27FC236}">
              <a16:creationId xmlns:a16="http://schemas.microsoft.com/office/drawing/2014/main" id="{00000000-0008-0000-0800-00008AC80000}"/>
            </a:ext>
          </a:extLst>
        </xdr:cNvPr>
        <xdr:cNvSpPr/>
      </xdr:nvSpPr>
      <xdr:spPr bwMode="auto">
        <a:xfrm>
          <a:off x="2654300" y="113665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28</xdr:row>
      <xdr:rowOff>12700</xdr:rowOff>
    </xdr:from>
    <xdr:to>
      <xdr:col>4</xdr:col>
      <xdr:colOff>584200</xdr:colOff>
      <xdr:row>28</xdr:row>
      <xdr:rowOff>152400</xdr:rowOff>
    </xdr:to>
    <xdr:sp macro="DCCSend" textlink="">
      <xdr:nvSpPr>
        <xdr:cNvPr id="51339" name="B0007-01-00-0" descr="B0007-00-01-1">
          <a:extLst>
            <a:ext uri="{FF2B5EF4-FFF2-40B4-BE49-F238E27FC236}">
              <a16:creationId xmlns:a16="http://schemas.microsoft.com/office/drawing/2014/main" id="{00000000-0008-0000-0800-00008BC80000}"/>
            </a:ext>
          </a:extLst>
        </xdr:cNvPr>
        <xdr:cNvSpPr/>
      </xdr:nvSpPr>
      <xdr:spPr bwMode="auto">
        <a:xfrm>
          <a:off x="2654300" y="126619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54</xdr:row>
      <xdr:rowOff>12700</xdr:rowOff>
    </xdr:from>
    <xdr:to>
      <xdr:col>4</xdr:col>
      <xdr:colOff>584200</xdr:colOff>
      <xdr:row>54</xdr:row>
      <xdr:rowOff>152400</xdr:rowOff>
    </xdr:to>
    <xdr:sp macro="DCCSend" textlink="">
      <xdr:nvSpPr>
        <xdr:cNvPr id="51340" name="B0008-00-00-1">
          <a:extLst>
            <a:ext uri="{FF2B5EF4-FFF2-40B4-BE49-F238E27FC236}">
              <a16:creationId xmlns:a16="http://schemas.microsoft.com/office/drawing/2014/main" id="{00000000-0008-0000-0800-00008CC80000}"/>
            </a:ext>
          </a:extLst>
        </xdr:cNvPr>
        <xdr:cNvSpPr/>
      </xdr:nvSpPr>
      <xdr:spPr bwMode="auto">
        <a:xfrm>
          <a:off x="2654300" y="209200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55</xdr:row>
      <xdr:rowOff>12700</xdr:rowOff>
    </xdr:from>
    <xdr:to>
      <xdr:col>4</xdr:col>
      <xdr:colOff>584200</xdr:colOff>
      <xdr:row>55</xdr:row>
      <xdr:rowOff>152400</xdr:rowOff>
    </xdr:to>
    <xdr:sp macro="DCCSend" textlink="">
      <xdr:nvSpPr>
        <xdr:cNvPr id="51341" name="B0008-01-01-1">
          <a:extLst>
            <a:ext uri="{FF2B5EF4-FFF2-40B4-BE49-F238E27FC236}">
              <a16:creationId xmlns:a16="http://schemas.microsoft.com/office/drawing/2014/main" id="{00000000-0008-0000-0800-00008DC80000}"/>
            </a:ext>
          </a:extLst>
        </xdr:cNvPr>
        <xdr:cNvSpPr/>
      </xdr:nvSpPr>
      <xdr:spPr bwMode="auto">
        <a:xfrm>
          <a:off x="2654300" y="210820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56</xdr:row>
      <xdr:rowOff>12700</xdr:rowOff>
    </xdr:from>
    <xdr:to>
      <xdr:col>4</xdr:col>
      <xdr:colOff>584200</xdr:colOff>
      <xdr:row>56</xdr:row>
      <xdr:rowOff>152400</xdr:rowOff>
    </xdr:to>
    <xdr:sp macro="DCCSend" textlink="">
      <xdr:nvSpPr>
        <xdr:cNvPr id="51342" name="B0009-00-00-1">
          <a:extLst>
            <a:ext uri="{FF2B5EF4-FFF2-40B4-BE49-F238E27FC236}">
              <a16:creationId xmlns:a16="http://schemas.microsoft.com/office/drawing/2014/main" id="{00000000-0008-0000-0800-00008EC80000}"/>
            </a:ext>
          </a:extLst>
        </xdr:cNvPr>
        <xdr:cNvSpPr/>
      </xdr:nvSpPr>
      <xdr:spPr bwMode="auto">
        <a:xfrm>
          <a:off x="2654300" y="21243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57</xdr:row>
      <xdr:rowOff>12700</xdr:rowOff>
    </xdr:from>
    <xdr:to>
      <xdr:col>4</xdr:col>
      <xdr:colOff>584200</xdr:colOff>
      <xdr:row>57</xdr:row>
      <xdr:rowOff>152400</xdr:rowOff>
    </xdr:to>
    <xdr:sp macro="DCCSend" textlink="">
      <xdr:nvSpPr>
        <xdr:cNvPr id="51343" name="B0009-01-01-1">
          <a:extLst>
            <a:ext uri="{FF2B5EF4-FFF2-40B4-BE49-F238E27FC236}">
              <a16:creationId xmlns:a16="http://schemas.microsoft.com/office/drawing/2014/main" id="{00000000-0008-0000-0800-00008FC80000}"/>
            </a:ext>
          </a:extLst>
        </xdr:cNvPr>
        <xdr:cNvSpPr/>
      </xdr:nvSpPr>
      <xdr:spPr bwMode="auto">
        <a:xfrm>
          <a:off x="2654300" y="214058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58</xdr:row>
      <xdr:rowOff>12700</xdr:rowOff>
    </xdr:from>
    <xdr:to>
      <xdr:col>4</xdr:col>
      <xdr:colOff>584200</xdr:colOff>
      <xdr:row>58</xdr:row>
      <xdr:rowOff>152400</xdr:rowOff>
    </xdr:to>
    <xdr:sp macro="DCCSend" textlink="">
      <xdr:nvSpPr>
        <xdr:cNvPr id="51344" name="B0010-00-00-1">
          <a:extLst>
            <a:ext uri="{FF2B5EF4-FFF2-40B4-BE49-F238E27FC236}">
              <a16:creationId xmlns:a16="http://schemas.microsoft.com/office/drawing/2014/main" id="{00000000-0008-0000-0800-000090C80000}"/>
            </a:ext>
          </a:extLst>
        </xdr:cNvPr>
        <xdr:cNvSpPr/>
      </xdr:nvSpPr>
      <xdr:spPr bwMode="auto">
        <a:xfrm>
          <a:off x="2654300" y="215677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59</xdr:row>
      <xdr:rowOff>12700</xdr:rowOff>
    </xdr:from>
    <xdr:to>
      <xdr:col>4</xdr:col>
      <xdr:colOff>584200</xdr:colOff>
      <xdr:row>59</xdr:row>
      <xdr:rowOff>152400</xdr:rowOff>
    </xdr:to>
    <xdr:sp macro="DCCSend" textlink="">
      <xdr:nvSpPr>
        <xdr:cNvPr id="51345" name="B0010-01-01-1">
          <a:extLst>
            <a:ext uri="{FF2B5EF4-FFF2-40B4-BE49-F238E27FC236}">
              <a16:creationId xmlns:a16="http://schemas.microsoft.com/office/drawing/2014/main" id="{00000000-0008-0000-0800-000091C80000}"/>
            </a:ext>
          </a:extLst>
        </xdr:cNvPr>
        <xdr:cNvSpPr/>
      </xdr:nvSpPr>
      <xdr:spPr bwMode="auto">
        <a:xfrm>
          <a:off x="2654300" y="217297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60</xdr:row>
      <xdr:rowOff>12700</xdr:rowOff>
    </xdr:from>
    <xdr:to>
      <xdr:col>4</xdr:col>
      <xdr:colOff>584200</xdr:colOff>
      <xdr:row>60</xdr:row>
      <xdr:rowOff>152400</xdr:rowOff>
    </xdr:to>
    <xdr:sp macro="DCCSend" textlink="">
      <xdr:nvSpPr>
        <xdr:cNvPr id="51346" name="B0011-00-00-1">
          <a:extLst>
            <a:ext uri="{FF2B5EF4-FFF2-40B4-BE49-F238E27FC236}">
              <a16:creationId xmlns:a16="http://schemas.microsoft.com/office/drawing/2014/main" id="{00000000-0008-0000-0800-000092C80000}"/>
            </a:ext>
          </a:extLst>
        </xdr:cNvPr>
        <xdr:cNvSpPr/>
      </xdr:nvSpPr>
      <xdr:spPr bwMode="auto">
        <a:xfrm>
          <a:off x="2654300" y="218916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61</xdr:row>
      <xdr:rowOff>12700</xdr:rowOff>
    </xdr:from>
    <xdr:to>
      <xdr:col>4</xdr:col>
      <xdr:colOff>584200</xdr:colOff>
      <xdr:row>61</xdr:row>
      <xdr:rowOff>152400</xdr:rowOff>
    </xdr:to>
    <xdr:sp macro="DCCSend" textlink="">
      <xdr:nvSpPr>
        <xdr:cNvPr id="51347" name="B0011-01-01-1">
          <a:extLst>
            <a:ext uri="{FF2B5EF4-FFF2-40B4-BE49-F238E27FC236}">
              <a16:creationId xmlns:a16="http://schemas.microsoft.com/office/drawing/2014/main" id="{00000000-0008-0000-0800-000093C80000}"/>
            </a:ext>
          </a:extLst>
        </xdr:cNvPr>
        <xdr:cNvSpPr/>
      </xdr:nvSpPr>
      <xdr:spPr bwMode="auto">
        <a:xfrm>
          <a:off x="2654300" y="220535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62</xdr:row>
      <xdr:rowOff>12700</xdr:rowOff>
    </xdr:from>
    <xdr:to>
      <xdr:col>4</xdr:col>
      <xdr:colOff>584200</xdr:colOff>
      <xdr:row>62</xdr:row>
      <xdr:rowOff>152400</xdr:rowOff>
    </xdr:to>
    <xdr:sp macro="DCCSend" textlink="">
      <xdr:nvSpPr>
        <xdr:cNvPr id="51348" name="B0012-00-00-1">
          <a:extLst>
            <a:ext uri="{FF2B5EF4-FFF2-40B4-BE49-F238E27FC236}">
              <a16:creationId xmlns:a16="http://schemas.microsoft.com/office/drawing/2014/main" id="{00000000-0008-0000-0800-000094C80000}"/>
            </a:ext>
          </a:extLst>
        </xdr:cNvPr>
        <xdr:cNvSpPr/>
      </xdr:nvSpPr>
      <xdr:spPr bwMode="auto">
        <a:xfrm>
          <a:off x="2654300" y="22215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63</xdr:row>
      <xdr:rowOff>12700</xdr:rowOff>
    </xdr:from>
    <xdr:to>
      <xdr:col>4</xdr:col>
      <xdr:colOff>584200</xdr:colOff>
      <xdr:row>63</xdr:row>
      <xdr:rowOff>152400</xdr:rowOff>
    </xdr:to>
    <xdr:sp macro="DCCSend" textlink="">
      <xdr:nvSpPr>
        <xdr:cNvPr id="51349" name="B0012-01-01-1">
          <a:extLst>
            <a:ext uri="{FF2B5EF4-FFF2-40B4-BE49-F238E27FC236}">
              <a16:creationId xmlns:a16="http://schemas.microsoft.com/office/drawing/2014/main" id="{00000000-0008-0000-0800-000095C80000}"/>
            </a:ext>
          </a:extLst>
        </xdr:cNvPr>
        <xdr:cNvSpPr/>
      </xdr:nvSpPr>
      <xdr:spPr bwMode="auto">
        <a:xfrm>
          <a:off x="2654300" y="223774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64</xdr:row>
      <xdr:rowOff>12700</xdr:rowOff>
    </xdr:from>
    <xdr:to>
      <xdr:col>4</xdr:col>
      <xdr:colOff>584200</xdr:colOff>
      <xdr:row>64</xdr:row>
      <xdr:rowOff>152400</xdr:rowOff>
    </xdr:to>
    <xdr:sp macro="DCCSend" textlink="">
      <xdr:nvSpPr>
        <xdr:cNvPr id="51350" name="B0013-00-00-1">
          <a:extLst>
            <a:ext uri="{FF2B5EF4-FFF2-40B4-BE49-F238E27FC236}">
              <a16:creationId xmlns:a16="http://schemas.microsoft.com/office/drawing/2014/main" id="{00000000-0008-0000-0800-000096C80000}"/>
            </a:ext>
          </a:extLst>
        </xdr:cNvPr>
        <xdr:cNvSpPr/>
      </xdr:nvSpPr>
      <xdr:spPr bwMode="auto">
        <a:xfrm>
          <a:off x="2654300" y="225393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65</xdr:row>
      <xdr:rowOff>12700</xdr:rowOff>
    </xdr:from>
    <xdr:to>
      <xdr:col>4</xdr:col>
      <xdr:colOff>584200</xdr:colOff>
      <xdr:row>65</xdr:row>
      <xdr:rowOff>152400</xdr:rowOff>
    </xdr:to>
    <xdr:sp macro="DCCSend" textlink="">
      <xdr:nvSpPr>
        <xdr:cNvPr id="51351" name="B0013-01-01-1">
          <a:extLst>
            <a:ext uri="{FF2B5EF4-FFF2-40B4-BE49-F238E27FC236}">
              <a16:creationId xmlns:a16="http://schemas.microsoft.com/office/drawing/2014/main" id="{00000000-0008-0000-0800-000097C80000}"/>
            </a:ext>
          </a:extLst>
        </xdr:cNvPr>
        <xdr:cNvSpPr/>
      </xdr:nvSpPr>
      <xdr:spPr bwMode="auto">
        <a:xfrm>
          <a:off x="2654300" y="227012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66</xdr:row>
      <xdr:rowOff>12700</xdr:rowOff>
    </xdr:from>
    <xdr:to>
      <xdr:col>4</xdr:col>
      <xdr:colOff>584200</xdr:colOff>
      <xdr:row>66</xdr:row>
      <xdr:rowOff>152400</xdr:rowOff>
    </xdr:to>
    <xdr:sp macro="DCCSend" textlink="">
      <xdr:nvSpPr>
        <xdr:cNvPr id="51352" name="B0014-00-00-1">
          <a:extLst>
            <a:ext uri="{FF2B5EF4-FFF2-40B4-BE49-F238E27FC236}">
              <a16:creationId xmlns:a16="http://schemas.microsoft.com/office/drawing/2014/main" id="{00000000-0008-0000-0800-000098C80000}"/>
            </a:ext>
          </a:extLst>
        </xdr:cNvPr>
        <xdr:cNvSpPr/>
      </xdr:nvSpPr>
      <xdr:spPr bwMode="auto">
        <a:xfrm>
          <a:off x="2654300" y="228631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67</xdr:row>
      <xdr:rowOff>12700</xdr:rowOff>
    </xdr:from>
    <xdr:to>
      <xdr:col>4</xdr:col>
      <xdr:colOff>584200</xdr:colOff>
      <xdr:row>67</xdr:row>
      <xdr:rowOff>152400</xdr:rowOff>
    </xdr:to>
    <xdr:sp macro="DCCSend" textlink="">
      <xdr:nvSpPr>
        <xdr:cNvPr id="51353" name="B0014-01-01-1">
          <a:extLst>
            <a:ext uri="{FF2B5EF4-FFF2-40B4-BE49-F238E27FC236}">
              <a16:creationId xmlns:a16="http://schemas.microsoft.com/office/drawing/2014/main" id="{00000000-0008-0000-0800-000099C80000}"/>
            </a:ext>
          </a:extLst>
        </xdr:cNvPr>
        <xdr:cNvSpPr/>
      </xdr:nvSpPr>
      <xdr:spPr bwMode="auto">
        <a:xfrm>
          <a:off x="2654300" y="230251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68</xdr:row>
      <xdr:rowOff>12700</xdr:rowOff>
    </xdr:from>
    <xdr:to>
      <xdr:col>4</xdr:col>
      <xdr:colOff>584200</xdr:colOff>
      <xdr:row>68</xdr:row>
      <xdr:rowOff>152400</xdr:rowOff>
    </xdr:to>
    <xdr:sp macro="DCCSend" textlink="">
      <xdr:nvSpPr>
        <xdr:cNvPr id="51354" name="B0015-00-00-1">
          <a:extLst>
            <a:ext uri="{FF2B5EF4-FFF2-40B4-BE49-F238E27FC236}">
              <a16:creationId xmlns:a16="http://schemas.microsoft.com/office/drawing/2014/main" id="{00000000-0008-0000-0800-00009AC80000}"/>
            </a:ext>
          </a:extLst>
        </xdr:cNvPr>
        <xdr:cNvSpPr/>
      </xdr:nvSpPr>
      <xdr:spPr bwMode="auto">
        <a:xfrm>
          <a:off x="2654300" y="231870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69</xdr:row>
      <xdr:rowOff>12700</xdr:rowOff>
    </xdr:from>
    <xdr:to>
      <xdr:col>4</xdr:col>
      <xdr:colOff>584200</xdr:colOff>
      <xdr:row>69</xdr:row>
      <xdr:rowOff>152400</xdr:rowOff>
    </xdr:to>
    <xdr:sp macro="DCCSend" textlink="">
      <xdr:nvSpPr>
        <xdr:cNvPr id="51355" name="B0015-01-01-1">
          <a:extLst>
            <a:ext uri="{FF2B5EF4-FFF2-40B4-BE49-F238E27FC236}">
              <a16:creationId xmlns:a16="http://schemas.microsoft.com/office/drawing/2014/main" id="{00000000-0008-0000-0800-00009BC80000}"/>
            </a:ext>
          </a:extLst>
        </xdr:cNvPr>
        <xdr:cNvSpPr/>
      </xdr:nvSpPr>
      <xdr:spPr bwMode="auto">
        <a:xfrm>
          <a:off x="2654300" y="233489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70</xdr:row>
      <xdr:rowOff>12700</xdr:rowOff>
    </xdr:from>
    <xdr:to>
      <xdr:col>4</xdr:col>
      <xdr:colOff>584200</xdr:colOff>
      <xdr:row>70</xdr:row>
      <xdr:rowOff>152400</xdr:rowOff>
    </xdr:to>
    <xdr:sp macro="DCCSend" textlink="">
      <xdr:nvSpPr>
        <xdr:cNvPr id="51356" name="B0016-00-00-1">
          <a:extLst>
            <a:ext uri="{FF2B5EF4-FFF2-40B4-BE49-F238E27FC236}">
              <a16:creationId xmlns:a16="http://schemas.microsoft.com/office/drawing/2014/main" id="{00000000-0008-0000-0800-00009CC80000}"/>
            </a:ext>
          </a:extLst>
        </xdr:cNvPr>
        <xdr:cNvSpPr/>
      </xdr:nvSpPr>
      <xdr:spPr bwMode="auto">
        <a:xfrm>
          <a:off x="2654300" y="235108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71</xdr:row>
      <xdr:rowOff>12700</xdr:rowOff>
    </xdr:from>
    <xdr:to>
      <xdr:col>4</xdr:col>
      <xdr:colOff>584200</xdr:colOff>
      <xdr:row>71</xdr:row>
      <xdr:rowOff>152400</xdr:rowOff>
    </xdr:to>
    <xdr:sp macro="DCCSend" textlink="">
      <xdr:nvSpPr>
        <xdr:cNvPr id="51357" name="B0016-01-01-1">
          <a:extLst>
            <a:ext uri="{FF2B5EF4-FFF2-40B4-BE49-F238E27FC236}">
              <a16:creationId xmlns:a16="http://schemas.microsoft.com/office/drawing/2014/main" id="{00000000-0008-0000-0800-00009DC80000}"/>
            </a:ext>
          </a:extLst>
        </xdr:cNvPr>
        <xdr:cNvSpPr/>
      </xdr:nvSpPr>
      <xdr:spPr bwMode="auto">
        <a:xfrm>
          <a:off x="2654300" y="238347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72</xdr:row>
      <xdr:rowOff>12700</xdr:rowOff>
    </xdr:from>
    <xdr:to>
      <xdr:col>4</xdr:col>
      <xdr:colOff>584200</xdr:colOff>
      <xdr:row>72</xdr:row>
      <xdr:rowOff>152400</xdr:rowOff>
    </xdr:to>
    <xdr:sp macro="DCCSend" textlink="">
      <xdr:nvSpPr>
        <xdr:cNvPr id="51358" name="B0017-00-00-1">
          <a:extLst>
            <a:ext uri="{FF2B5EF4-FFF2-40B4-BE49-F238E27FC236}">
              <a16:creationId xmlns:a16="http://schemas.microsoft.com/office/drawing/2014/main" id="{00000000-0008-0000-0800-00009EC80000}"/>
            </a:ext>
          </a:extLst>
        </xdr:cNvPr>
        <xdr:cNvSpPr/>
      </xdr:nvSpPr>
      <xdr:spPr bwMode="auto">
        <a:xfrm>
          <a:off x="2654300" y="241585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73</xdr:row>
      <xdr:rowOff>12700</xdr:rowOff>
    </xdr:from>
    <xdr:to>
      <xdr:col>4</xdr:col>
      <xdr:colOff>584200</xdr:colOff>
      <xdr:row>73</xdr:row>
      <xdr:rowOff>152400</xdr:rowOff>
    </xdr:to>
    <xdr:sp macro="DCCSend" textlink="">
      <xdr:nvSpPr>
        <xdr:cNvPr id="51359" name="B0017-01-01-1">
          <a:extLst>
            <a:ext uri="{FF2B5EF4-FFF2-40B4-BE49-F238E27FC236}">
              <a16:creationId xmlns:a16="http://schemas.microsoft.com/office/drawing/2014/main" id="{00000000-0008-0000-0800-00009FC80000}"/>
            </a:ext>
          </a:extLst>
        </xdr:cNvPr>
        <xdr:cNvSpPr/>
      </xdr:nvSpPr>
      <xdr:spPr bwMode="auto">
        <a:xfrm>
          <a:off x="2654300" y="243205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74</xdr:row>
      <xdr:rowOff>12700</xdr:rowOff>
    </xdr:from>
    <xdr:to>
      <xdr:col>4</xdr:col>
      <xdr:colOff>584200</xdr:colOff>
      <xdr:row>74</xdr:row>
      <xdr:rowOff>152400</xdr:rowOff>
    </xdr:to>
    <xdr:sp macro="DCCSend" textlink="">
      <xdr:nvSpPr>
        <xdr:cNvPr id="51360" name="B0018-00-00-1">
          <a:extLst>
            <a:ext uri="{FF2B5EF4-FFF2-40B4-BE49-F238E27FC236}">
              <a16:creationId xmlns:a16="http://schemas.microsoft.com/office/drawing/2014/main" id="{00000000-0008-0000-0800-0000A0C80000}"/>
            </a:ext>
          </a:extLst>
        </xdr:cNvPr>
        <xdr:cNvSpPr/>
      </xdr:nvSpPr>
      <xdr:spPr bwMode="auto">
        <a:xfrm>
          <a:off x="2654300" y="244824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75</xdr:row>
      <xdr:rowOff>12700</xdr:rowOff>
    </xdr:from>
    <xdr:to>
      <xdr:col>4</xdr:col>
      <xdr:colOff>584200</xdr:colOff>
      <xdr:row>75</xdr:row>
      <xdr:rowOff>152400</xdr:rowOff>
    </xdr:to>
    <xdr:sp macro="DCCSend" textlink="">
      <xdr:nvSpPr>
        <xdr:cNvPr id="51361" name="B0018-01-01-1">
          <a:extLst>
            <a:ext uri="{FF2B5EF4-FFF2-40B4-BE49-F238E27FC236}">
              <a16:creationId xmlns:a16="http://schemas.microsoft.com/office/drawing/2014/main" id="{00000000-0008-0000-0800-0000A1C80000}"/>
            </a:ext>
          </a:extLst>
        </xdr:cNvPr>
        <xdr:cNvSpPr/>
      </xdr:nvSpPr>
      <xdr:spPr bwMode="auto">
        <a:xfrm>
          <a:off x="2654300" y="246443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76</xdr:row>
      <xdr:rowOff>12700</xdr:rowOff>
    </xdr:from>
    <xdr:to>
      <xdr:col>4</xdr:col>
      <xdr:colOff>584200</xdr:colOff>
      <xdr:row>76</xdr:row>
      <xdr:rowOff>152400</xdr:rowOff>
    </xdr:to>
    <xdr:sp macro="DCCSend" textlink="">
      <xdr:nvSpPr>
        <xdr:cNvPr id="51362" name="B0019-00-00-1">
          <a:extLst>
            <a:ext uri="{FF2B5EF4-FFF2-40B4-BE49-F238E27FC236}">
              <a16:creationId xmlns:a16="http://schemas.microsoft.com/office/drawing/2014/main" id="{00000000-0008-0000-0800-0000A2C80000}"/>
            </a:ext>
          </a:extLst>
        </xdr:cNvPr>
        <xdr:cNvSpPr/>
      </xdr:nvSpPr>
      <xdr:spPr bwMode="auto">
        <a:xfrm>
          <a:off x="2654300" y="248062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79</xdr:row>
      <xdr:rowOff>12700</xdr:rowOff>
    </xdr:from>
    <xdr:to>
      <xdr:col>4</xdr:col>
      <xdr:colOff>584200</xdr:colOff>
      <xdr:row>79</xdr:row>
      <xdr:rowOff>152400</xdr:rowOff>
    </xdr:to>
    <xdr:sp macro="DCCSend" textlink="">
      <xdr:nvSpPr>
        <xdr:cNvPr id="51363" name="B0008-00-00-1">
          <a:extLst>
            <a:ext uri="{FF2B5EF4-FFF2-40B4-BE49-F238E27FC236}">
              <a16:creationId xmlns:a16="http://schemas.microsoft.com/office/drawing/2014/main" id="{00000000-0008-0000-0800-0000A3C80000}"/>
            </a:ext>
          </a:extLst>
        </xdr:cNvPr>
        <xdr:cNvSpPr/>
      </xdr:nvSpPr>
      <xdr:spPr bwMode="auto">
        <a:xfrm>
          <a:off x="2654300" y="269113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80</xdr:row>
      <xdr:rowOff>12700</xdr:rowOff>
    </xdr:from>
    <xdr:to>
      <xdr:col>4</xdr:col>
      <xdr:colOff>584200</xdr:colOff>
      <xdr:row>80</xdr:row>
      <xdr:rowOff>152400</xdr:rowOff>
    </xdr:to>
    <xdr:sp macro="DCCSend" textlink="">
      <xdr:nvSpPr>
        <xdr:cNvPr id="51364" name="B0008-01-01-1">
          <a:extLst>
            <a:ext uri="{FF2B5EF4-FFF2-40B4-BE49-F238E27FC236}">
              <a16:creationId xmlns:a16="http://schemas.microsoft.com/office/drawing/2014/main" id="{00000000-0008-0000-0800-0000A4C80000}"/>
            </a:ext>
          </a:extLst>
        </xdr:cNvPr>
        <xdr:cNvSpPr/>
      </xdr:nvSpPr>
      <xdr:spPr bwMode="auto">
        <a:xfrm>
          <a:off x="2654300" y="270732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81</xdr:row>
      <xdr:rowOff>12700</xdr:rowOff>
    </xdr:from>
    <xdr:to>
      <xdr:col>4</xdr:col>
      <xdr:colOff>584200</xdr:colOff>
      <xdr:row>81</xdr:row>
      <xdr:rowOff>152400</xdr:rowOff>
    </xdr:to>
    <xdr:sp macro="DCCSend" textlink="">
      <xdr:nvSpPr>
        <xdr:cNvPr id="51365" name="B0009-00-00-1">
          <a:extLst>
            <a:ext uri="{FF2B5EF4-FFF2-40B4-BE49-F238E27FC236}">
              <a16:creationId xmlns:a16="http://schemas.microsoft.com/office/drawing/2014/main" id="{00000000-0008-0000-0800-0000A5C80000}"/>
            </a:ext>
          </a:extLst>
        </xdr:cNvPr>
        <xdr:cNvSpPr/>
      </xdr:nvSpPr>
      <xdr:spPr bwMode="auto">
        <a:xfrm>
          <a:off x="2654300" y="2723515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82</xdr:row>
      <xdr:rowOff>12700</xdr:rowOff>
    </xdr:from>
    <xdr:to>
      <xdr:col>4</xdr:col>
      <xdr:colOff>584200</xdr:colOff>
      <xdr:row>82</xdr:row>
      <xdr:rowOff>152400</xdr:rowOff>
    </xdr:to>
    <xdr:sp macro="DCCSend" textlink="">
      <xdr:nvSpPr>
        <xdr:cNvPr id="51366" name="B0009-01-01-1">
          <a:extLst>
            <a:ext uri="{FF2B5EF4-FFF2-40B4-BE49-F238E27FC236}">
              <a16:creationId xmlns:a16="http://schemas.microsoft.com/office/drawing/2014/main" id="{00000000-0008-0000-0800-0000A6C80000}"/>
            </a:ext>
          </a:extLst>
        </xdr:cNvPr>
        <xdr:cNvSpPr/>
      </xdr:nvSpPr>
      <xdr:spPr bwMode="auto">
        <a:xfrm>
          <a:off x="2654300" y="273970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83</xdr:row>
      <xdr:rowOff>12700</xdr:rowOff>
    </xdr:from>
    <xdr:to>
      <xdr:col>4</xdr:col>
      <xdr:colOff>584200</xdr:colOff>
      <xdr:row>83</xdr:row>
      <xdr:rowOff>152400</xdr:rowOff>
    </xdr:to>
    <xdr:sp macro="DCCSend" textlink="">
      <xdr:nvSpPr>
        <xdr:cNvPr id="51367" name="B0010-00-00-1">
          <a:extLst>
            <a:ext uri="{FF2B5EF4-FFF2-40B4-BE49-F238E27FC236}">
              <a16:creationId xmlns:a16="http://schemas.microsoft.com/office/drawing/2014/main" id="{00000000-0008-0000-0800-0000A7C80000}"/>
            </a:ext>
          </a:extLst>
        </xdr:cNvPr>
        <xdr:cNvSpPr/>
      </xdr:nvSpPr>
      <xdr:spPr bwMode="auto">
        <a:xfrm>
          <a:off x="2654300" y="275590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84</xdr:row>
      <xdr:rowOff>12700</xdr:rowOff>
    </xdr:from>
    <xdr:to>
      <xdr:col>4</xdr:col>
      <xdr:colOff>584200</xdr:colOff>
      <xdr:row>84</xdr:row>
      <xdr:rowOff>152400</xdr:rowOff>
    </xdr:to>
    <xdr:sp macro="DCCSend" textlink="">
      <xdr:nvSpPr>
        <xdr:cNvPr id="51368" name="B0015-00-00-1">
          <a:extLst>
            <a:ext uri="{FF2B5EF4-FFF2-40B4-BE49-F238E27FC236}">
              <a16:creationId xmlns:a16="http://schemas.microsoft.com/office/drawing/2014/main" id="{00000000-0008-0000-0800-0000A8C80000}"/>
            </a:ext>
          </a:extLst>
        </xdr:cNvPr>
        <xdr:cNvSpPr/>
      </xdr:nvSpPr>
      <xdr:spPr bwMode="auto">
        <a:xfrm>
          <a:off x="2654300" y="27720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85</xdr:row>
      <xdr:rowOff>12700</xdr:rowOff>
    </xdr:from>
    <xdr:to>
      <xdr:col>4</xdr:col>
      <xdr:colOff>584200</xdr:colOff>
      <xdr:row>85</xdr:row>
      <xdr:rowOff>152400</xdr:rowOff>
    </xdr:to>
    <xdr:sp macro="DCCSend" textlink="">
      <xdr:nvSpPr>
        <xdr:cNvPr id="51369" name="B0015-01-01-1">
          <a:extLst>
            <a:ext uri="{FF2B5EF4-FFF2-40B4-BE49-F238E27FC236}">
              <a16:creationId xmlns:a16="http://schemas.microsoft.com/office/drawing/2014/main" id="{00000000-0008-0000-0800-0000A9C80000}"/>
            </a:ext>
          </a:extLst>
        </xdr:cNvPr>
        <xdr:cNvSpPr/>
      </xdr:nvSpPr>
      <xdr:spPr bwMode="auto">
        <a:xfrm>
          <a:off x="2654300" y="278828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86</xdr:row>
      <xdr:rowOff>12700</xdr:rowOff>
    </xdr:from>
    <xdr:to>
      <xdr:col>4</xdr:col>
      <xdr:colOff>584200</xdr:colOff>
      <xdr:row>86</xdr:row>
      <xdr:rowOff>152400</xdr:rowOff>
    </xdr:to>
    <xdr:sp macro="DCCSend" textlink="">
      <xdr:nvSpPr>
        <xdr:cNvPr id="51370" name="B0016-00-00-1">
          <a:extLst>
            <a:ext uri="{FF2B5EF4-FFF2-40B4-BE49-F238E27FC236}">
              <a16:creationId xmlns:a16="http://schemas.microsoft.com/office/drawing/2014/main" id="{00000000-0008-0000-0800-0000AAC80000}"/>
            </a:ext>
          </a:extLst>
        </xdr:cNvPr>
        <xdr:cNvSpPr/>
      </xdr:nvSpPr>
      <xdr:spPr bwMode="auto">
        <a:xfrm>
          <a:off x="2654300" y="280447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87</xdr:row>
      <xdr:rowOff>12700</xdr:rowOff>
    </xdr:from>
    <xdr:to>
      <xdr:col>4</xdr:col>
      <xdr:colOff>584200</xdr:colOff>
      <xdr:row>87</xdr:row>
      <xdr:rowOff>152400</xdr:rowOff>
    </xdr:to>
    <xdr:sp macro="DCCSend" textlink="">
      <xdr:nvSpPr>
        <xdr:cNvPr id="51371" name="B0016-01-01-1">
          <a:extLst>
            <a:ext uri="{FF2B5EF4-FFF2-40B4-BE49-F238E27FC236}">
              <a16:creationId xmlns:a16="http://schemas.microsoft.com/office/drawing/2014/main" id="{00000000-0008-0000-0800-0000ABC80000}"/>
            </a:ext>
          </a:extLst>
        </xdr:cNvPr>
        <xdr:cNvSpPr/>
      </xdr:nvSpPr>
      <xdr:spPr bwMode="auto">
        <a:xfrm>
          <a:off x="2654300" y="283686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88</xdr:row>
      <xdr:rowOff>12700</xdr:rowOff>
    </xdr:from>
    <xdr:to>
      <xdr:col>4</xdr:col>
      <xdr:colOff>584200</xdr:colOff>
      <xdr:row>88</xdr:row>
      <xdr:rowOff>152400</xdr:rowOff>
    </xdr:to>
    <xdr:sp macro="DCCSend" textlink="">
      <xdr:nvSpPr>
        <xdr:cNvPr id="51372" name="B0017-00-00-1">
          <a:extLst>
            <a:ext uri="{FF2B5EF4-FFF2-40B4-BE49-F238E27FC236}">
              <a16:creationId xmlns:a16="http://schemas.microsoft.com/office/drawing/2014/main" id="{00000000-0008-0000-0800-0000ACC80000}"/>
            </a:ext>
          </a:extLst>
        </xdr:cNvPr>
        <xdr:cNvSpPr/>
      </xdr:nvSpPr>
      <xdr:spPr bwMode="auto">
        <a:xfrm>
          <a:off x="2654300" y="28692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89</xdr:row>
      <xdr:rowOff>12700</xdr:rowOff>
    </xdr:from>
    <xdr:to>
      <xdr:col>4</xdr:col>
      <xdr:colOff>584200</xdr:colOff>
      <xdr:row>89</xdr:row>
      <xdr:rowOff>152400</xdr:rowOff>
    </xdr:to>
    <xdr:sp macro="DCCSend" textlink="">
      <xdr:nvSpPr>
        <xdr:cNvPr id="51373" name="B0017-01-01-1">
          <a:extLst>
            <a:ext uri="{FF2B5EF4-FFF2-40B4-BE49-F238E27FC236}">
              <a16:creationId xmlns:a16="http://schemas.microsoft.com/office/drawing/2014/main" id="{00000000-0008-0000-0800-0000ADC80000}"/>
            </a:ext>
          </a:extLst>
        </xdr:cNvPr>
        <xdr:cNvSpPr/>
      </xdr:nvSpPr>
      <xdr:spPr bwMode="auto">
        <a:xfrm>
          <a:off x="2654300" y="288544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91</xdr:row>
      <xdr:rowOff>12700</xdr:rowOff>
    </xdr:from>
    <xdr:to>
      <xdr:col>4</xdr:col>
      <xdr:colOff>584200</xdr:colOff>
      <xdr:row>91</xdr:row>
      <xdr:rowOff>152400</xdr:rowOff>
    </xdr:to>
    <xdr:sp macro="DCCSend" textlink="">
      <xdr:nvSpPr>
        <xdr:cNvPr id="51374" name="B0021-00-01-1" descr="B0021-01-00-0">
          <a:extLst>
            <a:ext uri="{FF2B5EF4-FFF2-40B4-BE49-F238E27FC236}">
              <a16:creationId xmlns:a16="http://schemas.microsoft.com/office/drawing/2014/main" id="{00000000-0008-0000-0800-0000AEC80000}"/>
            </a:ext>
          </a:extLst>
        </xdr:cNvPr>
        <xdr:cNvSpPr/>
      </xdr:nvSpPr>
      <xdr:spPr bwMode="auto">
        <a:xfrm>
          <a:off x="2654300" y="291782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92</xdr:row>
      <xdr:rowOff>12700</xdr:rowOff>
    </xdr:from>
    <xdr:to>
      <xdr:col>4</xdr:col>
      <xdr:colOff>584200</xdr:colOff>
      <xdr:row>92</xdr:row>
      <xdr:rowOff>152400</xdr:rowOff>
    </xdr:to>
    <xdr:sp macro="DCCSend" textlink="">
      <xdr:nvSpPr>
        <xdr:cNvPr id="51375" name="B0022-00-01-1" descr="B0022-01-00-0">
          <a:extLst>
            <a:ext uri="{FF2B5EF4-FFF2-40B4-BE49-F238E27FC236}">
              <a16:creationId xmlns:a16="http://schemas.microsoft.com/office/drawing/2014/main" id="{00000000-0008-0000-0800-0000AFC80000}"/>
            </a:ext>
          </a:extLst>
        </xdr:cNvPr>
        <xdr:cNvSpPr/>
      </xdr:nvSpPr>
      <xdr:spPr bwMode="auto">
        <a:xfrm>
          <a:off x="2654300" y="298259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94</xdr:row>
      <xdr:rowOff>12700</xdr:rowOff>
    </xdr:from>
    <xdr:to>
      <xdr:col>4</xdr:col>
      <xdr:colOff>584200</xdr:colOff>
      <xdr:row>94</xdr:row>
      <xdr:rowOff>152400</xdr:rowOff>
    </xdr:to>
    <xdr:sp macro="DCCSend" textlink="">
      <xdr:nvSpPr>
        <xdr:cNvPr id="51376" name="B0021-00-01-1" descr="B0021-01-00-0">
          <a:extLst>
            <a:ext uri="{FF2B5EF4-FFF2-40B4-BE49-F238E27FC236}">
              <a16:creationId xmlns:a16="http://schemas.microsoft.com/office/drawing/2014/main" id="{00000000-0008-0000-0800-0000B0C80000}"/>
            </a:ext>
          </a:extLst>
        </xdr:cNvPr>
        <xdr:cNvSpPr/>
      </xdr:nvSpPr>
      <xdr:spPr bwMode="auto">
        <a:xfrm>
          <a:off x="2654300" y="301498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95</xdr:row>
      <xdr:rowOff>12700</xdr:rowOff>
    </xdr:from>
    <xdr:to>
      <xdr:col>4</xdr:col>
      <xdr:colOff>584200</xdr:colOff>
      <xdr:row>95</xdr:row>
      <xdr:rowOff>152400</xdr:rowOff>
    </xdr:to>
    <xdr:sp macro="DCCSend" textlink="">
      <xdr:nvSpPr>
        <xdr:cNvPr id="51377" name="B0022-01-00-0" descr="B0022-00-01-1">
          <a:extLst>
            <a:ext uri="{FF2B5EF4-FFF2-40B4-BE49-F238E27FC236}">
              <a16:creationId xmlns:a16="http://schemas.microsoft.com/office/drawing/2014/main" id="{00000000-0008-0000-0800-0000B1C80000}"/>
            </a:ext>
          </a:extLst>
        </xdr:cNvPr>
        <xdr:cNvSpPr/>
      </xdr:nvSpPr>
      <xdr:spPr bwMode="auto">
        <a:xfrm>
          <a:off x="2654300" y="306355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96</xdr:row>
      <xdr:rowOff>12700</xdr:rowOff>
    </xdr:from>
    <xdr:to>
      <xdr:col>4</xdr:col>
      <xdr:colOff>584200</xdr:colOff>
      <xdr:row>96</xdr:row>
      <xdr:rowOff>152400</xdr:rowOff>
    </xdr:to>
    <xdr:sp macro="DCCSend" textlink="">
      <xdr:nvSpPr>
        <xdr:cNvPr id="51378" name="B0023-00-01-1" descr="B0023-01-00-0">
          <a:extLst>
            <a:ext uri="{FF2B5EF4-FFF2-40B4-BE49-F238E27FC236}">
              <a16:creationId xmlns:a16="http://schemas.microsoft.com/office/drawing/2014/main" id="{00000000-0008-0000-0800-0000B2C80000}"/>
            </a:ext>
          </a:extLst>
        </xdr:cNvPr>
        <xdr:cNvSpPr/>
      </xdr:nvSpPr>
      <xdr:spPr bwMode="auto">
        <a:xfrm>
          <a:off x="2654300" y="314452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97</xdr:row>
      <xdr:rowOff>12700</xdr:rowOff>
    </xdr:from>
    <xdr:to>
      <xdr:col>4</xdr:col>
      <xdr:colOff>584200</xdr:colOff>
      <xdr:row>97</xdr:row>
      <xdr:rowOff>152400</xdr:rowOff>
    </xdr:to>
    <xdr:sp macro="DCCSend" textlink="">
      <xdr:nvSpPr>
        <xdr:cNvPr id="51379" name="B0023-00-01-1" descr="B0023-01-00-0">
          <a:extLst>
            <a:ext uri="{FF2B5EF4-FFF2-40B4-BE49-F238E27FC236}">
              <a16:creationId xmlns:a16="http://schemas.microsoft.com/office/drawing/2014/main" id="{00000000-0008-0000-0800-0000B3C80000}"/>
            </a:ext>
          </a:extLst>
        </xdr:cNvPr>
        <xdr:cNvSpPr/>
      </xdr:nvSpPr>
      <xdr:spPr bwMode="auto">
        <a:xfrm>
          <a:off x="2654300" y="316071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9</xdr:col>
      <xdr:colOff>25400</xdr:colOff>
      <xdr:row>2</xdr:row>
      <xdr:rowOff>12700</xdr:rowOff>
    </xdr:from>
    <xdr:to>
      <xdr:col>9</xdr:col>
      <xdr:colOff>165100</xdr:colOff>
      <xdr:row>2</xdr:row>
      <xdr:rowOff>152400</xdr:rowOff>
    </xdr:to>
    <xdr:pic macro="SelectMacros_from_Icon">
      <xdr:nvPicPr>
        <xdr:cNvPr id="3" name="Grafik 2">
          <a:extLst>
            <a:ext uri="{FF2B5EF4-FFF2-40B4-BE49-F238E27FC236}">
              <a16:creationId xmlns:a16="http://schemas.microsoft.com/office/drawing/2014/main" id="{00000000-0008-0000-0800-000003000000}"/>
            </a:ext>
          </a:extLst>
        </xdr:cNvPr>
        <xdr:cNvPicPr>
          <a:picLocks noChangeAspect="1"/>
        </xdr:cNvPicPr>
      </xdr:nvPicPr>
      <xdr:blipFill>
        <a:blip xmlns:r="http://schemas.openxmlformats.org/officeDocument/2006/relationships" r:link="rId1"/>
        <a:stretch>
          <a:fillRect/>
        </a:stretch>
      </xdr:blipFill>
      <xdr:spPr>
        <a:xfrm>
          <a:off x="8125460" y="1818640"/>
          <a:ext cx="139700" cy="139700"/>
        </a:xfrm>
        <a:prstGeom prst="rect">
          <a:avLst/>
        </a:prstGeom>
      </xdr:spPr>
    </xdr:pic>
    <xdr:clientData/>
  </xdr:twoCellAnchor>
  <xdr:twoCellAnchor>
    <xdr:from>
      <xdr:col>9</xdr:col>
      <xdr:colOff>29766</xdr:colOff>
      <xdr:row>4</xdr:row>
      <xdr:rowOff>12700</xdr:rowOff>
    </xdr:from>
    <xdr:to>
      <xdr:col>9</xdr:col>
      <xdr:colOff>160734</xdr:colOff>
      <xdr:row>4</xdr:row>
      <xdr:rowOff>152400</xdr:rowOff>
    </xdr:to>
    <xdr:pic macro="SelectMacros_from_Icon">
      <xdr:nvPicPr>
        <xdr:cNvPr id="5" name="Grafik 4">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link="rId2"/>
        <a:stretch>
          <a:fillRect/>
        </a:stretch>
      </xdr:blipFill>
      <xdr:spPr>
        <a:xfrm>
          <a:off x="8129826" y="2153920"/>
          <a:ext cx="130968" cy="139700"/>
        </a:xfrm>
        <a:prstGeom prst="rect">
          <a:avLst/>
        </a:prstGeom>
      </xdr:spPr>
    </xdr:pic>
    <xdr:clientData/>
  </xdr:twoCellAnchor>
  <xdr:twoCellAnchor>
    <xdr:from>
      <xdr:col>9</xdr:col>
      <xdr:colOff>25400</xdr:colOff>
      <xdr:row>6</xdr:row>
      <xdr:rowOff>12700</xdr:rowOff>
    </xdr:from>
    <xdr:to>
      <xdr:col>9</xdr:col>
      <xdr:colOff>165100</xdr:colOff>
      <xdr:row>6</xdr:row>
      <xdr:rowOff>152400</xdr:rowOff>
    </xdr:to>
    <xdr:pic macro="SelectMacros_from_Icon">
      <xdr:nvPicPr>
        <xdr:cNvPr id="7" name="Grafik 6">
          <a:extLst>
            <a:ext uri="{FF2B5EF4-FFF2-40B4-BE49-F238E27FC236}">
              <a16:creationId xmlns:a16="http://schemas.microsoft.com/office/drawing/2014/main" id="{00000000-0008-0000-0800-000007000000}"/>
            </a:ext>
          </a:extLst>
        </xdr:cNvPr>
        <xdr:cNvPicPr>
          <a:picLocks noChangeAspect="1"/>
        </xdr:cNvPicPr>
      </xdr:nvPicPr>
      <xdr:blipFill>
        <a:blip xmlns:r="http://schemas.openxmlformats.org/officeDocument/2006/relationships" r:link="rId3"/>
        <a:stretch>
          <a:fillRect/>
        </a:stretch>
      </xdr:blipFill>
      <xdr:spPr>
        <a:xfrm>
          <a:off x="8125460" y="2656840"/>
          <a:ext cx="139700" cy="139700"/>
        </a:xfrm>
        <a:prstGeom prst="rect">
          <a:avLst/>
        </a:prstGeom>
      </xdr:spPr>
    </xdr:pic>
    <xdr:clientData/>
  </xdr:twoCellAnchor>
  <xdr:twoCellAnchor>
    <xdr:from>
      <xdr:col>9</xdr:col>
      <xdr:colOff>25400</xdr:colOff>
      <xdr:row>7</xdr:row>
      <xdr:rowOff>12700</xdr:rowOff>
    </xdr:from>
    <xdr:to>
      <xdr:col>9</xdr:col>
      <xdr:colOff>165100</xdr:colOff>
      <xdr:row>7</xdr:row>
      <xdr:rowOff>152400</xdr:rowOff>
    </xdr:to>
    <xdr:pic macro="SelectMacros_from_Icon">
      <xdr:nvPicPr>
        <xdr:cNvPr id="9" name="Grafik 8">
          <a:extLst>
            <a:ext uri="{FF2B5EF4-FFF2-40B4-BE49-F238E27FC236}">
              <a16:creationId xmlns:a16="http://schemas.microsoft.com/office/drawing/2014/main" id="{00000000-0008-0000-0800-000009000000}"/>
            </a:ext>
          </a:extLst>
        </xdr:cNvPr>
        <xdr:cNvPicPr>
          <a:picLocks noChangeAspect="1"/>
        </xdr:cNvPicPr>
      </xdr:nvPicPr>
      <xdr:blipFill>
        <a:blip xmlns:r="http://schemas.openxmlformats.org/officeDocument/2006/relationships" r:link="rId3"/>
        <a:stretch>
          <a:fillRect/>
        </a:stretch>
      </xdr:blipFill>
      <xdr:spPr>
        <a:xfrm>
          <a:off x="8125460" y="3495040"/>
          <a:ext cx="139700" cy="139700"/>
        </a:xfrm>
        <a:prstGeom prst="rect">
          <a:avLst/>
        </a:prstGeom>
      </xdr:spPr>
    </xdr:pic>
    <xdr:clientData/>
  </xdr:twoCellAnchor>
  <xdr:twoCellAnchor>
    <xdr:from>
      <xdr:col>9</xdr:col>
      <xdr:colOff>25400</xdr:colOff>
      <xdr:row>9</xdr:row>
      <xdr:rowOff>12700</xdr:rowOff>
    </xdr:from>
    <xdr:to>
      <xdr:col>9</xdr:col>
      <xdr:colOff>165100</xdr:colOff>
      <xdr:row>9</xdr:row>
      <xdr:rowOff>152400</xdr:rowOff>
    </xdr:to>
    <xdr:pic macro="SelectMacros_from_Icon">
      <xdr:nvPicPr>
        <xdr:cNvPr id="14" name="Grafik 13">
          <a:extLst>
            <a:ext uri="{FF2B5EF4-FFF2-40B4-BE49-F238E27FC236}">
              <a16:creationId xmlns:a16="http://schemas.microsoft.com/office/drawing/2014/main" id="{00000000-0008-0000-0800-00000E000000}"/>
            </a:ext>
          </a:extLst>
        </xdr:cNvPr>
        <xdr:cNvPicPr>
          <a:picLocks noChangeAspect="1"/>
        </xdr:cNvPicPr>
      </xdr:nvPicPr>
      <xdr:blipFill>
        <a:blip xmlns:r="http://schemas.openxmlformats.org/officeDocument/2006/relationships" r:link="rId4"/>
        <a:stretch>
          <a:fillRect/>
        </a:stretch>
      </xdr:blipFill>
      <xdr:spPr>
        <a:xfrm>
          <a:off x="8125460" y="4668520"/>
          <a:ext cx="139700" cy="139700"/>
        </a:xfrm>
        <a:prstGeom prst="rect">
          <a:avLst/>
        </a:prstGeom>
      </xdr:spPr>
    </xdr:pic>
    <xdr:clientData/>
  </xdr:twoCellAnchor>
  <xdr:twoCellAnchor>
    <xdr:from>
      <xdr:col>9</xdr:col>
      <xdr:colOff>25400</xdr:colOff>
      <xdr:row>10</xdr:row>
      <xdr:rowOff>12700</xdr:rowOff>
    </xdr:from>
    <xdr:to>
      <xdr:col>9</xdr:col>
      <xdr:colOff>165100</xdr:colOff>
      <xdr:row>10</xdr:row>
      <xdr:rowOff>152400</xdr:rowOff>
    </xdr:to>
    <xdr:pic macro="SelectMacros_from_Icon">
      <xdr:nvPicPr>
        <xdr:cNvPr id="17" name="Grafik 16">
          <a:extLst>
            <a:ext uri="{FF2B5EF4-FFF2-40B4-BE49-F238E27FC236}">
              <a16:creationId xmlns:a16="http://schemas.microsoft.com/office/drawing/2014/main" id="{00000000-0008-0000-0800-000011000000}"/>
            </a:ext>
          </a:extLst>
        </xdr:cNvPr>
        <xdr:cNvPicPr>
          <a:picLocks noChangeAspect="1"/>
        </xdr:cNvPicPr>
      </xdr:nvPicPr>
      <xdr:blipFill>
        <a:blip xmlns:r="http://schemas.openxmlformats.org/officeDocument/2006/relationships" r:link="rId4"/>
        <a:stretch>
          <a:fillRect/>
        </a:stretch>
      </xdr:blipFill>
      <xdr:spPr>
        <a:xfrm>
          <a:off x="8125460" y="5171440"/>
          <a:ext cx="139700" cy="139700"/>
        </a:xfrm>
        <a:prstGeom prst="rect">
          <a:avLst/>
        </a:prstGeom>
      </xdr:spPr>
    </xdr:pic>
    <xdr:clientData/>
  </xdr:twoCellAnchor>
  <xdr:twoCellAnchor>
    <xdr:from>
      <xdr:col>9</xdr:col>
      <xdr:colOff>25400</xdr:colOff>
      <xdr:row>12</xdr:row>
      <xdr:rowOff>12700</xdr:rowOff>
    </xdr:from>
    <xdr:to>
      <xdr:col>9</xdr:col>
      <xdr:colOff>165100</xdr:colOff>
      <xdr:row>12</xdr:row>
      <xdr:rowOff>152400</xdr:rowOff>
    </xdr:to>
    <xdr:pic macro="SelectMacros_from_Icon">
      <xdr:nvPicPr>
        <xdr:cNvPr id="19" name="Grafik 18">
          <a:extLst>
            <a:ext uri="{FF2B5EF4-FFF2-40B4-BE49-F238E27FC236}">
              <a16:creationId xmlns:a16="http://schemas.microsoft.com/office/drawing/2014/main" id="{00000000-0008-0000-0800-000013000000}"/>
            </a:ext>
          </a:extLst>
        </xdr:cNvPr>
        <xdr:cNvPicPr>
          <a:picLocks noChangeAspect="1"/>
        </xdr:cNvPicPr>
      </xdr:nvPicPr>
      <xdr:blipFill>
        <a:blip xmlns:r="http://schemas.openxmlformats.org/officeDocument/2006/relationships" r:link="rId5"/>
        <a:stretch>
          <a:fillRect/>
        </a:stretch>
      </xdr:blipFill>
      <xdr:spPr>
        <a:xfrm>
          <a:off x="8125460" y="6009640"/>
          <a:ext cx="139700" cy="139700"/>
        </a:xfrm>
        <a:prstGeom prst="rect">
          <a:avLst/>
        </a:prstGeom>
      </xdr:spPr>
    </xdr:pic>
    <xdr:clientData/>
  </xdr:twoCellAnchor>
  <xdr:twoCellAnchor>
    <xdr:from>
      <xdr:col>9</xdr:col>
      <xdr:colOff>38497</xdr:colOff>
      <xdr:row>15</xdr:row>
      <xdr:rowOff>12700</xdr:rowOff>
    </xdr:from>
    <xdr:to>
      <xdr:col>9</xdr:col>
      <xdr:colOff>152003</xdr:colOff>
      <xdr:row>15</xdr:row>
      <xdr:rowOff>152400</xdr:rowOff>
    </xdr:to>
    <xdr:pic macro="SelectMacros_from_Icon">
      <xdr:nvPicPr>
        <xdr:cNvPr id="21" name="Grafik 20">
          <a:extLst>
            <a:ext uri="{FF2B5EF4-FFF2-40B4-BE49-F238E27FC236}">
              <a16:creationId xmlns:a16="http://schemas.microsoft.com/office/drawing/2014/main" id="{00000000-0008-0000-0800-000015000000}"/>
            </a:ext>
          </a:extLst>
        </xdr:cNvPr>
        <xdr:cNvPicPr>
          <a:picLocks noChangeAspect="1"/>
        </xdr:cNvPicPr>
      </xdr:nvPicPr>
      <xdr:blipFill>
        <a:blip xmlns:r="http://schemas.openxmlformats.org/officeDocument/2006/relationships" r:link="rId6"/>
        <a:stretch>
          <a:fillRect/>
        </a:stretch>
      </xdr:blipFill>
      <xdr:spPr>
        <a:xfrm>
          <a:off x="8138557" y="7015480"/>
          <a:ext cx="113506" cy="139700"/>
        </a:xfrm>
        <a:prstGeom prst="rect">
          <a:avLst/>
        </a:prstGeom>
      </xdr:spPr>
    </xdr:pic>
    <xdr:clientData/>
  </xdr:twoCellAnchor>
  <xdr:twoCellAnchor>
    <xdr:from>
      <xdr:col>9</xdr:col>
      <xdr:colOff>38497</xdr:colOff>
      <xdr:row>16</xdr:row>
      <xdr:rowOff>12700</xdr:rowOff>
    </xdr:from>
    <xdr:to>
      <xdr:col>9</xdr:col>
      <xdr:colOff>152003</xdr:colOff>
      <xdr:row>16</xdr:row>
      <xdr:rowOff>152400</xdr:rowOff>
    </xdr:to>
    <xdr:pic macro="SelectMacros_from_Icon">
      <xdr:nvPicPr>
        <xdr:cNvPr id="23" name="Grafik 22">
          <a:extLst>
            <a:ext uri="{FF2B5EF4-FFF2-40B4-BE49-F238E27FC236}">
              <a16:creationId xmlns:a16="http://schemas.microsoft.com/office/drawing/2014/main" id="{00000000-0008-0000-0800-000017000000}"/>
            </a:ext>
          </a:extLst>
        </xdr:cNvPr>
        <xdr:cNvPicPr>
          <a:picLocks noChangeAspect="1"/>
        </xdr:cNvPicPr>
      </xdr:nvPicPr>
      <xdr:blipFill>
        <a:blip xmlns:r="http://schemas.openxmlformats.org/officeDocument/2006/relationships" r:link="rId6"/>
        <a:stretch>
          <a:fillRect/>
        </a:stretch>
      </xdr:blipFill>
      <xdr:spPr>
        <a:xfrm>
          <a:off x="8138557" y="7518400"/>
          <a:ext cx="113506" cy="139700"/>
        </a:xfrm>
        <a:prstGeom prst="rect">
          <a:avLst/>
        </a:prstGeom>
      </xdr:spPr>
    </xdr:pic>
    <xdr:clientData/>
  </xdr:twoCellAnchor>
  <xdr:twoCellAnchor>
    <xdr:from>
      <xdr:col>9</xdr:col>
      <xdr:colOff>25400</xdr:colOff>
      <xdr:row>18</xdr:row>
      <xdr:rowOff>12700</xdr:rowOff>
    </xdr:from>
    <xdr:to>
      <xdr:col>9</xdr:col>
      <xdr:colOff>165100</xdr:colOff>
      <xdr:row>18</xdr:row>
      <xdr:rowOff>152400</xdr:rowOff>
    </xdr:to>
    <xdr:pic macro="SelectMacros_from_Icon">
      <xdr:nvPicPr>
        <xdr:cNvPr id="25" name="Grafik 24">
          <a:extLst>
            <a:ext uri="{FF2B5EF4-FFF2-40B4-BE49-F238E27FC236}">
              <a16:creationId xmlns:a16="http://schemas.microsoft.com/office/drawing/2014/main" id="{00000000-0008-0000-0800-000019000000}"/>
            </a:ext>
          </a:extLst>
        </xdr:cNvPr>
        <xdr:cNvPicPr>
          <a:picLocks noChangeAspect="1"/>
        </xdr:cNvPicPr>
      </xdr:nvPicPr>
      <xdr:blipFill>
        <a:blip xmlns:r="http://schemas.openxmlformats.org/officeDocument/2006/relationships" r:link="rId7"/>
        <a:stretch>
          <a:fillRect/>
        </a:stretch>
      </xdr:blipFill>
      <xdr:spPr>
        <a:xfrm>
          <a:off x="8125460" y="8188960"/>
          <a:ext cx="139700" cy="139700"/>
        </a:xfrm>
        <a:prstGeom prst="rect">
          <a:avLst/>
        </a:prstGeom>
      </xdr:spPr>
    </xdr:pic>
    <xdr:clientData/>
  </xdr:twoCellAnchor>
  <xdr:twoCellAnchor>
    <xdr:from>
      <xdr:col>9</xdr:col>
      <xdr:colOff>25400</xdr:colOff>
      <xdr:row>19</xdr:row>
      <xdr:rowOff>12700</xdr:rowOff>
    </xdr:from>
    <xdr:to>
      <xdr:col>9</xdr:col>
      <xdr:colOff>165100</xdr:colOff>
      <xdr:row>19</xdr:row>
      <xdr:rowOff>152400</xdr:rowOff>
    </xdr:to>
    <xdr:pic macro="SelectMacros_from_Icon">
      <xdr:nvPicPr>
        <xdr:cNvPr id="27" name="Grafik 26">
          <a:extLst>
            <a:ext uri="{FF2B5EF4-FFF2-40B4-BE49-F238E27FC236}">
              <a16:creationId xmlns:a16="http://schemas.microsoft.com/office/drawing/2014/main" id="{00000000-0008-0000-0800-00001B000000}"/>
            </a:ext>
          </a:extLst>
        </xdr:cNvPr>
        <xdr:cNvPicPr>
          <a:picLocks noChangeAspect="1"/>
        </xdr:cNvPicPr>
      </xdr:nvPicPr>
      <xdr:blipFill>
        <a:blip xmlns:r="http://schemas.openxmlformats.org/officeDocument/2006/relationships" r:link="rId8"/>
        <a:stretch>
          <a:fillRect/>
        </a:stretch>
      </xdr:blipFill>
      <xdr:spPr>
        <a:xfrm>
          <a:off x="8125460" y="8524240"/>
          <a:ext cx="139700" cy="139700"/>
        </a:xfrm>
        <a:prstGeom prst="rect">
          <a:avLst/>
        </a:prstGeom>
      </xdr:spPr>
    </xdr:pic>
    <xdr:clientData/>
  </xdr:twoCellAnchor>
  <xdr:twoCellAnchor>
    <xdr:from>
      <xdr:col>9</xdr:col>
      <xdr:colOff>25400</xdr:colOff>
      <xdr:row>20</xdr:row>
      <xdr:rowOff>12700</xdr:rowOff>
    </xdr:from>
    <xdr:to>
      <xdr:col>9</xdr:col>
      <xdr:colOff>165100</xdr:colOff>
      <xdr:row>20</xdr:row>
      <xdr:rowOff>152400</xdr:rowOff>
    </xdr:to>
    <xdr:pic macro="SelectMacros_from_Icon">
      <xdr:nvPicPr>
        <xdr:cNvPr id="29" name="Grafik 28">
          <a:extLst>
            <a:ext uri="{FF2B5EF4-FFF2-40B4-BE49-F238E27FC236}">
              <a16:creationId xmlns:a16="http://schemas.microsoft.com/office/drawing/2014/main" id="{00000000-0008-0000-0800-00001D000000}"/>
            </a:ext>
          </a:extLst>
        </xdr:cNvPr>
        <xdr:cNvPicPr>
          <a:picLocks noChangeAspect="1"/>
        </xdr:cNvPicPr>
      </xdr:nvPicPr>
      <xdr:blipFill>
        <a:blip xmlns:r="http://schemas.openxmlformats.org/officeDocument/2006/relationships" r:link="rId9"/>
        <a:stretch>
          <a:fillRect/>
        </a:stretch>
      </xdr:blipFill>
      <xdr:spPr>
        <a:xfrm>
          <a:off x="8125460" y="9027160"/>
          <a:ext cx="139700" cy="139700"/>
        </a:xfrm>
        <a:prstGeom prst="rect">
          <a:avLst/>
        </a:prstGeom>
      </xdr:spPr>
    </xdr:pic>
    <xdr:clientData/>
  </xdr:twoCellAnchor>
  <xdr:twoCellAnchor>
    <xdr:from>
      <xdr:col>9</xdr:col>
      <xdr:colOff>25400</xdr:colOff>
      <xdr:row>21</xdr:row>
      <xdr:rowOff>12700</xdr:rowOff>
    </xdr:from>
    <xdr:to>
      <xdr:col>9</xdr:col>
      <xdr:colOff>165100</xdr:colOff>
      <xdr:row>21</xdr:row>
      <xdr:rowOff>152400</xdr:rowOff>
    </xdr:to>
    <xdr:pic macro="SelectMacros_from_Icon">
      <xdr:nvPicPr>
        <xdr:cNvPr id="31" name="Grafik 30">
          <a:extLst>
            <a:ext uri="{FF2B5EF4-FFF2-40B4-BE49-F238E27FC236}">
              <a16:creationId xmlns:a16="http://schemas.microsoft.com/office/drawing/2014/main" id="{00000000-0008-0000-0800-00001F000000}"/>
            </a:ext>
          </a:extLst>
        </xdr:cNvPr>
        <xdr:cNvPicPr>
          <a:picLocks noChangeAspect="1"/>
        </xdr:cNvPicPr>
      </xdr:nvPicPr>
      <xdr:blipFill>
        <a:blip xmlns:r="http://schemas.openxmlformats.org/officeDocument/2006/relationships" r:link="rId10"/>
        <a:stretch>
          <a:fillRect/>
        </a:stretch>
      </xdr:blipFill>
      <xdr:spPr>
        <a:xfrm>
          <a:off x="8125460" y="9530080"/>
          <a:ext cx="139700" cy="139700"/>
        </a:xfrm>
        <a:prstGeom prst="rect">
          <a:avLst/>
        </a:prstGeom>
      </xdr:spPr>
    </xdr:pic>
    <xdr:clientData/>
  </xdr:twoCellAnchor>
  <xdr:twoCellAnchor>
    <xdr:from>
      <xdr:col>9</xdr:col>
      <xdr:colOff>29766</xdr:colOff>
      <xdr:row>24</xdr:row>
      <xdr:rowOff>12700</xdr:rowOff>
    </xdr:from>
    <xdr:to>
      <xdr:col>9</xdr:col>
      <xdr:colOff>160734</xdr:colOff>
      <xdr:row>24</xdr:row>
      <xdr:rowOff>152400</xdr:rowOff>
    </xdr:to>
    <xdr:pic macro="SelectMacros_from_Icon">
      <xdr:nvPicPr>
        <xdr:cNvPr id="51297" name="Grafik 51296">
          <a:extLst>
            <a:ext uri="{FF2B5EF4-FFF2-40B4-BE49-F238E27FC236}">
              <a16:creationId xmlns:a16="http://schemas.microsoft.com/office/drawing/2014/main" id="{00000000-0008-0000-0800-000061C80000}"/>
            </a:ext>
          </a:extLst>
        </xdr:cNvPr>
        <xdr:cNvPicPr>
          <a:picLocks noChangeAspect="1"/>
        </xdr:cNvPicPr>
      </xdr:nvPicPr>
      <xdr:blipFill>
        <a:blip xmlns:r="http://schemas.openxmlformats.org/officeDocument/2006/relationships" r:link="rId2"/>
        <a:stretch>
          <a:fillRect/>
        </a:stretch>
      </xdr:blipFill>
      <xdr:spPr>
        <a:xfrm>
          <a:off x="8129826" y="10703560"/>
          <a:ext cx="130968" cy="139700"/>
        </a:xfrm>
        <a:prstGeom prst="rect">
          <a:avLst/>
        </a:prstGeom>
      </xdr:spPr>
    </xdr:pic>
    <xdr:clientData/>
  </xdr:twoCellAnchor>
  <xdr:twoCellAnchor>
    <xdr:from>
      <xdr:col>9</xdr:col>
      <xdr:colOff>29766</xdr:colOff>
      <xdr:row>25</xdr:row>
      <xdr:rowOff>12700</xdr:rowOff>
    </xdr:from>
    <xdr:to>
      <xdr:col>9</xdr:col>
      <xdr:colOff>160734</xdr:colOff>
      <xdr:row>25</xdr:row>
      <xdr:rowOff>152400</xdr:rowOff>
    </xdr:to>
    <xdr:pic macro="SelectMacros_from_Icon">
      <xdr:nvPicPr>
        <xdr:cNvPr id="51299" name="Grafik 51298">
          <a:extLst>
            <a:ext uri="{FF2B5EF4-FFF2-40B4-BE49-F238E27FC236}">
              <a16:creationId xmlns:a16="http://schemas.microsoft.com/office/drawing/2014/main" id="{00000000-0008-0000-0800-000063C80000}"/>
            </a:ext>
          </a:extLst>
        </xdr:cNvPr>
        <xdr:cNvPicPr>
          <a:picLocks noChangeAspect="1"/>
        </xdr:cNvPicPr>
      </xdr:nvPicPr>
      <xdr:blipFill>
        <a:blip xmlns:r="http://schemas.openxmlformats.org/officeDocument/2006/relationships" r:link="rId2"/>
        <a:stretch>
          <a:fillRect/>
        </a:stretch>
      </xdr:blipFill>
      <xdr:spPr>
        <a:xfrm>
          <a:off x="8129826" y="11038840"/>
          <a:ext cx="130968" cy="139700"/>
        </a:xfrm>
        <a:prstGeom prst="rect">
          <a:avLst/>
        </a:prstGeom>
      </xdr:spPr>
    </xdr:pic>
    <xdr:clientData/>
  </xdr:twoCellAnchor>
  <xdr:twoCellAnchor>
    <xdr:from>
      <xdr:col>9</xdr:col>
      <xdr:colOff>29766</xdr:colOff>
      <xdr:row>26</xdr:row>
      <xdr:rowOff>12700</xdr:rowOff>
    </xdr:from>
    <xdr:to>
      <xdr:col>9</xdr:col>
      <xdr:colOff>160734</xdr:colOff>
      <xdr:row>26</xdr:row>
      <xdr:rowOff>152400</xdr:rowOff>
    </xdr:to>
    <xdr:pic macro="SelectMacros_from_Icon">
      <xdr:nvPicPr>
        <xdr:cNvPr id="51301" name="Grafik 51300">
          <a:extLst>
            <a:ext uri="{FF2B5EF4-FFF2-40B4-BE49-F238E27FC236}">
              <a16:creationId xmlns:a16="http://schemas.microsoft.com/office/drawing/2014/main" id="{00000000-0008-0000-0800-000065C80000}"/>
            </a:ext>
          </a:extLst>
        </xdr:cNvPr>
        <xdr:cNvPicPr>
          <a:picLocks noChangeAspect="1"/>
        </xdr:cNvPicPr>
      </xdr:nvPicPr>
      <xdr:blipFill>
        <a:blip xmlns:r="http://schemas.openxmlformats.org/officeDocument/2006/relationships" r:link="rId2"/>
        <a:stretch>
          <a:fillRect/>
        </a:stretch>
      </xdr:blipFill>
      <xdr:spPr>
        <a:xfrm>
          <a:off x="8129826" y="11709400"/>
          <a:ext cx="130968" cy="139700"/>
        </a:xfrm>
        <a:prstGeom prst="rect">
          <a:avLst/>
        </a:prstGeom>
      </xdr:spPr>
    </xdr:pic>
    <xdr:clientData/>
  </xdr:twoCellAnchor>
  <xdr:twoCellAnchor>
    <xdr:from>
      <xdr:col>9</xdr:col>
      <xdr:colOff>25400</xdr:colOff>
      <xdr:row>27</xdr:row>
      <xdr:rowOff>12700</xdr:rowOff>
    </xdr:from>
    <xdr:to>
      <xdr:col>9</xdr:col>
      <xdr:colOff>165100</xdr:colOff>
      <xdr:row>27</xdr:row>
      <xdr:rowOff>152400</xdr:rowOff>
    </xdr:to>
    <xdr:pic macro="SelectMacros_from_Icon">
      <xdr:nvPicPr>
        <xdr:cNvPr id="51303" name="Grafik 51302">
          <a:extLst>
            <a:ext uri="{FF2B5EF4-FFF2-40B4-BE49-F238E27FC236}">
              <a16:creationId xmlns:a16="http://schemas.microsoft.com/office/drawing/2014/main" id="{00000000-0008-0000-0800-000067C80000}"/>
            </a:ext>
          </a:extLst>
        </xdr:cNvPr>
        <xdr:cNvPicPr>
          <a:picLocks noChangeAspect="1"/>
        </xdr:cNvPicPr>
      </xdr:nvPicPr>
      <xdr:blipFill>
        <a:blip xmlns:r="http://schemas.openxmlformats.org/officeDocument/2006/relationships" r:link="rId11"/>
        <a:stretch>
          <a:fillRect/>
        </a:stretch>
      </xdr:blipFill>
      <xdr:spPr>
        <a:xfrm>
          <a:off x="8125460" y="12547600"/>
          <a:ext cx="139700" cy="139700"/>
        </a:xfrm>
        <a:prstGeom prst="rect">
          <a:avLst/>
        </a:prstGeom>
      </xdr:spPr>
    </xdr:pic>
    <xdr:clientData/>
  </xdr:twoCellAnchor>
  <xdr:twoCellAnchor>
    <xdr:from>
      <xdr:col>9</xdr:col>
      <xdr:colOff>25400</xdr:colOff>
      <xdr:row>28</xdr:row>
      <xdr:rowOff>12700</xdr:rowOff>
    </xdr:from>
    <xdr:to>
      <xdr:col>9</xdr:col>
      <xdr:colOff>165100</xdr:colOff>
      <xdr:row>28</xdr:row>
      <xdr:rowOff>152400</xdr:rowOff>
    </xdr:to>
    <xdr:pic macro="SelectMacros_from_Icon">
      <xdr:nvPicPr>
        <xdr:cNvPr id="51305" name="Grafik 51304">
          <a:extLst>
            <a:ext uri="{FF2B5EF4-FFF2-40B4-BE49-F238E27FC236}">
              <a16:creationId xmlns:a16="http://schemas.microsoft.com/office/drawing/2014/main" id="{00000000-0008-0000-0800-000069C80000}"/>
            </a:ext>
          </a:extLst>
        </xdr:cNvPr>
        <xdr:cNvPicPr>
          <a:picLocks noChangeAspect="1"/>
        </xdr:cNvPicPr>
      </xdr:nvPicPr>
      <xdr:blipFill>
        <a:blip xmlns:r="http://schemas.openxmlformats.org/officeDocument/2006/relationships" r:link="rId12"/>
        <a:stretch>
          <a:fillRect/>
        </a:stretch>
      </xdr:blipFill>
      <xdr:spPr>
        <a:xfrm>
          <a:off x="8125460" y="13050520"/>
          <a:ext cx="139700" cy="139700"/>
        </a:xfrm>
        <a:prstGeom prst="rect">
          <a:avLst/>
        </a:prstGeom>
      </xdr:spPr>
    </xdr:pic>
    <xdr:clientData/>
  </xdr:twoCellAnchor>
  <xdr:twoCellAnchor>
    <xdr:from>
      <xdr:col>9</xdr:col>
      <xdr:colOff>25400</xdr:colOff>
      <xdr:row>29</xdr:row>
      <xdr:rowOff>12699</xdr:rowOff>
    </xdr:from>
    <xdr:to>
      <xdr:col>9</xdr:col>
      <xdr:colOff>165100</xdr:colOff>
      <xdr:row>29</xdr:row>
      <xdr:rowOff>152399</xdr:rowOff>
    </xdr:to>
    <xdr:pic macro="SelectMacros_from_Icon">
      <xdr:nvPicPr>
        <xdr:cNvPr id="51307" name="Grafik 51306">
          <a:extLst>
            <a:ext uri="{FF2B5EF4-FFF2-40B4-BE49-F238E27FC236}">
              <a16:creationId xmlns:a16="http://schemas.microsoft.com/office/drawing/2014/main" id="{00000000-0008-0000-0800-00006BC80000}"/>
            </a:ext>
          </a:extLst>
        </xdr:cNvPr>
        <xdr:cNvPicPr>
          <a:picLocks noChangeAspect="1"/>
        </xdr:cNvPicPr>
      </xdr:nvPicPr>
      <xdr:blipFill>
        <a:blip xmlns:r="http://schemas.openxmlformats.org/officeDocument/2006/relationships" r:link="rId11"/>
        <a:stretch>
          <a:fillRect/>
        </a:stretch>
      </xdr:blipFill>
      <xdr:spPr>
        <a:xfrm>
          <a:off x="8125460" y="13553439"/>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3" name="Grafik 51662">
          <a:extLst>
            <a:ext uri="{FF2B5EF4-FFF2-40B4-BE49-F238E27FC236}">
              <a16:creationId xmlns:a16="http://schemas.microsoft.com/office/drawing/2014/main" id="{00000000-0008-0000-0800-0000CFC90000}"/>
            </a:ext>
          </a:extLst>
        </xdr:cNvPr>
        <xdr:cNvPicPr>
          <a:picLocks noChangeAspect="1"/>
        </xdr:cNvPicPr>
      </xdr:nvPicPr>
      <xdr:blipFill>
        <a:blip xmlns:r="http://schemas.openxmlformats.org/officeDocument/2006/relationships" r:link="rId1"/>
        <a:stretch>
          <a:fillRect/>
        </a:stretch>
      </xdr:blipFill>
      <xdr:spPr>
        <a:xfrm>
          <a:off x="8125460" y="1818640"/>
          <a:ext cx="139700"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665" name="Grafik 51664">
          <a:extLst>
            <a:ext uri="{FF2B5EF4-FFF2-40B4-BE49-F238E27FC236}">
              <a16:creationId xmlns:a16="http://schemas.microsoft.com/office/drawing/2014/main" id="{00000000-0008-0000-0800-0000D1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7" name="Grafik 51666">
          <a:extLst>
            <a:ext uri="{FF2B5EF4-FFF2-40B4-BE49-F238E27FC236}">
              <a16:creationId xmlns:a16="http://schemas.microsoft.com/office/drawing/2014/main" id="{00000000-0008-0000-0800-0000D3C90000}"/>
            </a:ext>
          </a:extLst>
        </xdr:cNvPr>
        <xdr:cNvPicPr>
          <a:picLocks noChangeAspect="1"/>
        </xdr:cNvPicPr>
      </xdr:nvPicPr>
      <xdr:blipFill>
        <a:blip xmlns:r="http://schemas.openxmlformats.org/officeDocument/2006/relationships" r:link="rId3"/>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9" name="Grafik 51668">
          <a:extLst>
            <a:ext uri="{FF2B5EF4-FFF2-40B4-BE49-F238E27FC236}">
              <a16:creationId xmlns:a16="http://schemas.microsoft.com/office/drawing/2014/main" id="{00000000-0008-0000-0800-0000D5C90000}"/>
            </a:ext>
          </a:extLst>
        </xdr:cNvPr>
        <xdr:cNvPicPr>
          <a:picLocks noChangeAspect="1"/>
        </xdr:cNvPicPr>
      </xdr:nvPicPr>
      <xdr:blipFill>
        <a:blip xmlns:r="http://schemas.openxmlformats.org/officeDocument/2006/relationships" r:link="rId3"/>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1" name="Grafik 51670">
          <a:extLst>
            <a:ext uri="{FF2B5EF4-FFF2-40B4-BE49-F238E27FC236}">
              <a16:creationId xmlns:a16="http://schemas.microsoft.com/office/drawing/2014/main" id="{00000000-0008-0000-0800-0000D7C90000}"/>
            </a:ext>
          </a:extLst>
        </xdr:cNvPr>
        <xdr:cNvPicPr>
          <a:picLocks noChangeAspect="1"/>
        </xdr:cNvPicPr>
      </xdr:nvPicPr>
      <xdr:blipFill>
        <a:blip xmlns:r="http://schemas.openxmlformats.org/officeDocument/2006/relationships" r:link="rId4"/>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3" name="Grafik 51672">
          <a:extLst>
            <a:ext uri="{FF2B5EF4-FFF2-40B4-BE49-F238E27FC236}">
              <a16:creationId xmlns:a16="http://schemas.microsoft.com/office/drawing/2014/main" id="{00000000-0008-0000-0800-0000D9C90000}"/>
            </a:ext>
          </a:extLst>
        </xdr:cNvPr>
        <xdr:cNvPicPr>
          <a:picLocks noChangeAspect="1"/>
        </xdr:cNvPicPr>
      </xdr:nvPicPr>
      <xdr:blipFill>
        <a:blip xmlns:r="http://schemas.openxmlformats.org/officeDocument/2006/relationships" r:link="rId4"/>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5" name="Grafik 51674">
          <a:extLst>
            <a:ext uri="{FF2B5EF4-FFF2-40B4-BE49-F238E27FC236}">
              <a16:creationId xmlns:a16="http://schemas.microsoft.com/office/drawing/2014/main" id="{00000000-0008-0000-0800-0000DBC90000}"/>
            </a:ext>
          </a:extLst>
        </xdr:cNvPr>
        <xdr:cNvPicPr>
          <a:picLocks noChangeAspect="1"/>
        </xdr:cNvPicPr>
      </xdr:nvPicPr>
      <xdr:blipFill>
        <a:blip xmlns:r="http://schemas.openxmlformats.org/officeDocument/2006/relationships" r:link="rId5"/>
        <a:stretch>
          <a:fillRect/>
        </a:stretch>
      </xdr:blipFill>
      <xdr:spPr>
        <a:xfrm>
          <a:off x="8125460" y="1818640"/>
          <a:ext cx="139700" cy="139700"/>
        </a:xfrm>
        <a:prstGeom prst="rect">
          <a:avLst/>
        </a:prstGeom>
      </xdr:spPr>
    </xdr:pic>
    <xdr:clientData/>
  </xdr:twoCellAnchor>
  <xdr:twoCellAnchor>
    <xdr:from>
      <xdr:col>9</xdr:col>
      <xdr:colOff>38497</xdr:colOff>
      <xdr:row>30</xdr:row>
      <xdr:rowOff>12700</xdr:rowOff>
    </xdr:from>
    <xdr:to>
      <xdr:col>9</xdr:col>
      <xdr:colOff>152003</xdr:colOff>
      <xdr:row>30</xdr:row>
      <xdr:rowOff>152400</xdr:rowOff>
    </xdr:to>
    <xdr:pic macro="SelectMacros_from_Icon">
      <xdr:nvPicPr>
        <xdr:cNvPr id="51677" name="Grafik 51676">
          <a:extLst>
            <a:ext uri="{FF2B5EF4-FFF2-40B4-BE49-F238E27FC236}">
              <a16:creationId xmlns:a16="http://schemas.microsoft.com/office/drawing/2014/main" id="{00000000-0008-0000-0800-0000DDC90000}"/>
            </a:ext>
          </a:extLst>
        </xdr:cNvPr>
        <xdr:cNvPicPr>
          <a:picLocks noChangeAspect="1"/>
        </xdr:cNvPicPr>
      </xdr:nvPicPr>
      <xdr:blipFill>
        <a:blip xmlns:r="http://schemas.openxmlformats.org/officeDocument/2006/relationships" r:link="rId6"/>
        <a:stretch>
          <a:fillRect/>
        </a:stretch>
      </xdr:blipFill>
      <xdr:spPr>
        <a:xfrm>
          <a:off x="8138557" y="1818640"/>
          <a:ext cx="113506" cy="139700"/>
        </a:xfrm>
        <a:prstGeom prst="rect">
          <a:avLst/>
        </a:prstGeom>
      </xdr:spPr>
    </xdr:pic>
    <xdr:clientData/>
  </xdr:twoCellAnchor>
  <xdr:twoCellAnchor>
    <xdr:from>
      <xdr:col>9</xdr:col>
      <xdr:colOff>38497</xdr:colOff>
      <xdr:row>30</xdr:row>
      <xdr:rowOff>12700</xdr:rowOff>
    </xdr:from>
    <xdr:to>
      <xdr:col>9</xdr:col>
      <xdr:colOff>152003</xdr:colOff>
      <xdr:row>30</xdr:row>
      <xdr:rowOff>152400</xdr:rowOff>
    </xdr:to>
    <xdr:pic macro="SelectMacros_from_Icon">
      <xdr:nvPicPr>
        <xdr:cNvPr id="51679" name="Grafik 51678">
          <a:extLst>
            <a:ext uri="{FF2B5EF4-FFF2-40B4-BE49-F238E27FC236}">
              <a16:creationId xmlns:a16="http://schemas.microsoft.com/office/drawing/2014/main" id="{00000000-0008-0000-0800-0000DFC90000}"/>
            </a:ext>
          </a:extLst>
        </xdr:cNvPr>
        <xdr:cNvPicPr>
          <a:picLocks noChangeAspect="1"/>
        </xdr:cNvPicPr>
      </xdr:nvPicPr>
      <xdr:blipFill>
        <a:blip xmlns:r="http://schemas.openxmlformats.org/officeDocument/2006/relationships" r:link="rId6"/>
        <a:stretch>
          <a:fillRect/>
        </a:stretch>
      </xdr:blipFill>
      <xdr:spPr>
        <a:xfrm>
          <a:off x="8138557" y="1818640"/>
          <a:ext cx="113506"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89" name="Grafik 51488">
          <a:extLst>
            <a:ext uri="{FF2B5EF4-FFF2-40B4-BE49-F238E27FC236}">
              <a16:creationId xmlns:a16="http://schemas.microsoft.com/office/drawing/2014/main" id="{00000000-0008-0000-0800-000021C90000}"/>
            </a:ext>
          </a:extLst>
        </xdr:cNvPr>
        <xdr:cNvPicPr>
          <a:picLocks noChangeAspect="1"/>
        </xdr:cNvPicPr>
      </xdr:nvPicPr>
      <xdr:blipFill>
        <a:blip xmlns:r="http://schemas.openxmlformats.org/officeDocument/2006/relationships" r:link="rId7"/>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1" name="Grafik 51490">
          <a:extLst>
            <a:ext uri="{FF2B5EF4-FFF2-40B4-BE49-F238E27FC236}">
              <a16:creationId xmlns:a16="http://schemas.microsoft.com/office/drawing/2014/main" id="{00000000-0008-0000-0800-000023C90000}"/>
            </a:ext>
          </a:extLst>
        </xdr:cNvPr>
        <xdr:cNvPicPr>
          <a:picLocks noChangeAspect="1"/>
        </xdr:cNvPicPr>
      </xdr:nvPicPr>
      <xdr:blipFill>
        <a:blip xmlns:r="http://schemas.openxmlformats.org/officeDocument/2006/relationships" r:link="rId8"/>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3" name="Grafik 51492">
          <a:extLst>
            <a:ext uri="{FF2B5EF4-FFF2-40B4-BE49-F238E27FC236}">
              <a16:creationId xmlns:a16="http://schemas.microsoft.com/office/drawing/2014/main" id="{00000000-0008-0000-0800-000025C90000}"/>
            </a:ext>
          </a:extLst>
        </xdr:cNvPr>
        <xdr:cNvPicPr>
          <a:picLocks noChangeAspect="1"/>
        </xdr:cNvPicPr>
      </xdr:nvPicPr>
      <xdr:blipFill>
        <a:blip xmlns:r="http://schemas.openxmlformats.org/officeDocument/2006/relationships" r:link="rId9"/>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5" name="Grafik 51494">
          <a:extLst>
            <a:ext uri="{FF2B5EF4-FFF2-40B4-BE49-F238E27FC236}">
              <a16:creationId xmlns:a16="http://schemas.microsoft.com/office/drawing/2014/main" id="{00000000-0008-0000-0800-000027C90000}"/>
            </a:ext>
          </a:extLst>
        </xdr:cNvPr>
        <xdr:cNvPicPr>
          <a:picLocks noChangeAspect="1"/>
        </xdr:cNvPicPr>
      </xdr:nvPicPr>
      <xdr:blipFill>
        <a:blip xmlns:r="http://schemas.openxmlformats.org/officeDocument/2006/relationships" r:link="rId10"/>
        <a:stretch>
          <a:fillRect/>
        </a:stretch>
      </xdr:blipFill>
      <xdr:spPr>
        <a:xfrm>
          <a:off x="8125460" y="1818640"/>
          <a:ext cx="139700"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497" name="Grafik 51496">
          <a:extLst>
            <a:ext uri="{FF2B5EF4-FFF2-40B4-BE49-F238E27FC236}">
              <a16:creationId xmlns:a16="http://schemas.microsoft.com/office/drawing/2014/main" id="{00000000-0008-0000-0800-000029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499" name="Grafik 51498">
          <a:extLst>
            <a:ext uri="{FF2B5EF4-FFF2-40B4-BE49-F238E27FC236}">
              <a16:creationId xmlns:a16="http://schemas.microsoft.com/office/drawing/2014/main" id="{00000000-0008-0000-0800-00002B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501" name="Grafik 51500">
          <a:extLst>
            <a:ext uri="{FF2B5EF4-FFF2-40B4-BE49-F238E27FC236}">
              <a16:creationId xmlns:a16="http://schemas.microsoft.com/office/drawing/2014/main" id="{00000000-0008-0000-0800-00002D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3" name="Grafik 51502">
          <a:extLst>
            <a:ext uri="{FF2B5EF4-FFF2-40B4-BE49-F238E27FC236}">
              <a16:creationId xmlns:a16="http://schemas.microsoft.com/office/drawing/2014/main" id="{00000000-0008-0000-0800-00002FC90000}"/>
            </a:ext>
          </a:extLst>
        </xdr:cNvPr>
        <xdr:cNvPicPr>
          <a:picLocks noChangeAspect="1"/>
        </xdr:cNvPicPr>
      </xdr:nvPicPr>
      <xdr:blipFill>
        <a:blip xmlns:r="http://schemas.openxmlformats.org/officeDocument/2006/relationships" r:link="rId11"/>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5" name="Grafik 51504">
          <a:extLst>
            <a:ext uri="{FF2B5EF4-FFF2-40B4-BE49-F238E27FC236}">
              <a16:creationId xmlns:a16="http://schemas.microsoft.com/office/drawing/2014/main" id="{00000000-0008-0000-0800-000031C90000}"/>
            </a:ext>
          </a:extLst>
        </xdr:cNvPr>
        <xdr:cNvPicPr>
          <a:picLocks noChangeAspect="1"/>
        </xdr:cNvPicPr>
      </xdr:nvPicPr>
      <xdr:blipFill>
        <a:blip xmlns:r="http://schemas.openxmlformats.org/officeDocument/2006/relationships" r:link="rId12"/>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7" name="Grafik 51506">
          <a:extLst>
            <a:ext uri="{FF2B5EF4-FFF2-40B4-BE49-F238E27FC236}">
              <a16:creationId xmlns:a16="http://schemas.microsoft.com/office/drawing/2014/main" id="{00000000-0008-0000-0800-000033C90000}"/>
            </a:ext>
          </a:extLst>
        </xdr:cNvPr>
        <xdr:cNvPicPr>
          <a:picLocks noChangeAspect="1"/>
        </xdr:cNvPicPr>
      </xdr:nvPicPr>
      <xdr:blipFill>
        <a:blip xmlns:r="http://schemas.openxmlformats.org/officeDocument/2006/relationships" r:link="rId11"/>
        <a:stretch>
          <a:fillRect/>
        </a:stretch>
      </xdr:blipFill>
      <xdr:spPr>
        <a:xfrm>
          <a:off x="8125460" y="1818640"/>
          <a:ext cx="139700" cy="139700"/>
        </a:xfrm>
        <a:prstGeom prst="rect">
          <a:avLst/>
        </a:prstGeom>
      </xdr:spPr>
    </xdr:pic>
    <xdr:clientData/>
  </xdr:twoCellAnchor>
  <xdr:twoCellAnchor>
    <xdr:from>
      <xdr:col>9</xdr:col>
      <xdr:colOff>25400</xdr:colOff>
      <xdr:row>32</xdr:row>
      <xdr:rowOff>12700</xdr:rowOff>
    </xdr:from>
    <xdr:to>
      <xdr:col>9</xdr:col>
      <xdr:colOff>165100</xdr:colOff>
      <xdr:row>32</xdr:row>
      <xdr:rowOff>152400</xdr:rowOff>
    </xdr:to>
    <xdr:pic macro="SelectMacros_from_Icon">
      <xdr:nvPicPr>
        <xdr:cNvPr id="51509" name="Grafik 51508">
          <a:extLst>
            <a:ext uri="{FF2B5EF4-FFF2-40B4-BE49-F238E27FC236}">
              <a16:creationId xmlns:a16="http://schemas.microsoft.com/office/drawing/2014/main" id="{00000000-0008-0000-0800-000035C90000}"/>
            </a:ext>
          </a:extLst>
        </xdr:cNvPr>
        <xdr:cNvPicPr>
          <a:picLocks noChangeAspect="1"/>
        </xdr:cNvPicPr>
      </xdr:nvPicPr>
      <xdr:blipFill>
        <a:blip xmlns:r="http://schemas.openxmlformats.org/officeDocument/2006/relationships" r:link="rId13"/>
        <a:stretch>
          <a:fillRect/>
        </a:stretch>
      </xdr:blipFill>
      <xdr:spPr>
        <a:xfrm>
          <a:off x="8125460" y="2321560"/>
          <a:ext cx="139700" cy="139700"/>
        </a:xfrm>
        <a:prstGeom prst="rect">
          <a:avLst/>
        </a:prstGeom>
      </xdr:spPr>
    </xdr:pic>
    <xdr:clientData/>
  </xdr:twoCellAnchor>
  <xdr:twoCellAnchor>
    <xdr:from>
      <xdr:col>9</xdr:col>
      <xdr:colOff>25400</xdr:colOff>
      <xdr:row>33</xdr:row>
      <xdr:rowOff>12700</xdr:rowOff>
    </xdr:from>
    <xdr:to>
      <xdr:col>9</xdr:col>
      <xdr:colOff>165100</xdr:colOff>
      <xdr:row>33</xdr:row>
      <xdr:rowOff>152400</xdr:rowOff>
    </xdr:to>
    <xdr:pic macro="SelectMacros_from_Icon">
      <xdr:nvPicPr>
        <xdr:cNvPr id="51511" name="Grafik 51510">
          <a:extLst>
            <a:ext uri="{FF2B5EF4-FFF2-40B4-BE49-F238E27FC236}">
              <a16:creationId xmlns:a16="http://schemas.microsoft.com/office/drawing/2014/main" id="{00000000-0008-0000-0800-000037C90000}"/>
            </a:ext>
          </a:extLst>
        </xdr:cNvPr>
        <xdr:cNvPicPr>
          <a:picLocks noChangeAspect="1"/>
        </xdr:cNvPicPr>
      </xdr:nvPicPr>
      <xdr:blipFill>
        <a:blip xmlns:r="http://schemas.openxmlformats.org/officeDocument/2006/relationships" r:link="rId13"/>
        <a:stretch>
          <a:fillRect/>
        </a:stretch>
      </xdr:blipFill>
      <xdr:spPr>
        <a:xfrm>
          <a:off x="8125460" y="2656840"/>
          <a:ext cx="139700" cy="139700"/>
        </a:xfrm>
        <a:prstGeom prst="rect">
          <a:avLst/>
        </a:prstGeom>
      </xdr:spPr>
    </xdr:pic>
    <xdr:clientData/>
  </xdr:twoCellAnchor>
  <xdr:twoCellAnchor>
    <xdr:from>
      <xdr:col>9</xdr:col>
      <xdr:colOff>25400</xdr:colOff>
      <xdr:row>36</xdr:row>
      <xdr:rowOff>12700</xdr:rowOff>
    </xdr:from>
    <xdr:to>
      <xdr:col>9</xdr:col>
      <xdr:colOff>165100</xdr:colOff>
      <xdr:row>36</xdr:row>
      <xdr:rowOff>152400</xdr:rowOff>
    </xdr:to>
    <xdr:pic macro="SelectMacros_from_Icon">
      <xdr:nvPicPr>
        <xdr:cNvPr id="51513" name="Grafik 51512">
          <a:extLst>
            <a:ext uri="{FF2B5EF4-FFF2-40B4-BE49-F238E27FC236}">
              <a16:creationId xmlns:a16="http://schemas.microsoft.com/office/drawing/2014/main" id="{00000000-0008-0000-0800-000039C90000}"/>
            </a:ext>
          </a:extLst>
        </xdr:cNvPr>
        <xdr:cNvPicPr>
          <a:picLocks noChangeAspect="1"/>
        </xdr:cNvPicPr>
      </xdr:nvPicPr>
      <xdr:blipFill>
        <a:blip xmlns:r="http://schemas.openxmlformats.org/officeDocument/2006/relationships" r:link="rId14"/>
        <a:stretch>
          <a:fillRect/>
        </a:stretch>
      </xdr:blipFill>
      <xdr:spPr>
        <a:xfrm>
          <a:off x="8125460" y="3830320"/>
          <a:ext cx="139700" cy="139700"/>
        </a:xfrm>
        <a:prstGeom prst="rect">
          <a:avLst/>
        </a:prstGeom>
      </xdr:spPr>
    </xdr:pic>
    <xdr:clientData/>
  </xdr:twoCellAnchor>
  <xdr:twoCellAnchor>
    <xdr:from>
      <xdr:col>9</xdr:col>
      <xdr:colOff>25400</xdr:colOff>
      <xdr:row>38</xdr:row>
      <xdr:rowOff>12700</xdr:rowOff>
    </xdr:from>
    <xdr:to>
      <xdr:col>9</xdr:col>
      <xdr:colOff>165100</xdr:colOff>
      <xdr:row>38</xdr:row>
      <xdr:rowOff>152400</xdr:rowOff>
    </xdr:to>
    <xdr:pic macro="SelectMacros_from_Icon">
      <xdr:nvPicPr>
        <xdr:cNvPr id="51515" name="Grafik 51514">
          <a:extLst>
            <a:ext uri="{FF2B5EF4-FFF2-40B4-BE49-F238E27FC236}">
              <a16:creationId xmlns:a16="http://schemas.microsoft.com/office/drawing/2014/main" id="{00000000-0008-0000-0800-00003BC90000}"/>
            </a:ext>
          </a:extLst>
        </xdr:cNvPr>
        <xdr:cNvPicPr>
          <a:picLocks noChangeAspect="1"/>
        </xdr:cNvPicPr>
      </xdr:nvPicPr>
      <xdr:blipFill>
        <a:blip xmlns:r="http://schemas.openxmlformats.org/officeDocument/2006/relationships" r:link="rId15"/>
        <a:stretch>
          <a:fillRect/>
        </a:stretch>
      </xdr:blipFill>
      <xdr:spPr>
        <a:xfrm>
          <a:off x="8125460" y="5842000"/>
          <a:ext cx="139700" cy="139700"/>
        </a:xfrm>
        <a:prstGeom prst="rect">
          <a:avLst/>
        </a:prstGeom>
      </xdr:spPr>
    </xdr:pic>
    <xdr:clientData/>
  </xdr:twoCellAnchor>
  <xdr:twoCellAnchor>
    <xdr:from>
      <xdr:col>9</xdr:col>
      <xdr:colOff>25400</xdr:colOff>
      <xdr:row>39</xdr:row>
      <xdr:rowOff>12700</xdr:rowOff>
    </xdr:from>
    <xdr:to>
      <xdr:col>9</xdr:col>
      <xdr:colOff>165100</xdr:colOff>
      <xdr:row>39</xdr:row>
      <xdr:rowOff>152400</xdr:rowOff>
    </xdr:to>
    <xdr:pic macro="SelectMacros_from_Icon">
      <xdr:nvPicPr>
        <xdr:cNvPr id="51518" name="Grafik 51517">
          <a:extLst>
            <a:ext uri="{FF2B5EF4-FFF2-40B4-BE49-F238E27FC236}">
              <a16:creationId xmlns:a16="http://schemas.microsoft.com/office/drawing/2014/main" id="{00000000-0008-0000-0800-00003EC90000}"/>
            </a:ext>
          </a:extLst>
        </xdr:cNvPr>
        <xdr:cNvPicPr>
          <a:picLocks noChangeAspect="1"/>
        </xdr:cNvPicPr>
      </xdr:nvPicPr>
      <xdr:blipFill>
        <a:blip xmlns:r="http://schemas.openxmlformats.org/officeDocument/2006/relationships" r:link="rId15"/>
        <a:stretch>
          <a:fillRect/>
        </a:stretch>
      </xdr:blipFill>
      <xdr:spPr>
        <a:xfrm>
          <a:off x="8125460" y="6009640"/>
          <a:ext cx="139700" cy="139700"/>
        </a:xfrm>
        <a:prstGeom prst="rect">
          <a:avLst/>
        </a:prstGeom>
      </xdr:spPr>
    </xdr:pic>
    <xdr:clientData/>
  </xdr:twoCellAnchor>
  <xdr:twoCellAnchor>
    <xdr:from>
      <xdr:col>9</xdr:col>
      <xdr:colOff>25400</xdr:colOff>
      <xdr:row>40</xdr:row>
      <xdr:rowOff>12700</xdr:rowOff>
    </xdr:from>
    <xdr:to>
      <xdr:col>9</xdr:col>
      <xdr:colOff>165100</xdr:colOff>
      <xdr:row>40</xdr:row>
      <xdr:rowOff>152400</xdr:rowOff>
    </xdr:to>
    <xdr:pic macro="SelectMacros_from_Icon">
      <xdr:nvPicPr>
        <xdr:cNvPr id="51681" name="Grafik 51680">
          <a:extLst>
            <a:ext uri="{FF2B5EF4-FFF2-40B4-BE49-F238E27FC236}">
              <a16:creationId xmlns:a16="http://schemas.microsoft.com/office/drawing/2014/main" id="{00000000-0008-0000-0800-0000E1C90000}"/>
            </a:ext>
          </a:extLst>
        </xdr:cNvPr>
        <xdr:cNvPicPr>
          <a:picLocks noChangeAspect="1"/>
        </xdr:cNvPicPr>
      </xdr:nvPicPr>
      <xdr:blipFill>
        <a:blip xmlns:r="http://schemas.openxmlformats.org/officeDocument/2006/relationships" r:link="rId15"/>
        <a:stretch>
          <a:fillRect/>
        </a:stretch>
      </xdr:blipFill>
      <xdr:spPr>
        <a:xfrm>
          <a:off x="8125460" y="6177280"/>
          <a:ext cx="139700" cy="139700"/>
        </a:xfrm>
        <a:prstGeom prst="rect">
          <a:avLst/>
        </a:prstGeom>
      </xdr:spPr>
    </xdr:pic>
    <xdr:clientData/>
  </xdr:twoCellAnchor>
  <xdr:twoCellAnchor>
    <xdr:from>
      <xdr:col>9</xdr:col>
      <xdr:colOff>25400</xdr:colOff>
      <xdr:row>41</xdr:row>
      <xdr:rowOff>12700</xdr:rowOff>
    </xdr:from>
    <xdr:to>
      <xdr:col>9</xdr:col>
      <xdr:colOff>165100</xdr:colOff>
      <xdr:row>41</xdr:row>
      <xdr:rowOff>152400</xdr:rowOff>
    </xdr:to>
    <xdr:pic macro="SelectMacros_from_Icon">
      <xdr:nvPicPr>
        <xdr:cNvPr id="51683" name="Grafik 51682">
          <a:extLst>
            <a:ext uri="{FF2B5EF4-FFF2-40B4-BE49-F238E27FC236}">
              <a16:creationId xmlns:a16="http://schemas.microsoft.com/office/drawing/2014/main" id="{00000000-0008-0000-0800-0000E3C90000}"/>
            </a:ext>
          </a:extLst>
        </xdr:cNvPr>
        <xdr:cNvPicPr>
          <a:picLocks noChangeAspect="1"/>
        </xdr:cNvPicPr>
      </xdr:nvPicPr>
      <xdr:blipFill>
        <a:blip xmlns:r="http://schemas.openxmlformats.org/officeDocument/2006/relationships" r:link="rId15"/>
        <a:stretch>
          <a:fillRect/>
        </a:stretch>
      </xdr:blipFill>
      <xdr:spPr>
        <a:xfrm>
          <a:off x="8125460" y="6344920"/>
          <a:ext cx="139700" cy="139700"/>
        </a:xfrm>
        <a:prstGeom prst="rect">
          <a:avLst/>
        </a:prstGeom>
      </xdr:spPr>
    </xdr:pic>
    <xdr:clientData/>
  </xdr:twoCellAnchor>
  <xdr:twoCellAnchor>
    <xdr:from>
      <xdr:col>9</xdr:col>
      <xdr:colOff>29766</xdr:colOff>
      <xdr:row>43</xdr:row>
      <xdr:rowOff>12700</xdr:rowOff>
    </xdr:from>
    <xdr:to>
      <xdr:col>9</xdr:col>
      <xdr:colOff>160734</xdr:colOff>
      <xdr:row>43</xdr:row>
      <xdr:rowOff>152400</xdr:rowOff>
    </xdr:to>
    <xdr:pic macro="SelectMacros_from_Icon">
      <xdr:nvPicPr>
        <xdr:cNvPr id="51685" name="Grafik 51684">
          <a:extLst>
            <a:ext uri="{FF2B5EF4-FFF2-40B4-BE49-F238E27FC236}">
              <a16:creationId xmlns:a16="http://schemas.microsoft.com/office/drawing/2014/main" id="{00000000-0008-0000-0800-0000E5C90000}"/>
            </a:ext>
          </a:extLst>
        </xdr:cNvPr>
        <xdr:cNvPicPr>
          <a:picLocks noChangeAspect="1"/>
        </xdr:cNvPicPr>
      </xdr:nvPicPr>
      <xdr:blipFill>
        <a:blip xmlns:r="http://schemas.openxmlformats.org/officeDocument/2006/relationships" r:link="rId2"/>
        <a:stretch>
          <a:fillRect/>
        </a:stretch>
      </xdr:blipFill>
      <xdr:spPr>
        <a:xfrm>
          <a:off x="8129826" y="6680200"/>
          <a:ext cx="130968" cy="139700"/>
        </a:xfrm>
        <a:prstGeom prst="rect">
          <a:avLst/>
        </a:prstGeom>
      </xdr:spPr>
    </xdr:pic>
    <xdr:clientData/>
  </xdr:twoCellAnchor>
  <xdr:twoCellAnchor>
    <xdr:from>
      <xdr:col>9</xdr:col>
      <xdr:colOff>29766</xdr:colOff>
      <xdr:row>44</xdr:row>
      <xdr:rowOff>12700</xdr:rowOff>
    </xdr:from>
    <xdr:to>
      <xdr:col>9</xdr:col>
      <xdr:colOff>160734</xdr:colOff>
      <xdr:row>44</xdr:row>
      <xdr:rowOff>152400</xdr:rowOff>
    </xdr:to>
    <xdr:pic macro="SelectMacros_from_Icon">
      <xdr:nvPicPr>
        <xdr:cNvPr id="51687" name="Grafik 51686">
          <a:extLst>
            <a:ext uri="{FF2B5EF4-FFF2-40B4-BE49-F238E27FC236}">
              <a16:creationId xmlns:a16="http://schemas.microsoft.com/office/drawing/2014/main" id="{00000000-0008-0000-0800-0000E7C90000}"/>
            </a:ext>
          </a:extLst>
        </xdr:cNvPr>
        <xdr:cNvPicPr>
          <a:picLocks noChangeAspect="1"/>
        </xdr:cNvPicPr>
      </xdr:nvPicPr>
      <xdr:blipFill>
        <a:blip xmlns:r="http://schemas.openxmlformats.org/officeDocument/2006/relationships" r:link="rId2"/>
        <a:stretch>
          <a:fillRect/>
        </a:stretch>
      </xdr:blipFill>
      <xdr:spPr>
        <a:xfrm>
          <a:off x="8129826" y="7015480"/>
          <a:ext cx="130968" cy="139700"/>
        </a:xfrm>
        <a:prstGeom prst="rect">
          <a:avLst/>
        </a:prstGeom>
      </xdr:spPr>
    </xdr:pic>
    <xdr:clientData/>
  </xdr:twoCellAnchor>
  <xdr:twoCellAnchor>
    <xdr:from>
      <xdr:col>9</xdr:col>
      <xdr:colOff>29766</xdr:colOff>
      <xdr:row>45</xdr:row>
      <xdr:rowOff>12700</xdr:rowOff>
    </xdr:from>
    <xdr:to>
      <xdr:col>9</xdr:col>
      <xdr:colOff>160734</xdr:colOff>
      <xdr:row>45</xdr:row>
      <xdr:rowOff>152400</xdr:rowOff>
    </xdr:to>
    <xdr:pic macro="SelectMacros_from_Icon">
      <xdr:nvPicPr>
        <xdr:cNvPr id="51689" name="Grafik 51688">
          <a:extLst>
            <a:ext uri="{FF2B5EF4-FFF2-40B4-BE49-F238E27FC236}">
              <a16:creationId xmlns:a16="http://schemas.microsoft.com/office/drawing/2014/main" id="{00000000-0008-0000-0800-0000E9C90000}"/>
            </a:ext>
          </a:extLst>
        </xdr:cNvPr>
        <xdr:cNvPicPr>
          <a:picLocks noChangeAspect="1"/>
        </xdr:cNvPicPr>
      </xdr:nvPicPr>
      <xdr:blipFill>
        <a:blip xmlns:r="http://schemas.openxmlformats.org/officeDocument/2006/relationships" r:link="rId2"/>
        <a:stretch>
          <a:fillRect/>
        </a:stretch>
      </xdr:blipFill>
      <xdr:spPr>
        <a:xfrm>
          <a:off x="8129826" y="7350760"/>
          <a:ext cx="130968" cy="139700"/>
        </a:xfrm>
        <a:prstGeom prst="rect">
          <a:avLst/>
        </a:prstGeom>
      </xdr:spPr>
    </xdr:pic>
    <xdr:clientData/>
  </xdr:twoCellAnchor>
  <xdr:twoCellAnchor>
    <xdr:from>
      <xdr:col>9</xdr:col>
      <xdr:colOff>25400</xdr:colOff>
      <xdr:row>47</xdr:row>
      <xdr:rowOff>12700</xdr:rowOff>
    </xdr:from>
    <xdr:to>
      <xdr:col>9</xdr:col>
      <xdr:colOff>165100</xdr:colOff>
      <xdr:row>47</xdr:row>
      <xdr:rowOff>152400</xdr:rowOff>
    </xdr:to>
    <xdr:pic macro="SelectMacros_from_Icon">
      <xdr:nvPicPr>
        <xdr:cNvPr id="51691" name="Grafik 51690">
          <a:extLst>
            <a:ext uri="{FF2B5EF4-FFF2-40B4-BE49-F238E27FC236}">
              <a16:creationId xmlns:a16="http://schemas.microsoft.com/office/drawing/2014/main" id="{00000000-0008-0000-0800-0000EBC90000}"/>
            </a:ext>
          </a:extLst>
        </xdr:cNvPr>
        <xdr:cNvPicPr>
          <a:picLocks noChangeAspect="1"/>
        </xdr:cNvPicPr>
      </xdr:nvPicPr>
      <xdr:blipFill>
        <a:blip xmlns:r="http://schemas.openxmlformats.org/officeDocument/2006/relationships" r:link="rId12"/>
        <a:stretch>
          <a:fillRect/>
        </a:stretch>
      </xdr:blipFill>
      <xdr:spPr>
        <a:xfrm>
          <a:off x="8125460" y="7853680"/>
          <a:ext cx="139700" cy="139700"/>
        </a:xfrm>
        <a:prstGeom prst="rect">
          <a:avLst/>
        </a:prstGeom>
      </xdr:spPr>
    </xdr:pic>
    <xdr:clientData/>
  </xdr:twoCellAnchor>
  <xdr:twoCellAnchor>
    <xdr:from>
      <xdr:col>9</xdr:col>
      <xdr:colOff>25400</xdr:colOff>
      <xdr:row>49</xdr:row>
      <xdr:rowOff>12700</xdr:rowOff>
    </xdr:from>
    <xdr:to>
      <xdr:col>9</xdr:col>
      <xdr:colOff>165100</xdr:colOff>
      <xdr:row>49</xdr:row>
      <xdr:rowOff>152400</xdr:rowOff>
    </xdr:to>
    <xdr:pic macro="SelectMacros_from_Icon">
      <xdr:nvPicPr>
        <xdr:cNvPr id="51693" name="Grafik 51692">
          <a:extLst>
            <a:ext uri="{FF2B5EF4-FFF2-40B4-BE49-F238E27FC236}">
              <a16:creationId xmlns:a16="http://schemas.microsoft.com/office/drawing/2014/main" id="{00000000-0008-0000-0800-0000EDC90000}"/>
            </a:ext>
          </a:extLst>
        </xdr:cNvPr>
        <xdr:cNvPicPr>
          <a:picLocks noChangeAspect="1"/>
        </xdr:cNvPicPr>
      </xdr:nvPicPr>
      <xdr:blipFill>
        <a:blip xmlns:r="http://schemas.openxmlformats.org/officeDocument/2006/relationships" r:link="rId3"/>
        <a:stretch>
          <a:fillRect/>
        </a:stretch>
      </xdr:blipFill>
      <xdr:spPr>
        <a:xfrm>
          <a:off x="8125460" y="852424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5" name="Grafik 51694">
          <a:extLst>
            <a:ext uri="{FF2B5EF4-FFF2-40B4-BE49-F238E27FC236}">
              <a16:creationId xmlns:a16="http://schemas.microsoft.com/office/drawing/2014/main" id="{00000000-0008-0000-0800-0000EFC90000}"/>
            </a:ext>
          </a:extLst>
        </xdr:cNvPr>
        <xdr:cNvPicPr>
          <a:picLocks noChangeAspect="1"/>
        </xdr:cNvPicPr>
      </xdr:nvPicPr>
      <xdr:blipFill>
        <a:blip xmlns:r="http://schemas.openxmlformats.org/officeDocument/2006/relationships" r:link="rId1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7" name="Grafik 51696">
          <a:extLst>
            <a:ext uri="{FF2B5EF4-FFF2-40B4-BE49-F238E27FC236}">
              <a16:creationId xmlns:a16="http://schemas.microsoft.com/office/drawing/2014/main" id="{00000000-0008-0000-0800-0000F1C90000}"/>
            </a:ext>
          </a:extLst>
        </xdr:cNvPr>
        <xdr:cNvPicPr>
          <a:picLocks noChangeAspect="1"/>
        </xdr:cNvPicPr>
      </xdr:nvPicPr>
      <xdr:blipFill>
        <a:blip xmlns:r="http://schemas.openxmlformats.org/officeDocument/2006/relationships" r:link="rId1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9" name="Grafik 51698">
          <a:extLst>
            <a:ext uri="{FF2B5EF4-FFF2-40B4-BE49-F238E27FC236}">
              <a16:creationId xmlns:a16="http://schemas.microsoft.com/office/drawing/2014/main" id="{00000000-0008-0000-0800-0000F3C90000}"/>
            </a:ext>
          </a:extLst>
        </xdr:cNvPr>
        <xdr:cNvPicPr>
          <a:picLocks noChangeAspect="1"/>
        </xdr:cNvPicPr>
      </xdr:nvPicPr>
      <xdr:blipFill>
        <a:blip xmlns:r="http://schemas.openxmlformats.org/officeDocument/2006/relationships" r:link="rId1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1" name="Grafik 51700">
          <a:extLst>
            <a:ext uri="{FF2B5EF4-FFF2-40B4-BE49-F238E27FC236}">
              <a16:creationId xmlns:a16="http://schemas.microsoft.com/office/drawing/2014/main" id="{00000000-0008-0000-0800-0000F5C90000}"/>
            </a:ext>
          </a:extLst>
        </xdr:cNvPr>
        <xdr:cNvPicPr>
          <a:picLocks noChangeAspect="1"/>
        </xdr:cNvPicPr>
      </xdr:nvPicPr>
      <xdr:blipFill>
        <a:blip xmlns:r="http://schemas.openxmlformats.org/officeDocument/2006/relationships" r:link="rId1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3" name="Grafik 51702">
          <a:extLst>
            <a:ext uri="{FF2B5EF4-FFF2-40B4-BE49-F238E27FC236}">
              <a16:creationId xmlns:a16="http://schemas.microsoft.com/office/drawing/2014/main" id="{00000000-0008-0000-0800-0000F7C90000}"/>
            </a:ext>
          </a:extLst>
        </xdr:cNvPr>
        <xdr:cNvPicPr>
          <a:picLocks noChangeAspect="1"/>
        </xdr:cNvPicPr>
      </xdr:nvPicPr>
      <xdr:blipFill>
        <a:blip xmlns:r="http://schemas.openxmlformats.org/officeDocument/2006/relationships" r:link="rId2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5" name="Grafik 51704">
          <a:extLst>
            <a:ext uri="{FF2B5EF4-FFF2-40B4-BE49-F238E27FC236}">
              <a16:creationId xmlns:a16="http://schemas.microsoft.com/office/drawing/2014/main" id="{00000000-0008-0000-0800-0000F9C90000}"/>
            </a:ext>
          </a:extLst>
        </xdr:cNvPr>
        <xdr:cNvPicPr>
          <a:picLocks noChangeAspect="1"/>
        </xdr:cNvPicPr>
      </xdr:nvPicPr>
      <xdr:blipFill>
        <a:blip xmlns:r="http://schemas.openxmlformats.org/officeDocument/2006/relationships" r:link="rId2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7" name="Grafik 51706">
          <a:extLst>
            <a:ext uri="{FF2B5EF4-FFF2-40B4-BE49-F238E27FC236}">
              <a16:creationId xmlns:a16="http://schemas.microsoft.com/office/drawing/2014/main" id="{00000000-0008-0000-0800-0000FBC90000}"/>
            </a:ext>
          </a:extLst>
        </xdr:cNvPr>
        <xdr:cNvPicPr>
          <a:picLocks noChangeAspect="1"/>
        </xdr:cNvPicPr>
      </xdr:nvPicPr>
      <xdr:blipFill>
        <a:blip xmlns:r="http://schemas.openxmlformats.org/officeDocument/2006/relationships" r:link="rId2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9" name="Grafik 51708">
          <a:extLst>
            <a:ext uri="{FF2B5EF4-FFF2-40B4-BE49-F238E27FC236}">
              <a16:creationId xmlns:a16="http://schemas.microsoft.com/office/drawing/2014/main" id="{00000000-0008-0000-0800-0000FDC90000}"/>
            </a:ext>
          </a:extLst>
        </xdr:cNvPr>
        <xdr:cNvPicPr>
          <a:picLocks noChangeAspect="1"/>
        </xdr:cNvPicPr>
      </xdr:nvPicPr>
      <xdr:blipFill>
        <a:blip xmlns:r="http://schemas.openxmlformats.org/officeDocument/2006/relationships" r:link="rId2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1" name="Grafik 51710">
          <a:extLst>
            <a:ext uri="{FF2B5EF4-FFF2-40B4-BE49-F238E27FC236}">
              <a16:creationId xmlns:a16="http://schemas.microsoft.com/office/drawing/2014/main" id="{00000000-0008-0000-0800-0000FFC90000}"/>
            </a:ext>
          </a:extLst>
        </xdr:cNvPr>
        <xdr:cNvPicPr>
          <a:picLocks noChangeAspect="1"/>
        </xdr:cNvPicPr>
      </xdr:nvPicPr>
      <xdr:blipFill>
        <a:blip xmlns:r="http://schemas.openxmlformats.org/officeDocument/2006/relationships" r:link="rId2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3" name="Grafik 51712">
          <a:extLst>
            <a:ext uri="{FF2B5EF4-FFF2-40B4-BE49-F238E27FC236}">
              <a16:creationId xmlns:a16="http://schemas.microsoft.com/office/drawing/2014/main" id="{00000000-0008-0000-0800-000001CA0000}"/>
            </a:ext>
          </a:extLst>
        </xdr:cNvPr>
        <xdr:cNvPicPr>
          <a:picLocks noChangeAspect="1"/>
        </xdr:cNvPicPr>
      </xdr:nvPicPr>
      <xdr:blipFill>
        <a:blip xmlns:r="http://schemas.openxmlformats.org/officeDocument/2006/relationships" r:link="rId2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5" name="Grafik 51714">
          <a:extLst>
            <a:ext uri="{FF2B5EF4-FFF2-40B4-BE49-F238E27FC236}">
              <a16:creationId xmlns:a16="http://schemas.microsoft.com/office/drawing/2014/main" id="{00000000-0008-0000-0800-000003CA0000}"/>
            </a:ext>
          </a:extLst>
        </xdr:cNvPr>
        <xdr:cNvPicPr>
          <a:picLocks noChangeAspect="1"/>
        </xdr:cNvPicPr>
      </xdr:nvPicPr>
      <xdr:blipFill>
        <a:blip xmlns:r="http://schemas.openxmlformats.org/officeDocument/2006/relationships" r:link="rId2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7" name="Grafik 51716">
          <a:extLst>
            <a:ext uri="{FF2B5EF4-FFF2-40B4-BE49-F238E27FC236}">
              <a16:creationId xmlns:a16="http://schemas.microsoft.com/office/drawing/2014/main" id="{00000000-0008-0000-0800-000005CA0000}"/>
            </a:ext>
          </a:extLst>
        </xdr:cNvPr>
        <xdr:cNvPicPr>
          <a:picLocks noChangeAspect="1"/>
        </xdr:cNvPicPr>
      </xdr:nvPicPr>
      <xdr:blipFill>
        <a:blip xmlns:r="http://schemas.openxmlformats.org/officeDocument/2006/relationships" r:link="rId2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9" name="Grafik 51718">
          <a:extLst>
            <a:ext uri="{FF2B5EF4-FFF2-40B4-BE49-F238E27FC236}">
              <a16:creationId xmlns:a16="http://schemas.microsoft.com/office/drawing/2014/main" id="{00000000-0008-0000-0800-000007CA0000}"/>
            </a:ext>
          </a:extLst>
        </xdr:cNvPr>
        <xdr:cNvPicPr>
          <a:picLocks noChangeAspect="1"/>
        </xdr:cNvPicPr>
      </xdr:nvPicPr>
      <xdr:blipFill>
        <a:blip xmlns:r="http://schemas.openxmlformats.org/officeDocument/2006/relationships" r:link="rId2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1" name="Grafik 51720">
          <a:extLst>
            <a:ext uri="{FF2B5EF4-FFF2-40B4-BE49-F238E27FC236}">
              <a16:creationId xmlns:a16="http://schemas.microsoft.com/office/drawing/2014/main" id="{00000000-0008-0000-0800-000009CA0000}"/>
            </a:ext>
          </a:extLst>
        </xdr:cNvPr>
        <xdr:cNvPicPr>
          <a:picLocks noChangeAspect="1"/>
        </xdr:cNvPicPr>
      </xdr:nvPicPr>
      <xdr:blipFill>
        <a:blip xmlns:r="http://schemas.openxmlformats.org/officeDocument/2006/relationships" r:link="rId2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3" name="Grafik 51722">
          <a:extLst>
            <a:ext uri="{FF2B5EF4-FFF2-40B4-BE49-F238E27FC236}">
              <a16:creationId xmlns:a16="http://schemas.microsoft.com/office/drawing/2014/main" id="{00000000-0008-0000-0800-00000BCA0000}"/>
            </a:ext>
          </a:extLst>
        </xdr:cNvPr>
        <xdr:cNvPicPr>
          <a:picLocks noChangeAspect="1"/>
        </xdr:cNvPicPr>
      </xdr:nvPicPr>
      <xdr:blipFill>
        <a:blip xmlns:r="http://schemas.openxmlformats.org/officeDocument/2006/relationships" r:link="rId3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5" name="Grafik 51724">
          <a:extLst>
            <a:ext uri="{FF2B5EF4-FFF2-40B4-BE49-F238E27FC236}">
              <a16:creationId xmlns:a16="http://schemas.microsoft.com/office/drawing/2014/main" id="{00000000-0008-0000-0800-00000DCA0000}"/>
            </a:ext>
          </a:extLst>
        </xdr:cNvPr>
        <xdr:cNvPicPr>
          <a:picLocks noChangeAspect="1"/>
        </xdr:cNvPicPr>
      </xdr:nvPicPr>
      <xdr:blipFill>
        <a:blip xmlns:r="http://schemas.openxmlformats.org/officeDocument/2006/relationships" r:link="rId3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7" name="Grafik 51726">
          <a:extLst>
            <a:ext uri="{FF2B5EF4-FFF2-40B4-BE49-F238E27FC236}">
              <a16:creationId xmlns:a16="http://schemas.microsoft.com/office/drawing/2014/main" id="{00000000-0008-0000-0800-00000FCA0000}"/>
            </a:ext>
          </a:extLst>
        </xdr:cNvPr>
        <xdr:cNvPicPr>
          <a:picLocks noChangeAspect="1"/>
        </xdr:cNvPicPr>
      </xdr:nvPicPr>
      <xdr:blipFill>
        <a:blip xmlns:r="http://schemas.openxmlformats.org/officeDocument/2006/relationships" r:link="rId3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9" name="Grafik 51728">
          <a:extLst>
            <a:ext uri="{FF2B5EF4-FFF2-40B4-BE49-F238E27FC236}">
              <a16:creationId xmlns:a16="http://schemas.microsoft.com/office/drawing/2014/main" id="{00000000-0008-0000-0800-000011CA0000}"/>
            </a:ext>
          </a:extLst>
        </xdr:cNvPr>
        <xdr:cNvPicPr>
          <a:picLocks noChangeAspect="1"/>
        </xdr:cNvPicPr>
      </xdr:nvPicPr>
      <xdr:blipFill>
        <a:blip xmlns:r="http://schemas.openxmlformats.org/officeDocument/2006/relationships" r:link="rId3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1" name="Grafik 51730">
          <a:extLst>
            <a:ext uri="{FF2B5EF4-FFF2-40B4-BE49-F238E27FC236}">
              <a16:creationId xmlns:a16="http://schemas.microsoft.com/office/drawing/2014/main" id="{00000000-0008-0000-0800-000013CA0000}"/>
            </a:ext>
          </a:extLst>
        </xdr:cNvPr>
        <xdr:cNvPicPr>
          <a:picLocks noChangeAspect="1"/>
        </xdr:cNvPicPr>
      </xdr:nvPicPr>
      <xdr:blipFill>
        <a:blip xmlns:r="http://schemas.openxmlformats.org/officeDocument/2006/relationships" r:link="rId3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3" name="Grafik 51732">
          <a:extLst>
            <a:ext uri="{FF2B5EF4-FFF2-40B4-BE49-F238E27FC236}">
              <a16:creationId xmlns:a16="http://schemas.microsoft.com/office/drawing/2014/main" id="{00000000-0008-0000-0800-000015CA0000}"/>
            </a:ext>
          </a:extLst>
        </xdr:cNvPr>
        <xdr:cNvPicPr>
          <a:picLocks noChangeAspect="1"/>
        </xdr:cNvPicPr>
      </xdr:nvPicPr>
      <xdr:blipFill>
        <a:blip xmlns:r="http://schemas.openxmlformats.org/officeDocument/2006/relationships" r:link="rId3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5" name="Grafik 51734">
          <a:extLst>
            <a:ext uri="{FF2B5EF4-FFF2-40B4-BE49-F238E27FC236}">
              <a16:creationId xmlns:a16="http://schemas.microsoft.com/office/drawing/2014/main" id="{00000000-0008-0000-0800-000017CA0000}"/>
            </a:ext>
          </a:extLst>
        </xdr:cNvPr>
        <xdr:cNvPicPr>
          <a:picLocks noChangeAspect="1"/>
        </xdr:cNvPicPr>
      </xdr:nvPicPr>
      <xdr:blipFill>
        <a:blip xmlns:r="http://schemas.openxmlformats.org/officeDocument/2006/relationships" r:link="rId3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7" name="Grafik 51736">
          <a:extLst>
            <a:ext uri="{FF2B5EF4-FFF2-40B4-BE49-F238E27FC236}">
              <a16:creationId xmlns:a16="http://schemas.microsoft.com/office/drawing/2014/main" id="{00000000-0008-0000-0800-000019CA0000}"/>
            </a:ext>
          </a:extLst>
        </xdr:cNvPr>
        <xdr:cNvPicPr>
          <a:picLocks noChangeAspect="1"/>
        </xdr:cNvPicPr>
      </xdr:nvPicPr>
      <xdr:blipFill>
        <a:blip xmlns:r="http://schemas.openxmlformats.org/officeDocument/2006/relationships" r:link="rId3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9" name="Grafik 51738">
          <a:extLst>
            <a:ext uri="{FF2B5EF4-FFF2-40B4-BE49-F238E27FC236}">
              <a16:creationId xmlns:a16="http://schemas.microsoft.com/office/drawing/2014/main" id="{00000000-0008-0000-0800-00001BCA0000}"/>
            </a:ext>
          </a:extLst>
        </xdr:cNvPr>
        <xdr:cNvPicPr>
          <a:picLocks noChangeAspect="1"/>
        </xdr:cNvPicPr>
      </xdr:nvPicPr>
      <xdr:blipFill>
        <a:blip xmlns:r="http://schemas.openxmlformats.org/officeDocument/2006/relationships" r:link="rId3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1" name="Grafik 51740">
          <a:extLst>
            <a:ext uri="{FF2B5EF4-FFF2-40B4-BE49-F238E27FC236}">
              <a16:creationId xmlns:a16="http://schemas.microsoft.com/office/drawing/2014/main" id="{00000000-0008-0000-0800-00001DCA0000}"/>
            </a:ext>
          </a:extLst>
        </xdr:cNvPr>
        <xdr:cNvPicPr>
          <a:picLocks noChangeAspect="1"/>
        </xdr:cNvPicPr>
      </xdr:nvPicPr>
      <xdr:blipFill>
        <a:blip xmlns:r="http://schemas.openxmlformats.org/officeDocument/2006/relationships" r:link="rId3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3" name="Grafik 51742">
          <a:extLst>
            <a:ext uri="{FF2B5EF4-FFF2-40B4-BE49-F238E27FC236}">
              <a16:creationId xmlns:a16="http://schemas.microsoft.com/office/drawing/2014/main" id="{00000000-0008-0000-0800-00001FCA0000}"/>
            </a:ext>
          </a:extLst>
        </xdr:cNvPr>
        <xdr:cNvPicPr>
          <a:picLocks noChangeAspect="1"/>
        </xdr:cNvPicPr>
      </xdr:nvPicPr>
      <xdr:blipFill>
        <a:blip xmlns:r="http://schemas.openxmlformats.org/officeDocument/2006/relationships" r:link="rId4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5" name="Grafik 51744">
          <a:extLst>
            <a:ext uri="{FF2B5EF4-FFF2-40B4-BE49-F238E27FC236}">
              <a16:creationId xmlns:a16="http://schemas.microsoft.com/office/drawing/2014/main" id="{00000000-0008-0000-0800-000021CA0000}"/>
            </a:ext>
          </a:extLst>
        </xdr:cNvPr>
        <xdr:cNvPicPr>
          <a:picLocks noChangeAspect="1"/>
        </xdr:cNvPicPr>
      </xdr:nvPicPr>
      <xdr:blipFill>
        <a:blip xmlns:r="http://schemas.openxmlformats.org/officeDocument/2006/relationships" r:link="rId4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7" name="Grafik 51746">
          <a:extLst>
            <a:ext uri="{FF2B5EF4-FFF2-40B4-BE49-F238E27FC236}">
              <a16:creationId xmlns:a16="http://schemas.microsoft.com/office/drawing/2014/main" id="{00000000-0008-0000-0800-000023CA0000}"/>
            </a:ext>
          </a:extLst>
        </xdr:cNvPr>
        <xdr:cNvPicPr>
          <a:picLocks noChangeAspect="1"/>
        </xdr:cNvPicPr>
      </xdr:nvPicPr>
      <xdr:blipFill>
        <a:blip xmlns:r="http://schemas.openxmlformats.org/officeDocument/2006/relationships" r:link="rId4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9" name="Grafik 51748">
          <a:extLst>
            <a:ext uri="{FF2B5EF4-FFF2-40B4-BE49-F238E27FC236}">
              <a16:creationId xmlns:a16="http://schemas.microsoft.com/office/drawing/2014/main" id="{00000000-0008-0000-0800-000025CA0000}"/>
            </a:ext>
          </a:extLst>
        </xdr:cNvPr>
        <xdr:cNvPicPr>
          <a:picLocks noChangeAspect="1"/>
        </xdr:cNvPicPr>
      </xdr:nvPicPr>
      <xdr:blipFill>
        <a:blip xmlns:r="http://schemas.openxmlformats.org/officeDocument/2006/relationships" r:link="rId4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1" name="Grafik 51750">
          <a:extLst>
            <a:ext uri="{FF2B5EF4-FFF2-40B4-BE49-F238E27FC236}">
              <a16:creationId xmlns:a16="http://schemas.microsoft.com/office/drawing/2014/main" id="{00000000-0008-0000-0800-000027CA0000}"/>
            </a:ext>
          </a:extLst>
        </xdr:cNvPr>
        <xdr:cNvPicPr>
          <a:picLocks noChangeAspect="1"/>
        </xdr:cNvPicPr>
      </xdr:nvPicPr>
      <xdr:blipFill>
        <a:blip xmlns:r="http://schemas.openxmlformats.org/officeDocument/2006/relationships" r:link="rId4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3" name="Grafik 51752">
          <a:extLst>
            <a:ext uri="{FF2B5EF4-FFF2-40B4-BE49-F238E27FC236}">
              <a16:creationId xmlns:a16="http://schemas.microsoft.com/office/drawing/2014/main" id="{00000000-0008-0000-0800-000029CA0000}"/>
            </a:ext>
          </a:extLst>
        </xdr:cNvPr>
        <xdr:cNvPicPr>
          <a:picLocks noChangeAspect="1"/>
        </xdr:cNvPicPr>
      </xdr:nvPicPr>
      <xdr:blipFill>
        <a:blip xmlns:r="http://schemas.openxmlformats.org/officeDocument/2006/relationships" r:link="rId4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5" name="Grafik 51754">
          <a:extLst>
            <a:ext uri="{FF2B5EF4-FFF2-40B4-BE49-F238E27FC236}">
              <a16:creationId xmlns:a16="http://schemas.microsoft.com/office/drawing/2014/main" id="{00000000-0008-0000-0800-00002BCA0000}"/>
            </a:ext>
          </a:extLst>
        </xdr:cNvPr>
        <xdr:cNvPicPr>
          <a:picLocks noChangeAspect="1"/>
        </xdr:cNvPicPr>
      </xdr:nvPicPr>
      <xdr:blipFill>
        <a:blip xmlns:r="http://schemas.openxmlformats.org/officeDocument/2006/relationships" r:link="rId4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7" name="Grafik 51756">
          <a:extLst>
            <a:ext uri="{FF2B5EF4-FFF2-40B4-BE49-F238E27FC236}">
              <a16:creationId xmlns:a16="http://schemas.microsoft.com/office/drawing/2014/main" id="{00000000-0008-0000-0800-00002DCA0000}"/>
            </a:ext>
          </a:extLst>
        </xdr:cNvPr>
        <xdr:cNvPicPr>
          <a:picLocks noChangeAspect="1"/>
        </xdr:cNvPicPr>
      </xdr:nvPicPr>
      <xdr:blipFill>
        <a:blip xmlns:r="http://schemas.openxmlformats.org/officeDocument/2006/relationships" r:link="rId4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9" name="Grafik 51758">
          <a:extLst>
            <a:ext uri="{FF2B5EF4-FFF2-40B4-BE49-F238E27FC236}">
              <a16:creationId xmlns:a16="http://schemas.microsoft.com/office/drawing/2014/main" id="{00000000-0008-0000-0800-00002FCA0000}"/>
            </a:ext>
          </a:extLst>
        </xdr:cNvPr>
        <xdr:cNvPicPr>
          <a:picLocks noChangeAspect="1"/>
        </xdr:cNvPicPr>
      </xdr:nvPicPr>
      <xdr:blipFill>
        <a:blip xmlns:r="http://schemas.openxmlformats.org/officeDocument/2006/relationships" r:link="rId4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1" name="Grafik 51760">
          <a:extLst>
            <a:ext uri="{FF2B5EF4-FFF2-40B4-BE49-F238E27FC236}">
              <a16:creationId xmlns:a16="http://schemas.microsoft.com/office/drawing/2014/main" id="{00000000-0008-0000-0800-000031CA0000}"/>
            </a:ext>
          </a:extLst>
        </xdr:cNvPr>
        <xdr:cNvPicPr>
          <a:picLocks noChangeAspect="1"/>
        </xdr:cNvPicPr>
      </xdr:nvPicPr>
      <xdr:blipFill>
        <a:blip xmlns:r="http://schemas.openxmlformats.org/officeDocument/2006/relationships" r:link="rId49"/>
        <a:stretch>
          <a:fillRect/>
        </a:stretch>
      </xdr:blipFill>
      <xdr:spPr>
        <a:xfrm>
          <a:off x="8125460" y="9194800"/>
          <a:ext cx="139700"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63" name="Grafik 51762">
          <a:extLst>
            <a:ext uri="{FF2B5EF4-FFF2-40B4-BE49-F238E27FC236}">
              <a16:creationId xmlns:a16="http://schemas.microsoft.com/office/drawing/2014/main" id="{00000000-0008-0000-0800-000033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5" name="Grafik 51764">
          <a:extLst>
            <a:ext uri="{FF2B5EF4-FFF2-40B4-BE49-F238E27FC236}">
              <a16:creationId xmlns:a16="http://schemas.microsoft.com/office/drawing/2014/main" id="{00000000-0008-0000-0800-000035CA0000}"/>
            </a:ext>
          </a:extLst>
        </xdr:cNvPr>
        <xdr:cNvPicPr>
          <a:picLocks noChangeAspect="1"/>
        </xdr:cNvPicPr>
      </xdr:nvPicPr>
      <xdr:blipFill>
        <a:blip xmlns:r="http://schemas.openxmlformats.org/officeDocument/2006/relationships" r:link="rId5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7" name="Grafik 51766">
          <a:extLst>
            <a:ext uri="{FF2B5EF4-FFF2-40B4-BE49-F238E27FC236}">
              <a16:creationId xmlns:a16="http://schemas.microsoft.com/office/drawing/2014/main" id="{00000000-0008-0000-0800-000037CA0000}"/>
            </a:ext>
          </a:extLst>
        </xdr:cNvPr>
        <xdr:cNvPicPr>
          <a:picLocks noChangeAspect="1"/>
        </xdr:cNvPicPr>
      </xdr:nvPicPr>
      <xdr:blipFill>
        <a:blip xmlns:r="http://schemas.openxmlformats.org/officeDocument/2006/relationships" r:link="rId51"/>
        <a:stretch>
          <a:fillRect/>
        </a:stretch>
      </xdr:blipFill>
      <xdr:spPr>
        <a:xfrm>
          <a:off x="8125460" y="9194800"/>
          <a:ext cx="139700"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69" name="Grafik 51768">
          <a:extLst>
            <a:ext uri="{FF2B5EF4-FFF2-40B4-BE49-F238E27FC236}">
              <a16:creationId xmlns:a16="http://schemas.microsoft.com/office/drawing/2014/main" id="{00000000-0008-0000-0800-000039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71" name="Grafik 51770">
          <a:extLst>
            <a:ext uri="{FF2B5EF4-FFF2-40B4-BE49-F238E27FC236}">
              <a16:creationId xmlns:a16="http://schemas.microsoft.com/office/drawing/2014/main" id="{00000000-0008-0000-0800-00003B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1</xdr:row>
          <xdr:rowOff>28575</xdr:rowOff>
        </xdr:from>
        <xdr:to>
          <xdr:col>3</xdr:col>
          <xdr:colOff>476250</xdr:colOff>
          <xdr:row>2</xdr:row>
          <xdr:rowOff>133350</xdr:rowOff>
        </xdr:to>
        <xdr:sp macro="" textlink="">
          <xdr:nvSpPr>
            <xdr:cNvPr id="50181" name="Button 5" descr="Check actual versions&#10;Check the" hidden="1">
              <a:extLst>
                <a:ext uri="{63B3BB69-23CF-44E3-9099-C40C66FF867C}">
                  <a14:compatExt spid="_x0000_s50181"/>
                </a:ext>
                <a:ext uri="{FF2B5EF4-FFF2-40B4-BE49-F238E27FC236}">
                  <a16:creationId xmlns:a16="http://schemas.microsoft.com/office/drawing/2014/main" id="{00000000-0008-0000-0A00-000005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Check actual versions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19050</xdr:colOff>
          <xdr:row>3</xdr:row>
          <xdr:rowOff>57150</xdr:rowOff>
        </xdr:from>
        <xdr:to>
          <xdr:col>3</xdr:col>
          <xdr:colOff>476250</xdr:colOff>
          <xdr:row>4</xdr:row>
          <xdr:rowOff>171450</xdr:rowOff>
        </xdr:to>
        <xdr:sp macro="" textlink="">
          <xdr:nvSpPr>
            <xdr:cNvPr id="50182" name="Button 6" descr="Check actual versions&#10;Check the" hidden="1">
              <a:extLst>
                <a:ext uri="{63B3BB69-23CF-44E3-9099-C40C66FF867C}">
                  <a14:compatExt spid="_x0000_s50182"/>
                </a:ext>
                <a:ext uri="{FF2B5EF4-FFF2-40B4-BE49-F238E27FC236}">
                  <a16:creationId xmlns:a16="http://schemas.microsoft.com/office/drawing/2014/main" id="{00000000-0008-0000-0A00-000006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Install selected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3</xdr:row>
          <xdr:rowOff>85725</xdr:rowOff>
        </xdr:from>
        <xdr:to>
          <xdr:col>4</xdr:col>
          <xdr:colOff>1085850</xdr:colOff>
          <xdr:row>4</xdr:row>
          <xdr:rowOff>133350</xdr:rowOff>
        </xdr:to>
        <xdr:sp macro="" textlink="">
          <xdr:nvSpPr>
            <xdr:cNvPr id="50186" name="Check Box 10" hidden="1">
              <a:extLst>
                <a:ext uri="{63B3BB69-23CF-44E3-9099-C40C66FF867C}">
                  <a14:compatExt spid="_x0000_s50186"/>
                </a:ext>
                <a:ext uri="{FF2B5EF4-FFF2-40B4-BE49-F238E27FC236}">
                  <a16:creationId xmlns:a16="http://schemas.microsoft.com/office/drawing/2014/main" id="{00000000-0008-0000-0A00-00000AC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de-AT" sz="800" b="0" i="0" u="none" strike="noStrike" baseline="0">
                  <a:solidFill>
                    <a:srgbClr val="000000"/>
                  </a:solidFill>
                  <a:latin typeface="Segoe UI"/>
                  <a:cs typeface="Segoe UI"/>
                </a:rPr>
                <a:t>Wait at the end</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19050</xdr:colOff>
          <xdr:row>5</xdr:row>
          <xdr:rowOff>85725</xdr:rowOff>
        </xdr:from>
        <xdr:to>
          <xdr:col>3</xdr:col>
          <xdr:colOff>476250</xdr:colOff>
          <xdr:row>6</xdr:row>
          <xdr:rowOff>190500</xdr:rowOff>
        </xdr:to>
        <xdr:sp macro="" textlink="">
          <xdr:nvSpPr>
            <xdr:cNvPr id="50187" name="Button 11" descr="Check actual versions&#10;Check the" hidden="1">
              <a:extLst>
                <a:ext uri="{63B3BB69-23CF-44E3-9099-C40C66FF867C}">
                  <a14:compatExt spid="_x0000_s50187"/>
                </a:ext>
                <a:ext uri="{FF2B5EF4-FFF2-40B4-BE49-F238E27FC236}">
                  <a16:creationId xmlns:a16="http://schemas.microsoft.com/office/drawing/2014/main" id="{00000000-0008-0000-0A00-00000B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Delete selected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66675</xdr:colOff>
          <xdr:row>1</xdr:row>
          <xdr:rowOff>9525</xdr:rowOff>
        </xdr:from>
        <xdr:to>
          <xdr:col>9</xdr:col>
          <xdr:colOff>962025</xdr:colOff>
          <xdr:row>2</xdr:row>
          <xdr:rowOff>47625</xdr:rowOff>
        </xdr:to>
        <xdr:sp macro="" textlink="">
          <xdr:nvSpPr>
            <xdr:cNvPr id="50188" name="Button 12" hidden="1">
              <a:extLst>
                <a:ext uri="{63B3BB69-23CF-44E3-9099-C40C66FF867C}">
                  <a14:compatExt spid="_x0000_s50188"/>
                </a:ext>
                <a:ext uri="{FF2B5EF4-FFF2-40B4-BE49-F238E27FC236}">
                  <a16:creationId xmlns:a16="http://schemas.microsoft.com/office/drawing/2014/main" id="{00000000-0008-0000-0A00-00000C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Open Path</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Misha/Documents/Arduino/MobaLedLib_1.0.1/Pattern_Configurator.xlsm"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PathMissing" Target="Pattern_Configurator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sheetName val="Morsecode"/>
      <sheetName val="AmpelX"/>
      <sheetName val="AmpelX_Off"/>
      <sheetName val="RGB_AmpelX"/>
      <sheetName val="RGB_AmpelX_Off"/>
      <sheetName val="ConstrWarnLight"/>
      <sheetName val="RGB_ConstrWarnLight"/>
      <sheetName val="RGB_AmpelX_Fade"/>
      <sheetName val="RGB_AmpelX_Fade_Off"/>
      <sheetName val="Sound_JQ6500"/>
      <sheetName val="LocalVar Sound JQ6500"/>
      <sheetName val="LocalVar Sound"/>
      <sheetName val="Status_Button"/>
      <sheetName val="Heartbeat_Hue"/>
      <sheetName val="Heartbeat_Val"/>
      <sheetName val="Dep Signal4 RGB"/>
      <sheetName val="Dep Signal4"/>
      <sheetName val="Entry Signal3 RGB"/>
      <sheetName val="Entry Signal3"/>
      <sheetName val="Ilumination Hue"/>
      <sheetName val="Ilumination Val"/>
      <sheetName val="KS_Vorsignal_Zs3V_RGB"/>
      <sheetName val="KS_Vorsignal_Zs3V"/>
      <sheetName val="KS_Hauptsignal_Zs3_Zs1_RGB"/>
      <sheetName val="KS_Hauptsignal_Zs3_Zs1"/>
      <sheetName val="KS_Hauptsignal_Zs3_Zs 6_Zs1_RGB"/>
      <sheetName val="KS_Hauptsignal_Zs3_Zs 6_Zs1"/>
      <sheetName val="Charlieplex.LED Test"/>
      <sheetName val="Viessm.4751"/>
      <sheetName val="Charlie_But_Bin"/>
      <sheetName val="Goto_Activation_Entries"/>
      <sheetName val="Special_Mode_Dlg"/>
      <sheetName val="Par_Description"/>
      <sheetName val="Languages"/>
      <sheetName val="RGB_4_Running_Blue_Right"/>
      <sheetName val="RGB_4_Running_Green_Left"/>
      <sheetName val="RGB_4_2_Running_White_Left"/>
      <sheetName val="RGB_Disco_3_4_Flashing_Red"/>
      <sheetName val="RGB_NS_HfdSein_CB_Demo"/>
      <sheetName val="RGB_Zwaailicht"/>
      <sheetName val="RGB_Kermis_4"/>
      <sheetName val="RGB_Disco_3"/>
      <sheetName val="RGB_Moving_Greens_To_Right"/>
      <sheetName val="RGB_Moving_Yellows_To_Right"/>
    </sheetNames>
    <sheetDataSet>
      <sheetData sheetId="0">
        <row r="2">
          <cell r="E2">
            <v>0</v>
          </cell>
        </row>
        <row r="3">
          <cell r="E3">
            <v>0</v>
          </cell>
        </row>
        <row r="4">
          <cell r="E4" t="str">
            <v>SI_1</v>
          </cell>
        </row>
        <row r="5">
          <cell r="E5">
            <v>2</v>
          </cell>
        </row>
        <row r="6">
          <cell r="E6">
            <v>1</v>
          </cell>
        </row>
        <row r="7">
          <cell r="E7">
            <v>0</v>
          </cell>
        </row>
        <row r="8">
          <cell r="E8">
            <v>128</v>
          </cell>
        </row>
        <row r="9">
          <cell r="E9">
            <v>0</v>
          </cell>
        </row>
        <row r="10">
          <cell r="E10" t="str">
            <v>PM_NORMAL</v>
          </cell>
        </row>
        <row r="22">
          <cell r="E22" t="str">
            <v>Wechselblinker</v>
          </cell>
        </row>
        <row r="31">
          <cell r="E31" t="str">
            <v>,1 Sek</v>
          </cell>
        </row>
        <row r="32">
          <cell r="E32" t="str">
            <v>PM_NORMAL</v>
          </cell>
        </row>
        <row r="33">
          <cell r="E33" t="str">
            <v/>
          </cell>
        </row>
        <row r="34">
          <cell r="E34" t="str">
            <v>PatternT1(</v>
          </cell>
        </row>
        <row r="35">
          <cell r="E35" t="str">
            <v>SI_1</v>
          </cell>
          <cell r="H35" t="str">
            <v>,InCh</v>
          </cell>
          <cell r="J35" t="str">
            <v>InCh</v>
          </cell>
        </row>
        <row r="36">
          <cell r="E36">
            <v>128</v>
          </cell>
        </row>
        <row r="37">
          <cell r="E37">
            <v>128</v>
          </cell>
        </row>
        <row r="38">
          <cell r="E38" t="str">
            <v>4:,9</v>
          </cell>
        </row>
        <row r="39">
          <cell r="E39" t="str">
            <v>4</v>
          </cell>
        </row>
        <row r="40">
          <cell r="E40" t="str">
            <v>,9</v>
          </cell>
        </row>
        <row r="41">
          <cell r="E41" t="str">
            <v/>
          </cell>
        </row>
        <row r="42">
          <cell r="E42" t="str">
            <v>2,0,128,0,PM_NORMAL,1 Sek,9)</v>
          </cell>
        </row>
      </sheetData>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sheetName val="Status_Button_RGB_0_2_Spez"/>
      <sheetName val="Status_Button_RGB_0_1"/>
      <sheetName val="Status_Button_RGB_0_2"/>
      <sheetName val="Status_Button_RGB_0_3"/>
      <sheetName val="Status_Button_RGB_0_4"/>
      <sheetName val="Status_Button_RGB_0_5"/>
      <sheetName val="Languages"/>
      <sheetName val="Goto_Activation_Entries"/>
      <sheetName val="Special_Mode_Dlg"/>
      <sheetName val="Par_Description"/>
    </sheetNames>
    <sheetDataSet>
      <sheetData sheetId="0">
        <row r="2">
          <cell r="E2">
            <v>0</v>
          </cell>
        </row>
        <row r="3">
          <cell r="E3">
            <v>0</v>
          </cell>
        </row>
        <row r="4">
          <cell r="E4" t="str">
            <v>SI_1</v>
          </cell>
        </row>
        <row r="5">
          <cell r="E5">
            <v>2</v>
          </cell>
        </row>
        <row r="6">
          <cell r="E6">
            <v>1</v>
          </cell>
        </row>
        <row r="10">
          <cell r="E10" t="str">
            <v>PM_NORMAL</v>
          </cell>
        </row>
        <row r="22">
          <cell r="E22" t="str">
            <v>Wechselblinker</v>
          </cell>
        </row>
        <row r="31">
          <cell r="E31" t="str">
            <v>,1 Sek</v>
          </cell>
        </row>
        <row r="32">
          <cell r="E32" t="str">
            <v>PM_NORMAL</v>
          </cell>
        </row>
        <row r="33">
          <cell r="E33" t="str">
            <v/>
          </cell>
        </row>
        <row r="34">
          <cell r="E34" t="str">
            <v>PatternT1(</v>
          </cell>
        </row>
        <row r="35">
          <cell r="E35" t="str">
            <v>SI_1</v>
          </cell>
        </row>
        <row r="36">
          <cell r="E36">
            <v>128</v>
          </cell>
        </row>
        <row r="37">
          <cell r="E37">
            <v>128</v>
          </cell>
        </row>
        <row r="38">
          <cell r="E38" t="str">
            <v>4:,9</v>
          </cell>
        </row>
        <row r="39">
          <cell r="E39" t="str">
            <v>4</v>
          </cell>
        </row>
        <row r="40">
          <cell r="E40" t="str">
            <v>,9</v>
          </cell>
        </row>
        <row r="41">
          <cell r="E41" t="str">
            <v/>
          </cell>
        </row>
        <row r="42">
          <cell r="E42" t="str">
            <v>2,0,128,0,PM_NORMAL,1 Sek,9)</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Set>
  </externalBook>
</externalLink>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vmlDrawing" Target="../drawings/vmlDrawing3.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4.xml"/><Relationship Id="rId13" Type="http://schemas.openxmlformats.org/officeDocument/2006/relationships/image" Target="../media/image9.emf"/><Relationship Id="rId18" Type="http://schemas.openxmlformats.org/officeDocument/2006/relationships/control" Target="../activeX/activeX9.xml"/><Relationship Id="rId26" Type="http://schemas.openxmlformats.org/officeDocument/2006/relationships/comments" Target="../comments5.xml"/><Relationship Id="rId3" Type="http://schemas.openxmlformats.org/officeDocument/2006/relationships/vmlDrawing" Target="../drawings/vmlDrawing6.vml"/><Relationship Id="rId21" Type="http://schemas.openxmlformats.org/officeDocument/2006/relationships/image" Target="../media/image13.emf"/><Relationship Id="rId7" Type="http://schemas.openxmlformats.org/officeDocument/2006/relationships/image" Target="../media/image6.emf"/><Relationship Id="rId12" Type="http://schemas.openxmlformats.org/officeDocument/2006/relationships/control" Target="../activeX/activeX6.xml"/><Relationship Id="rId17" Type="http://schemas.openxmlformats.org/officeDocument/2006/relationships/image" Target="../media/image11.emf"/><Relationship Id="rId25" Type="http://schemas.openxmlformats.org/officeDocument/2006/relationships/image" Target="../media/image15.emf"/><Relationship Id="rId2" Type="http://schemas.openxmlformats.org/officeDocument/2006/relationships/drawing" Target="../drawings/drawing3.xml"/><Relationship Id="rId16" Type="http://schemas.openxmlformats.org/officeDocument/2006/relationships/control" Target="../activeX/activeX8.xml"/><Relationship Id="rId20" Type="http://schemas.openxmlformats.org/officeDocument/2006/relationships/control" Target="../activeX/activeX10.xml"/><Relationship Id="rId1" Type="http://schemas.openxmlformats.org/officeDocument/2006/relationships/printerSettings" Target="../printerSettings/printerSettings5.bin"/><Relationship Id="rId6" Type="http://schemas.openxmlformats.org/officeDocument/2006/relationships/control" Target="../activeX/activeX3.xml"/><Relationship Id="rId11" Type="http://schemas.openxmlformats.org/officeDocument/2006/relationships/image" Target="../media/image8.emf"/><Relationship Id="rId24" Type="http://schemas.openxmlformats.org/officeDocument/2006/relationships/control" Target="../activeX/activeX12.xml"/><Relationship Id="rId5" Type="http://schemas.openxmlformats.org/officeDocument/2006/relationships/image" Target="../media/image5.emf"/><Relationship Id="rId15" Type="http://schemas.openxmlformats.org/officeDocument/2006/relationships/image" Target="../media/image10.emf"/><Relationship Id="rId23" Type="http://schemas.openxmlformats.org/officeDocument/2006/relationships/image" Target="../media/image14.emf"/><Relationship Id="rId10" Type="http://schemas.openxmlformats.org/officeDocument/2006/relationships/control" Target="../activeX/activeX5.xml"/><Relationship Id="rId19" Type="http://schemas.openxmlformats.org/officeDocument/2006/relationships/image" Target="../media/image12.emf"/><Relationship Id="rId4" Type="http://schemas.openxmlformats.org/officeDocument/2006/relationships/control" Target="../activeX/activeX2.xml"/><Relationship Id="rId9" Type="http://schemas.openxmlformats.org/officeDocument/2006/relationships/image" Target="../media/image7.emf"/><Relationship Id="rId14" Type="http://schemas.openxmlformats.org/officeDocument/2006/relationships/control" Target="../activeX/activeX7.xml"/><Relationship Id="rId22" Type="http://schemas.openxmlformats.org/officeDocument/2006/relationships/control" Target="../activeX/activeX11.xml"/></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15.xml"/><Relationship Id="rId13" Type="http://schemas.openxmlformats.org/officeDocument/2006/relationships/image" Target="../media/image20.emf"/><Relationship Id="rId18" Type="http://schemas.openxmlformats.org/officeDocument/2006/relationships/control" Target="../activeX/activeX20.xml"/><Relationship Id="rId26" Type="http://schemas.openxmlformats.org/officeDocument/2006/relationships/comments" Target="../comments6.xml"/><Relationship Id="rId3" Type="http://schemas.openxmlformats.org/officeDocument/2006/relationships/vmlDrawing" Target="../drawings/vmlDrawing7.vml"/><Relationship Id="rId21" Type="http://schemas.openxmlformats.org/officeDocument/2006/relationships/image" Target="../media/image24.emf"/><Relationship Id="rId7" Type="http://schemas.openxmlformats.org/officeDocument/2006/relationships/image" Target="../media/image17.emf"/><Relationship Id="rId12" Type="http://schemas.openxmlformats.org/officeDocument/2006/relationships/control" Target="../activeX/activeX17.xml"/><Relationship Id="rId17" Type="http://schemas.openxmlformats.org/officeDocument/2006/relationships/image" Target="../media/image22.emf"/><Relationship Id="rId25" Type="http://schemas.openxmlformats.org/officeDocument/2006/relationships/image" Target="../media/image26.emf"/><Relationship Id="rId2" Type="http://schemas.openxmlformats.org/officeDocument/2006/relationships/drawing" Target="../drawings/drawing4.xml"/><Relationship Id="rId16" Type="http://schemas.openxmlformats.org/officeDocument/2006/relationships/control" Target="../activeX/activeX19.xml"/><Relationship Id="rId20" Type="http://schemas.openxmlformats.org/officeDocument/2006/relationships/control" Target="../activeX/activeX21.xml"/><Relationship Id="rId1" Type="http://schemas.openxmlformats.org/officeDocument/2006/relationships/printerSettings" Target="../printerSettings/printerSettings6.bin"/><Relationship Id="rId6" Type="http://schemas.openxmlformats.org/officeDocument/2006/relationships/control" Target="../activeX/activeX14.xml"/><Relationship Id="rId11" Type="http://schemas.openxmlformats.org/officeDocument/2006/relationships/image" Target="../media/image19.emf"/><Relationship Id="rId24" Type="http://schemas.openxmlformats.org/officeDocument/2006/relationships/control" Target="../activeX/activeX23.xml"/><Relationship Id="rId5" Type="http://schemas.openxmlformats.org/officeDocument/2006/relationships/image" Target="../media/image16.emf"/><Relationship Id="rId15" Type="http://schemas.openxmlformats.org/officeDocument/2006/relationships/image" Target="../media/image21.emf"/><Relationship Id="rId23" Type="http://schemas.openxmlformats.org/officeDocument/2006/relationships/image" Target="../media/image25.emf"/><Relationship Id="rId10" Type="http://schemas.openxmlformats.org/officeDocument/2006/relationships/control" Target="../activeX/activeX16.xml"/><Relationship Id="rId19" Type="http://schemas.openxmlformats.org/officeDocument/2006/relationships/image" Target="../media/image23.emf"/><Relationship Id="rId4" Type="http://schemas.openxmlformats.org/officeDocument/2006/relationships/control" Target="../activeX/activeX13.xml"/><Relationship Id="rId9" Type="http://schemas.openxmlformats.org/officeDocument/2006/relationships/image" Target="../media/image18.emf"/><Relationship Id="rId14" Type="http://schemas.openxmlformats.org/officeDocument/2006/relationships/control" Target="../activeX/activeX18.xml"/><Relationship Id="rId22" Type="http://schemas.openxmlformats.org/officeDocument/2006/relationships/control" Target="../activeX/activeX22.xml"/></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26.xml"/><Relationship Id="rId13" Type="http://schemas.openxmlformats.org/officeDocument/2006/relationships/image" Target="../media/image31.emf"/><Relationship Id="rId18" Type="http://schemas.openxmlformats.org/officeDocument/2006/relationships/control" Target="../activeX/activeX31.xml"/><Relationship Id="rId26" Type="http://schemas.openxmlformats.org/officeDocument/2006/relationships/comments" Target="../comments7.xml"/><Relationship Id="rId3" Type="http://schemas.openxmlformats.org/officeDocument/2006/relationships/vmlDrawing" Target="../drawings/vmlDrawing8.vml"/><Relationship Id="rId21" Type="http://schemas.openxmlformats.org/officeDocument/2006/relationships/image" Target="../media/image35.emf"/><Relationship Id="rId7" Type="http://schemas.openxmlformats.org/officeDocument/2006/relationships/image" Target="../media/image28.emf"/><Relationship Id="rId12" Type="http://schemas.openxmlformats.org/officeDocument/2006/relationships/control" Target="../activeX/activeX28.xml"/><Relationship Id="rId17" Type="http://schemas.openxmlformats.org/officeDocument/2006/relationships/image" Target="../media/image33.emf"/><Relationship Id="rId25" Type="http://schemas.openxmlformats.org/officeDocument/2006/relationships/image" Target="../media/image37.emf"/><Relationship Id="rId2" Type="http://schemas.openxmlformats.org/officeDocument/2006/relationships/drawing" Target="../drawings/drawing5.xml"/><Relationship Id="rId16" Type="http://schemas.openxmlformats.org/officeDocument/2006/relationships/control" Target="../activeX/activeX30.xml"/><Relationship Id="rId20" Type="http://schemas.openxmlformats.org/officeDocument/2006/relationships/control" Target="../activeX/activeX32.xml"/><Relationship Id="rId1" Type="http://schemas.openxmlformats.org/officeDocument/2006/relationships/printerSettings" Target="../printerSettings/printerSettings7.bin"/><Relationship Id="rId6" Type="http://schemas.openxmlformats.org/officeDocument/2006/relationships/control" Target="../activeX/activeX25.xml"/><Relationship Id="rId11" Type="http://schemas.openxmlformats.org/officeDocument/2006/relationships/image" Target="../media/image30.emf"/><Relationship Id="rId24" Type="http://schemas.openxmlformats.org/officeDocument/2006/relationships/control" Target="../activeX/activeX34.xml"/><Relationship Id="rId5" Type="http://schemas.openxmlformats.org/officeDocument/2006/relationships/image" Target="../media/image27.emf"/><Relationship Id="rId15" Type="http://schemas.openxmlformats.org/officeDocument/2006/relationships/image" Target="../media/image32.emf"/><Relationship Id="rId23" Type="http://schemas.openxmlformats.org/officeDocument/2006/relationships/image" Target="../media/image36.emf"/><Relationship Id="rId10" Type="http://schemas.openxmlformats.org/officeDocument/2006/relationships/control" Target="../activeX/activeX27.xml"/><Relationship Id="rId19" Type="http://schemas.openxmlformats.org/officeDocument/2006/relationships/image" Target="../media/image34.emf"/><Relationship Id="rId4" Type="http://schemas.openxmlformats.org/officeDocument/2006/relationships/control" Target="../activeX/activeX24.xml"/><Relationship Id="rId9" Type="http://schemas.openxmlformats.org/officeDocument/2006/relationships/image" Target="../media/image29.emf"/><Relationship Id="rId14" Type="http://schemas.openxmlformats.org/officeDocument/2006/relationships/control" Target="../activeX/activeX29.xml"/><Relationship Id="rId22" Type="http://schemas.openxmlformats.org/officeDocument/2006/relationships/control" Target="../activeX/activeX33.xml"/></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37.xml"/><Relationship Id="rId13" Type="http://schemas.openxmlformats.org/officeDocument/2006/relationships/image" Target="../media/image42.emf"/><Relationship Id="rId18" Type="http://schemas.openxmlformats.org/officeDocument/2006/relationships/control" Target="../activeX/activeX42.xml"/><Relationship Id="rId26" Type="http://schemas.openxmlformats.org/officeDocument/2006/relationships/comments" Target="../comments8.xml"/><Relationship Id="rId3" Type="http://schemas.openxmlformats.org/officeDocument/2006/relationships/vmlDrawing" Target="../drawings/vmlDrawing9.vml"/><Relationship Id="rId21" Type="http://schemas.openxmlformats.org/officeDocument/2006/relationships/image" Target="../media/image46.emf"/><Relationship Id="rId7" Type="http://schemas.openxmlformats.org/officeDocument/2006/relationships/image" Target="../media/image39.emf"/><Relationship Id="rId12" Type="http://schemas.openxmlformats.org/officeDocument/2006/relationships/control" Target="../activeX/activeX39.xml"/><Relationship Id="rId17" Type="http://schemas.openxmlformats.org/officeDocument/2006/relationships/image" Target="../media/image44.emf"/><Relationship Id="rId25" Type="http://schemas.openxmlformats.org/officeDocument/2006/relationships/image" Target="../media/image48.emf"/><Relationship Id="rId2" Type="http://schemas.openxmlformats.org/officeDocument/2006/relationships/drawing" Target="../drawings/drawing6.xml"/><Relationship Id="rId16" Type="http://schemas.openxmlformats.org/officeDocument/2006/relationships/control" Target="../activeX/activeX41.xml"/><Relationship Id="rId20" Type="http://schemas.openxmlformats.org/officeDocument/2006/relationships/control" Target="../activeX/activeX43.xml"/><Relationship Id="rId1" Type="http://schemas.openxmlformats.org/officeDocument/2006/relationships/printerSettings" Target="../printerSettings/printerSettings8.bin"/><Relationship Id="rId6" Type="http://schemas.openxmlformats.org/officeDocument/2006/relationships/control" Target="../activeX/activeX36.xml"/><Relationship Id="rId11" Type="http://schemas.openxmlformats.org/officeDocument/2006/relationships/image" Target="../media/image41.emf"/><Relationship Id="rId24" Type="http://schemas.openxmlformats.org/officeDocument/2006/relationships/control" Target="../activeX/activeX45.xml"/><Relationship Id="rId5" Type="http://schemas.openxmlformats.org/officeDocument/2006/relationships/image" Target="../media/image38.emf"/><Relationship Id="rId15" Type="http://schemas.openxmlformats.org/officeDocument/2006/relationships/image" Target="../media/image43.emf"/><Relationship Id="rId23" Type="http://schemas.openxmlformats.org/officeDocument/2006/relationships/image" Target="../media/image47.emf"/><Relationship Id="rId10" Type="http://schemas.openxmlformats.org/officeDocument/2006/relationships/control" Target="../activeX/activeX38.xml"/><Relationship Id="rId19" Type="http://schemas.openxmlformats.org/officeDocument/2006/relationships/image" Target="../media/image45.emf"/><Relationship Id="rId4" Type="http://schemas.openxmlformats.org/officeDocument/2006/relationships/control" Target="../activeX/activeX35.xml"/><Relationship Id="rId9" Type="http://schemas.openxmlformats.org/officeDocument/2006/relationships/image" Target="../media/image40.emf"/><Relationship Id="rId14" Type="http://schemas.openxmlformats.org/officeDocument/2006/relationships/control" Target="../activeX/activeX40.xml"/><Relationship Id="rId22" Type="http://schemas.openxmlformats.org/officeDocument/2006/relationships/control" Target="../activeX/activeX44.xml"/></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0.v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8" Type="http://schemas.openxmlformats.org/officeDocument/2006/relationships/vmlDrawing" Target="../drawings/vmlDrawing11.vml"/><Relationship Id="rId13" Type="http://schemas.openxmlformats.org/officeDocument/2006/relationships/ctrlProp" Target="../ctrlProps/ctrlProp9.xml"/><Relationship Id="rId3" Type="http://schemas.openxmlformats.org/officeDocument/2006/relationships/hyperlink" Target="https://github.com/Hardi-St/MobaLedLib_Docu/raw/master/Betatest/MobaLedLib-master.zip" TargetMode="External"/><Relationship Id="rId7" Type="http://schemas.openxmlformats.org/officeDocument/2006/relationships/drawing" Target="../drawings/drawing7.xml"/><Relationship Id="rId12" Type="http://schemas.openxmlformats.org/officeDocument/2006/relationships/ctrlProp" Target="../ctrlProps/ctrlProp8.xml"/><Relationship Id="rId2" Type="http://schemas.openxmlformats.org/officeDocument/2006/relationships/hyperlink" Target="https://github.com/Hardi-St/MobaLedLib/archive/master.zip" TargetMode="External"/><Relationship Id="rId1" Type="http://schemas.openxmlformats.org/officeDocument/2006/relationships/hyperlink" Target="https://github.com/merose/AnalogScanner/archive/master.zip" TargetMode="External"/><Relationship Id="rId6" Type="http://schemas.openxmlformats.org/officeDocument/2006/relationships/printerSettings" Target="../printerSettings/printerSettings10.bin"/><Relationship Id="rId11" Type="http://schemas.openxmlformats.org/officeDocument/2006/relationships/ctrlProp" Target="../ctrlProps/ctrlProp7.xml"/><Relationship Id="rId5" Type="http://schemas.openxmlformats.org/officeDocument/2006/relationships/hyperlink" Target="https://github.com/earlephilhower/arduino-pico/releases/download/global/package_rp2040_index.json" TargetMode="External"/><Relationship Id="rId10" Type="http://schemas.openxmlformats.org/officeDocument/2006/relationships/ctrlProp" Target="../ctrlProps/ctrlProp6.xml"/><Relationship Id="rId4" Type="http://schemas.openxmlformats.org/officeDocument/2006/relationships/hyperlink" Target="https://github.com/tzapu/WiFiManager" TargetMode="External"/><Relationship Id="rId9" Type="http://schemas.openxmlformats.org/officeDocument/2006/relationships/ctrlProp" Target="../ctrlProps/ctrlProp5.xml"/><Relationship Id="rId14" Type="http://schemas.openxmlformats.org/officeDocument/2006/relationships/comments" Target="../comments1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5"/>
  <dimension ref="B1:C2"/>
  <sheetViews>
    <sheetView showGridLines="0" showRowColHeaders="0" tabSelected="1" zoomScaleNormal="100" workbookViewId="0">
      <selection activeCell="M7" sqref="M7"/>
    </sheetView>
  </sheetViews>
  <sheetFormatPr baseColWidth="10" defaultColWidth="11.42578125" defaultRowHeight="12.75" x14ac:dyDescent="0.2"/>
  <sheetData>
    <row r="1" spans="2:3" x14ac:dyDescent="0.2">
      <c r="B1" s="405"/>
      <c r="C1" s="406"/>
    </row>
    <row r="2" spans="2:3" ht="20.25" x14ac:dyDescent="0.3">
      <c r="B2" s="7"/>
    </row>
  </sheetData>
  <sheetProtection sheet="1" objects="1" scenarios="1" selectLockedCells="1" selectUnlockedCells="1"/>
  <protectedRanges>
    <protectedRange sqref="B1:C1" name="Bereich1"/>
  </protectedRanges>
  <dataConsolidate link="1"/>
  <mergeCells count="1">
    <mergeCell ref="B1:C1"/>
  </mergeCells>
  <pageMargins left="0.7" right="0.7" top="0.78740157499999996" bottom="0.78740157499999996" header="0.3" footer="0.3"/>
  <pageSetup paperSize="9" orientation="portrait" r:id="rId1"/>
  <drawing r:id="rId2"/>
  <legacyDrawing r:id="rId3"/>
  <controls>
    <mc:AlternateContent xmlns:mc="http://schemas.openxmlformats.org/markup-compatibility/2006">
      <mc:Choice Requires="x14">
        <control shapeId="3074" r:id="rId4" name="Start_Button">
          <controlPr autoLine="0" altText="Start" r:id="rId5">
            <anchor>
              <from>
                <xdr:col>13</xdr:col>
                <xdr:colOff>438150</xdr:colOff>
                <xdr:row>47</xdr:row>
                <xdr:rowOff>57150</xdr:rowOff>
              </from>
              <to>
                <xdr:col>14</xdr:col>
                <xdr:colOff>438150</xdr:colOff>
                <xdr:row>53</xdr:row>
                <xdr:rowOff>38100</xdr:rowOff>
              </to>
            </anchor>
          </controlPr>
        </control>
      </mc:Choice>
      <mc:Fallback>
        <control shapeId="3074" r:id="rId4" name="Start_Button"/>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4"/>
  <dimension ref="A1:I1064"/>
  <sheetViews>
    <sheetView zoomScale="90" zoomScaleNormal="90" workbookViewId="0">
      <pane xSplit="4" ySplit="2" topLeftCell="E1055" activePane="bottomRight" state="frozen"/>
      <selection pane="topRight" activeCell="E1" sqref="E1"/>
      <selection pane="bottomLeft" activeCell="A3" sqref="A3"/>
      <selection pane="bottomRight" activeCell="C1064" sqref="C1064"/>
    </sheetView>
  </sheetViews>
  <sheetFormatPr baseColWidth="10" defaultColWidth="11.42578125" defaultRowHeight="15" x14ac:dyDescent="0.2"/>
  <cols>
    <col min="1" max="1" width="14.5703125" style="36" bestFit="1" customWidth="1"/>
    <col min="2" max="2" width="13.7109375" style="36" customWidth="1"/>
    <col min="3" max="3" width="72.85546875" style="36" customWidth="1"/>
    <col min="4" max="4" width="66.7109375" style="36" customWidth="1"/>
    <col min="5" max="6" width="82.85546875" style="36" customWidth="1"/>
    <col min="7" max="8" width="80.28515625" style="36" customWidth="1"/>
    <col min="9" max="9" width="64.28515625" style="36" customWidth="1"/>
    <col min="10" max="16384" width="11.42578125" style="36"/>
  </cols>
  <sheetData>
    <row r="1" spans="1:9" ht="45" x14ac:dyDescent="0.2">
      <c r="C1" s="43" t="s">
        <v>633</v>
      </c>
      <c r="D1" s="37" t="s">
        <v>3699</v>
      </c>
      <c r="E1" s="107" t="s">
        <v>3697</v>
      </c>
      <c r="F1" s="107" t="s">
        <v>3698</v>
      </c>
      <c r="G1" s="107" t="s">
        <v>3698</v>
      </c>
      <c r="H1" s="107" t="s">
        <v>3698</v>
      </c>
      <c r="I1" s="107" t="s">
        <v>3698</v>
      </c>
    </row>
    <row r="2" spans="1:9" x14ac:dyDescent="0.2">
      <c r="A2" s="38" t="s">
        <v>103</v>
      </c>
      <c r="B2" s="38" t="s">
        <v>634</v>
      </c>
      <c r="C2" s="39" t="s">
        <v>635</v>
      </c>
      <c r="D2" s="39" t="s">
        <v>636</v>
      </c>
      <c r="E2" s="39" t="s">
        <v>2405</v>
      </c>
      <c r="F2" s="39" t="s">
        <v>2404</v>
      </c>
      <c r="G2" s="39" t="s">
        <v>3574</v>
      </c>
      <c r="H2" s="39" t="s">
        <v>3575</v>
      </c>
      <c r="I2" s="39" t="s">
        <v>6836</v>
      </c>
    </row>
    <row r="3" spans="1:9" s="49" customFormat="1" ht="12.75" x14ac:dyDescent="0.2">
      <c r="A3" s="48" t="s">
        <v>1559</v>
      </c>
      <c r="B3" s="50" t="s">
        <v>1562</v>
      </c>
      <c r="C3" s="51" t="s">
        <v>1561</v>
      </c>
      <c r="D3" s="51" t="s">
        <v>1563</v>
      </c>
      <c r="E3" s="51" t="s">
        <v>1564</v>
      </c>
      <c r="F3" s="49" t="s">
        <v>2406</v>
      </c>
      <c r="G3" s="51" t="s">
        <v>6789</v>
      </c>
      <c r="H3" s="51" t="s">
        <v>6790</v>
      </c>
      <c r="I3" s="51" t="s">
        <v>6832</v>
      </c>
    </row>
    <row r="4" spans="1:9" s="49" customFormat="1" ht="12.75" x14ac:dyDescent="0.2">
      <c r="A4" s="48" t="s">
        <v>1559</v>
      </c>
      <c r="B4" s="50" t="s">
        <v>1566</v>
      </c>
      <c r="C4" s="52" t="s">
        <v>190</v>
      </c>
      <c r="D4" s="51" t="s">
        <v>1578</v>
      </c>
      <c r="E4" s="79" t="s">
        <v>1046</v>
      </c>
      <c r="F4" s="80" t="s">
        <v>3361</v>
      </c>
      <c r="G4" s="98" t="s">
        <v>1578</v>
      </c>
      <c r="H4" s="98" t="s">
        <v>1578</v>
      </c>
      <c r="I4" s="49" t="s">
        <v>1578</v>
      </c>
    </row>
    <row r="5" spans="1:9" s="49" customFormat="1" ht="12.75" x14ac:dyDescent="0.2">
      <c r="A5" s="48" t="s">
        <v>1559</v>
      </c>
      <c r="B5" s="50" t="s">
        <v>1567</v>
      </c>
      <c r="C5" s="52" t="s">
        <v>219</v>
      </c>
      <c r="D5" s="51" t="s">
        <v>219</v>
      </c>
      <c r="E5" s="79" t="s">
        <v>219</v>
      </c>
      <c r="F5" s="80" t="s">
        <v>3362</v>
      </c>
      <c r="G5" s="98" t="s">
        <v>219</v>
      </c>
      <c r="H5" s="98" t="s">
        <v>219</v>
      </c>
      <c r="I5" s="49" t="s">
        <v>219</v>
      </c>
    </row>
    <row r="6" spans="1:9" s="49" customFormat="1" ht="12.75" x14ac:dyDescent="0.2">
      <c r="A6" s="50" t="s">
        <v>1565</v>
      </c>
      <c r="B6" s="50" t="s">
        <v>1560</v>
      </c>
      <c r="C6" s="53" t="s">
        <v>6756</v>
      </c>
      <c r="D6" s="51" t="s">
        <v>6757</v>
      </c>
      <c r="E6" s="79" t="s">
        <v>6759</v>
      </c>
      <c r="F6" s="81" t="s">
        <v>6760</v>
      </c>
      <c r="G6" s="98" t="s">
        <v>6761</v>
      </c>
      <c r="H6" s="98" t="s">
        <v>6762</v>
      </c>
      <c r="I6" s="49" t="s">
        <v>6833</v>
      </c>
    </row>
    <row r="7" spans="1:9" s="49" customFormat="1" ht="12.75" x14ac:dyDescent="0.2">
      <c r="A7" s="50" t="s">
        <v>1565</v>
      </c>
      <c r="B7" s="50" t="s">
        <v>1568</v>
      </c>
      <c r="C7" s="52" t="s">
        <v>59</v>
      </c>
      <c r="D7" s="51" t="s">
        <v>103</v>
      </c>
      <c r="E7" s="79" t="s">
        <v>103</v>
      </c>
      <c r="F7" s="81" t="s">
        <v>3363</v>
      </c>
      <c r="G7" s="98" t="s">
        <v>636</v>
      </c>
      <c r="H7" s="98" t="s">
        <v>103</v>
      </c>
      <c r="I7" s="49" t="s">
        <v>103</v>
      </c>
    </row>
    <row r="8" spans="1:9" s="49" customFormat="1" ht="25.5" x14ac:dyDescent="0.2">
      <c r="A8" s="50" t="s">
        <v>1565</v>
      </c>
      <c r="B8" s="50" t="s">
        <v>1569</v>
      </c>
      <c r="C8" s="52" t="s">
        <v>265</v>
      </c>
      <c r="D8" s="51" t="s">
        <v>1580</v>
      </c>
      <c r="E8" s="79" t="s">
        <v>3364</v>
      </c>
      <c r="F8" s="80" t="s">
        <v>3365</v>
      </c>
      <c r="G8" s="98" t="s">
        <v>1580</v>
      </c>
      <c r="H8" s="98" t="s">
        <v>1580</v>
      </c>
      <c r="I8" s="49" t="s">
        <v>87</v>
      </c>
    </row>
    <row r="9" spans="1:9" s="49" customFormat="1" ht="12.75" x14ac:dyDescent="0.2">
      <c r="A9" s="50" t="s">
        <v>1565</v>
      </c>
      <c r="B9" s="50" t="s">
        <v>1570</v>
      </c>
      <c r="C9" s="52" t="s">
        <v>1</v>
      </c>
      <c r="D9" s="51" t="s">
        <v>649</v>
      </c>
      <c r="E9" s="79" t="s">
        <v>650</v>
      </c>
      <c r="F9" s="80" t="s">
        <v>649</v>
      </c>
      <c r="G9" s="98" t="s">
        <v>649</v>
      </c>
      <c r="H9" s="98" t="s">
        <v>649</v>
      </c>
      <c r="I9" s="49" t="s">
        <v>6834</v>
      </c>
    </row>
    <row r="10" spans="1:9" s="49" customFormat="1" ht="12.75" x14ac:dyDescent="0.2">
      <c r="A10" s="50" t="s">
        <v>1565</v>
      </c>
      <c r="B10" s="50" t="s">
        <v>1571</v>
      </c>
      <c r="C10" s="52" t="s">
        <v>209</v>
      </c>
      <c r="D10" s="53" t="s">
        <v>1582</v>
      </c>
      <c r="E10" s="79" t="s">
        <v>3366</v>
      </c>
      <c r="F10" s="81" t="s">
        <v>1885</v>
      </c>
      <c r="G10" s="98" t="s">
        <v>1582</v>
      </c>
      <c r="H10" s="98" t="s">
        <v>1582</v>
      </c>
      <c r="I10" s="49" t="s">
        <v>6835</v>
      </c>
    </row>
    <row r="11" spans="1:9" s="49" customFormat="1" ht="12.75" x14ac:dyDescent="0.2">
      <c r="A11" s="50" t="s">
        <v>1565</v>
      </c>
      <c r="B11" s="50" t="s">
        <v>1572</v>
      </c>
      <c r="C11" s="52" t="s">
        <v>208</v>
      </c>
      <c r="D11" s="51" t="s">
        <v>1581</v>
      </c>
      <c r="E11" s="79" t="s">
        <v>3367</v>
      </c>
      <c r="F11" s="81" t="s">
        <v>1888</v>
      </c>
      <c r="G11" s="98" t="s">
        <v>1581</v>
      </c>
      <c r="H11" s="98" t="s">
        <v>1581</v>
      </c>
      <c r="I11" s="49" t="s">
        <v>6837</v>
      </c>
    </row>
    <row r="12" spans="1:9" s="49" customFormat="1" ht="12.75" x14ac:dyDescent="0.2">
      <c r="A12" s="50" t="s">
        <v>1565</v>
      </c>
      <c r="B12" s="50" t="s">
        <v>1573</v>
      </c>
      <c r="C12" s="52" t="s">
        <v>202</v>
      </c>
      <c r="D12" s="49" t="s">
        <v>1583</v>
      </c>
      <c r="E12" s="79" t="s">
        <v>1062</v>
      </c>
      <c r="F12" s="81" t="s">
        <v>1890</v>
      </c>
      <c r="G12" s="98" t="s">
        <v>1583</v>
      </c>
      <c r="H12" s="98" t="s">
        <v>1583</v>
      </c>
      <c r="I12" s="49" t="s">
        <v>6838</v>
      </c>
    </row>
    <row r="13" spans="1:9" s="49" customFormat="1" ht="12.75" x14ac:dyDescent="0.2">
      <c r="A13" s="50" t="s">
        <v>1565</v>
      </c>
      <c r="B13" s="50" t="s">
        <v>1574</v>
      </c>
      <c r="C13" s="52" t="s">
        <v>105</v>
      </c>
      <c r="D13" s="54" t="str">
        <f>C13</f>
        <v>Start LedNr</v>
      </c>
      <c r="E13" s="82" t="str">
        <f>D13</f>
        <v>Start LedNr</v>
      </c>
      <c r="F13" s="82" t="str">
        <f>E13</f>
        <v>Start LedNr</v>
      </c>
      <c r="G13" s="101" t="str">
        <f>C13</f>
        <v>Start LedNr</v>
      </c>
      <c r="H13" s="101" t="str">
        <f>C13</f>
        <v>Start LedNr</v>
      </c>
      <c r="I13" s="194" t="str">
        <f>C13</f>
        <v>Start LedNr</v>
      </c>
    </row>
    <row r="14" spans="1:9" s="49" customFormat="1" ht="12.75" x14ac:dyDescent="0.2">
      <c r="A14" s="50" t="s">
        <v>1565</v>
      </c>
      <c r="B14" s="50" t="s">
        <v>1575</v>
      </c>
      <c r="C14" s="52" t="s">
        <v>4</v>
      </c>
      <c r="D14" s="54" t="str">
        <f>C14</f>
        <v>LEDs</v>
      </c>
      <c r="E14" s="82" t="str">
        <f t="shared" ref="E14:F16" si="0">D14</f>
        <v>LEDs</v>
      </c>
      <c r="F14" s="82" t="str">
        <f t="shared" si="0"/>
        <v>LEDs</v>
      </c>
      <c r="G14" s="101" t="str">
        <f>C14</f>
        <v>LEDs</v>
      </c>
      <c r="H14" s="101" t="str">
        <f>C14</f>
        <v>LEDs</v>
      </c>
      <c r="I14" s="194" t="str">
        <f>C14</f>
        <v>LEDs</v>
      </c>
    </row>
    <row r="15" spans="1:9" s="49" customFormat="1" ht="12.75" x14ac:dyDescent="0.2">
      <c r="A15" s="50" t="s">
        <v>1565</v>
      </c>
      <c r="B15" s="50" t="s">
        <v>1576</v>
      </c>
      <c r="C15" s="52" t="s">
        <v>192</v>
      </c>
      <c r="D15" s="54" t="str">
        <f>C15</f>
        <v>InCnt</v>
      </c>
      <c r="E15" s="82" t="str">
        <f t="shared" si="0"/>
        <v>InCnt</v>
      </c>
      <c r="F15" s="82" t="str">
        <f t="shared" si="0"/>
        <v>InCnt</v>
      </c>
      <c r="G15" s="101" t="str">
        <f>C15</f>
        <v>InCnt</v>
      </c>
      <c r="H15" s="101" t="str">
        <f>C15</f>
        <v>InCnt</v>
      </c>
      <c r="I15" s="194" t="str">
        <f>C15</f>
        <v>InCnt</v>
      </c>
    </row>
    <row r="16" spans="1:9" s="49" customFormat="1" ht="12.75" x14ac:dyDescent="0.2">
      <c r="A16" s="50" t="s">
        <v>1565</v>
      </c>
      <c r="B16" s="50" t="s">
        <v>1577</v>
      </c>
      <c r="C16" s="52" t="s">
        <v>212</v>
      </c>
      <c r="D16" s="54" t="str">
        <f>C16</f>
        <v>Loc InCh</v>
      </c>
      <c r="E16" s="82" t="str">
        <f t="shared" si="0"/>
        <v>Loc InCh</v>
      </c>
      <c r="F16" s="82" t="str">
        <f t="shared" si="0"/>
        <v>Loc InCh</v>
      </c>
      <c r="G16" s="101" t="str">
        <f>C16</f>
        <v>Loc InCh</v>
      </c>
      <c r="H16" s="101" t="str">
        <f>C16</f>
        <v>Loc InCh</v>
      </c>
      <c r="I16" s="194" t="str">
        <f>C16</f>
        <v>Loc InCh</v>
      </c>
    </row>
    <row r="17" spans="1:9" s="49" customFormat="1" ht="12.75" x14ac:dyDescent="0.2">
      <c r="A17" s="50" t="s">
        <v>1584</v>
      </c>
      <c r="B17" s="50" t="s">
        <v>1560</v>
      </c>
      <c r="C17" s="53" t="s">
        <v>6744</v>
      </c>
      <c r="D17" s="53" t="s">
        <v>6745</v>
      </c>
      <c r="E17" s="79" t="s">
        <v>6746</v>
      </c>
      <c r="F17" s="81" t="s">
        <v>6747</v>
      </c>
      <c r="G17" s="98" t="s">
        <v>6748</v>
      </c>
      <c r="H17" s="98" t="s">
        <v>6749</v>
      </c>
      <c r="I17" s="49" t="s">
        <v>6839</v>
      </c>
    </row>
    <row r="18" spans="1:9" s="49" customFormat="1" ht="12.75" x14ac:dyDescent="0.2">
      <c r="A18" s="50" t="s">
        <v>1584</v>
      </c>
      <c r="B18" s="50" t="s">
        <v>1568</v>
      </c>
      <c r="C18" s="52" t="s">
        <v>3</v>
      </c>
      <c r="D18" s="52" t="s">
        <v>1586</v>
      </c>
      <c r="E18" s="79" t="s">
        <v>1054</v>
      </c>
      <c r="F18" s="81" t="s">
        <v>1878</v>
      </c>
      <c r="G18" s="98" t="s">
        <v>1586</v>
      </c>
      <c r="H18" s="98" t="s">
        <v>1586</v>
      </c>
      <c r="I18" s="49" t="s">
        <v>3</v>
      </c>
    </row>
    <row r="19" spans="1:9" s="49" customFormat="1" ht="12.75" x14ac:dyDescent="0.2">
      <c r="A19" s="50" t="s">
        <v>1584</v>
      </c>
      <c r="B19" s="50" t="s">
        <v>1569</v>
      </c>
      <c r="C19" s="49" t="s">
        <v>59</v>
      </c>
      <c r="D19" s="51" t="s">
        <v>103</v>
      </c>
      <c r="E19" s="79" t="s">
        <v>103</v>
      </c>
      <c r="F19" s="79" t="s">
        <v>103</v>
      </c>
      <c r="G19" s="98" t="s">
        <v>636</v>
      </c>
      <c r="H19" s="98" t="s">
        <v>103</v>
      </c>
      <c r="I19" s="49" t="s">
        <v>103</v>
      </c>
    </row>
    <row r="20" spans="1:9" s="49" customFormat="1" ht="12.75" x14ac:dyDescent="0.2">
      <c r="A20" s="50" t="s">
        <v>1584</v>
      </c>
      <c r="B20" s="50" t="s">
        <v>1570</v>
      </c>
      <c r="C20" s="49" t="s">
        <v>265</v>
      </c>
      <c r="D20" s="51" t="s">
        <v>1580</v>
      </c>
      <c r="E20" s="79" t="s">
        <v>1056</v>
      </c>
      <c r="F20" s="81" t="s">
        <v>1881</v>
      </c>
      <c r="G20" s="98" t="s">
        <v>1580</v>
      </c>
      <c r="H20" s="98" t="s">
        <v>1580</v>
      </c>
      <c r="I20" s="49" t="s">
        <v>87</v>
      </c>
    </row>
    <row r="21" spans="1:9" s="49" customFormat="1" ht="12.75" x14ac:dyDescent="0.2">
      <c r="A21" s="50" t="s">
        <v>1584</v>
      </c>
      <c r="B21" s="50" t="s">
        <v>1571</v>
      </c>
      <c r="C21" s="49" t="s">
        <v>1</v>
      </c>
      <c r="D21" s="51" t="s">
        <v>649</v>
      </c>
      <c r="E21" s="79" t="s">
        <v>650</v>
      </c>
      <c r="F21" s="81" t="s">
        <v>649</v>
      </c>
      <c r="G21" s="98" t="s">
        <v>649</v>
      </c>
      <c r="H21" s="98" t="s">
        <v>649</v>
      </c>
      <c r="I21" s="49" t="s">
        <v>6834</v>
      </c>
    </row>
    <row r="22" spans="1:9" s="49" customFormat="1" ht="12.75" x14ac:dyDescent="0.2">
      <c r="A22" s="50" t="s">
        <v>1584</v>
      </c>
      <c r="B22" s="50" t="s">
        <v>1572</v>
      </c>
      <c r="C22" s="49" t="s">
        <v>209</v>
      </c>
      <c r="D22" s="53" t="s">
        <v>1582</v>
      </c>
      <c r="E22" s="79" t="s">
        <v>3368</v>
      </c>
      <c r="F22" s="81" t="s">
        <v>1885</v>
      </c>
      <c r="G22" s="98" t="s">
        <v>1582</v>
      </c>
      <c r="H22" s="98" t="s">
        <v>1582</v>
      </c>
      <c r="I22" s="49" t="s">
        <v>6835</v>
      </c>
    </row>
    <row r="23" spans="1:9" s="49" customFormat="1" ht="12.75" x14ac:dyDescent="0.2">
      <c r="A23" s="50" t="s">
        <v>1584</v>
      </c>
      <c r="B23" s="50" t="s">
        <v>1573</v>
      </c>
      <c r="C23" s="49" t="s">
        <v>208</v>
      </c>
      <c r="D23" s="51" t="s">
        <v>1581</v>
      </c>
      <c r="E23" s="79" t="s">
        <v>3369</v>
      </c>
      <c r="F23" s="81" t="s">
        <v>1888</v>
      </c>
      <c r="G23" s="98" t="s">
        <v>1581</v>
      </c>
      <c r="H23" s="98" t="s">
        <v>1581</v>
      </c>
      <c r="I23" s="49" t="s">
        <v>6837</v>
      </c>
    </row>
    <row r="24" spans="1:9" s="49" customFormat="1" ht="12.75" x14ac:dyDescent="0.2">
      <c r="A24" s="50" t="s">
        <v>1584</v>
      </c>
      <c r="B24" s="50" t="s">
        <v>1574</v>
      </c>
      <c r="C24" s="49" t="s">
        <v>202</v>
      </c>
      <c r="D24" s="49" t="s">
        <v>1583</v>
      </c>
      <c r="E24" s="79" t="s">
        <v>1062</v>
      </c>
      <c r="F24" s="81" t="s">
        <v>1890</v>
      </c>
      <c r="G24" s="98" t="s">
        <v>1583</v>
      </c>
      <c r="H24" s="98" t="s">
        <v>1583</v>
      </c>
      <c r="I24" s="49" t="s">
        <v>6838</v>
      </c>
    </row>
    <row r="25" spans="1:9" s="49" customFormat="1" ht="12.75" x14ac:dyDescent="0.2">
      <c r="A25" s="50" t="s">
        <v>1584</v>
      </c>
      <c r="B25" s="50" t="s">
        <v>1575</v>
      </c>
      <c r="C25" s="49" t="s">
        <v>105</v>
      </c>
      <c r="D25" s="54" t="str">
        <f>C25</f>
        <v>Start LedNr</v>
      </c>
      <c r="E25" s="82" t="str">
        <f>D25</f>
        <v>Start LedNr</v>
      </c>
      <c r="F25" s="82" t="str">
        <f>E25</f>
        <v>Start LedNr</v>
      </c>
      <c r="G25" s="101" t="str">
        <f>C25</f>
        <v>Start LedNr</v>
      </c>
      <c r="H25" s="101" t="str">
        <f>C25</f>
        <v>Start LedNr</v>
      </c>
      <c r="I25" s="194" t="str">
        <f>C25</f>
        <v>Start LedNr</v>
      </c>
    </row>
    <row r="26" spans="1:9" s="49" customFormat="1" ht="12.75" x14ac:dyDescent="0.2">
      <c r="A26" s="50" t="s">
        <v>1584</v>
      </c>
      <c r="B26" s="50" t="s">
        <v>1576</v>
      </c>
      <c r="C26" s="49" t="s">
        <v>4</v>
      </c>
      <c r="D26" s="54" t="str">
        <f>C26</f>
        <v>LEDs</v>
      </c>
      <c r="E26" s="82" t="str">
        <f t="shared" ref="E26:F28" si="1">D26</f>
        <v>LEDs</v>
      </c>
      <c r="F26" s="82" t="str">
        <f t="shared" si="1"/>
        <v>LEDs</v>
      </c>
      <c r="G26" s="101" t="str">
        <f>C26</f>
        <v>LEDs</v>
      </c>
      <c r="H26" s="101" t="str">
        <f>C26</f>
        <v>LEDs</v>
      </c>
      <c r="I26" s="194" t="str">
        <f>C26</f>
        <v>LEDs</v>
      </c>
    </row>
    <row r="27" spans="1:9" s="49" customFormat="1" ht="12.75" x14ac:dyDescent="0.2">
      <c r="A27" s="50" t="s">
        <v>1584</v>
      </c>
      <c r="B27" s="50" t="s">
        <v>1577</v>
      </c>
      <c r="C27" s="49" t="s">
        <v>192</v>
      </c>
      <c r="D27" s="54" t="str">
        <f>C27</f>
        <v>InCnt</v>
      </c>
      <c r="E27" s="82" t="str">
        <f t="shared" si="1"/>
        <v>InCnt</v>
      </c>
      <c r="F27" s="82" t="str">
        <f t="shared" si="1"/>
        <v>InCnt</v>
      </c>
      <c r="G27" s="101" t="str">
        <f>C27</f>
        <v>InCnt</v>
      </c>
      <c r="H27" s="101" t="str">
        <f>C27</f>
        <v>InCnt</v>
      </c>
      <c r="I27" s="194" t="str">
        <f>C27</f>
        <v>InCnt</v>
      </c>
    </row>
    <row r="28" spans="1:9" s="49" customFormat="1" ht="12.75" x14ac:dyDescent="0.2">
      <c r="A28" s="50" t="s">
        <v>1584</v>
      </c>
      <c r="B28" s="50" t="s">
        <v>1585</v>
      </c>
      <c r="C28" s="49" t="s">
        <v>212</v>
      </c>
      <c r="D28" s="54" t="str">
        <f>C28</f>
        <v>Loc InCh</v>
      </c>
      <c r="E28" s="82" t="str">
        <f t="shared" si="1"/>
        <v>Loc InCh</v>
      </c>
      <c r="F28" s="82" t="str">
        <f t="shared" si="1"/>
        <v>Loc InCh</v>
      </c>
      <c r="G28" s="101" t="str">
        <f>C28</f>
        <v>Loc InCh</v>
      </c>
      <c r="H28" s="101" t="str">
        <f>C28</f>
        <v>Loc InCh</v>
      </c>
      <c r="I28" s="194" t="str">
        <f>C28</f>
        <v>Loc InCh</v>
      </c>
    </row>
    <row r="29" spans="1:9" s="49" customFormat="1" ht="12.75" x14ac:dyDescent="0.2">
      <c r="A29" s="50" t="s">
        <v>1587</v>
      </c>
      <c r="B29" s="50" t="s">
        <v>1560</v>
      </c>
      <c r="C29" s="148" t="s">
        <v>6756</v>
      </c>
      <c r="D29" s="51" t="s">
        <v>6757</v>
      </c>
      <c r="E29" s="79" t="s">
        <v>6759</v>
      </c>
      <c r="F29" s="81" t="s">
        <v>6760</v>
      </c>
      <c r="G29" s="98" t="s">
        <v>6761</v>
      </c>
      <c r="H29" s="98" t="s">
        <v>6762</v>
      </c>
      <c r="I29" s="49" t="s">
        <v>6833</v>
      </c>
    </row>
    <row r="30" spans="1:9" s="49" customFormat="1" ht="12.75" x14ac:dyDescent="0.2">
      <c r="A30" s="50" t="s">
        <v>1587</v>
      </c>
      <c r="B30" s="50" t="s">
        <v>1568</v>
      </c>
      <c r="C30" s="55" t="s">
        <v>59</v>
      </c>
      <c r="D30" s="51" t="s">
        <v>103</v>
      </c>
      <c r="E30" s="79" t="s">
        <v>103</v>
      </c>
      <c r="F30" s="79" t="s">
        <v>103</v>
      </c>
      <c r="G30" s="98" t="s">
        <v>636</v>
      </c>
      <c r="H30" s="98" t="s">
        <v>103</v>
      </c>
      <c r="I30" s="49" t="s">
        <v>103</v>
      </c>
    </row>
    <row r="31" spans="1:9" s="49" customFormat="1" ht="12.75" x14ac:dyDescent="0.2">
      <c r="A31" s="50" t="s">
        <v>1587</v>
      </c>
      <c r="B31" s="50" t="s">
        <v>1569</v>
      </c>
      <c r="C31" s="49" t="s">
        <v>265</v>
      </c>
      <c r="D31" s="51" t="s">
        <v>1580</v>
      </c>
      <c r="E31" s="79" t="s">
        <v>1056</v>
      </c>
      <c r="F31" s="81" t="s">
        <v>1881</v>
      </c>
      <c r="G31" s="98" t="s">
        <v>1580</v>
      </c>
      <c r="H31" s="98" t="s">
        <v>1580</v>
      </c>
      <c r="I31" s="49" t="s">
        <v>87</v>
      </c>
    </row>
    <row r="32" spans="1:9" s="49" customFormat="1" ht="12.75" x14ac:dyDescent="0.2">
      <c r="A32" s="50" t="s">
        <v>1587</v>
      </c>
      <c r="B32" s="50" t="s">
        <v>1570</v>
      </c>
      <c r="C32" s="49" t="s">
        <v>1</v>
      </c>
      <c r="D32" s="51" t="s">
        <v>649</v>
      </c>
      <c r="E32" s="79" t="s">
        <v>650</v>
      </c>
      <c r="F32" s="81" t="s">
        <v>649</v>
      </c>
      <c r="G32" s="98" t="s">
        <v>649</v>
      </c>
      <c r="H32" s="98" t="s">
        <v>649</v>
      </c>
      <c r="I32" s="49" t="s">
        <v>6834</v>
      </c>
    </row>
    <row r="33" spans="1:9" s="49" customFormat="1" ht="12.75" x14ac:dyDescent="0.2">
      <c r="A33" s="50" t="s">
        <v>1587</v>
      </c>
      <c r="B33" s="50" t="s">
        <v>1571</v>
      </c>
      <c r="C33" s="49" t="s">
        <v>209</v>
      </c>
      <c r="D33" s="53" t="s">
        <v>1582</v>
      </c>
      <c r="E33" s="79" t="s">
        <v>3368</v>
      </c>
      <c r="F33" s="81" t="s">
        <v>1885</v>
      </c>
      <c r="G33" s="98" t="s">
        <v>1582</v>
      </c>
      <c r="H33" s="98" t="s">
        <v>1582</v>
      </c>
      <c r="I33" s="49" t="s">
        <v>6835</v>
      </c>
    </row>
    <row r="34" spans="1:9" s="49" customFormat="1" ht="12.75" x14ac:dyDescent="0.2">
      <c r="A34" s="50" t="s">
        <v>1587</v>
      </c>
      <c r="B34" s="50" t="s">
        <v>1572</v>
      </c>
      <c r="C34" s="49" t="s">
        <v>208</v>
      </c>
      <c r="D34" s="51" t="s">
        <v>1581</v>
      </c>
      <c r="E34" s="79" t="s">
        <v>3369</v>
      </c>
      <c r="F34" s="81" t="s">
        <v>1888</v>
      </c>
      <c r="G34" s="98" t="s">
        <v>1581</v>
      </c>
      <c r="H34" s="98" t="s">
        <v>1581</v>
      </c>
      <c r="I34" s="49" t="s">
        <v>6837</v>
      </c>
    </row>
    <row r="35" spans="1:9" s="49" customFormat="1" ht="12.75" x14ac:dyDescent="0.2">
      <c r="A35" s="50" t="s">
        <v>1587</v>
      </c>
      <c r="B35" s="50" t="s">
        <v>1573</v>
      </c>
      <c r="C35" s="49" t="s">
        <v>202</v>
      </c>
      <c r="D35" s="49" t="s">
        <v>1583</v>
      </c>
      <c r="E35" s="79" t="s">
        <v>1062</v>
      </c>
      <c r="F35" s="81" t="s">
        <v>1890</v>
      </c>
      <c r="G35" s="98" t="s">
        <v>1583</v>
      </c>
      <c r="H35" s="98" t="s">
        <v>1583</v>
      </c>
      <c r="I35" s="49" t="s">
        <v>6838</v>
      </c>
    </row>
    <row r="36" spans="1:9" s="49" customFormat="1" ht="12.75" x14ac:dyDescent="0.2">
      <c r="A36" s="50" t="s">
        <v>1587</v>
      </c>
      <c r="B36" s="50" t="s">
        <v>1574</v>
      </c>
      <c r="C36" s="49" t="s">
        <v>105</v>
      </c>
      <c r="D36" s="54" t="str">
        <f>C36</f>
        <v>Start LedNr</v>
      </c>
      <c r="E36" s="82" t="str">
        <f>D36</f>
        <v>Start LedNr</v>
      </c>
      <c r="F36" s="82" t="str">
        <f>E36</f>
        <v>Start LedNr</v>
      </c>
      <c r="G36" s="101" t="str">
        <f>C36</f>
        <v>Start LedNr</v>
      </c>
      <c r="H36" s="101" t="str">
        <f>C36</f>
        <v>Start LedNr</v>
      </c>
      <c r="I36" s="194" t="str">
        <f>C36</f>
        <v>Start LedNr</v>
      </c>
    </row>
    <row r="37" spans="1:9" s="49" customFormat="1" ht="12.75" x14ac:dyDescent="0.2">
      <c r="A37" s="50" t="s">
        <v>1587</v>
      </c>
      <c r="B37" s="50" t="s">
        <v>1575</v>
      </c>
      <c r="C37" s="49" t="s">
        <v>4</v>
      </c>
      <c r="D37" s="54" t="str">
        <f>C37</f>
        <v>LEDs</v>
      </c>
      <c r="E37" s="82" t="str">
        <f t="shared" ref="E37:F39" si="2">D37</f>
        <v>LEDs</v>
      </c>
      <c r="F37" s="82" t="str">
        <f t="shared" si="2"/>
        <v>LEDs</v>
      </c>
      <c r="G37" s="101" t="str">
        <f>C37</f>
        <v>LEDs</v>
      </c>
      <c r="H37" s="101" t="str">
        <f>C37</f>
        <v>LEDs</v>
      </c>
      <c r="I37" s="194" t="str">
        <f>C37</f>
        <v>LEDs</v>
      </c>
    </row>
    <row r="38" spans="1:9" s="49" customFormat="1" ht="12.75" x14ac:dyDescent="0.2">
      <c r="A38" s="50" t="s">
        <v>1587</v>
      </c>
      <c r="B38" s="50" t="s">
        <v>1576</v>
      </c>
      <c r="C38" s="49" t="s">
        <v>192</v>
      </c>
      <c r="D38" s="54" t="str">
        <f>C38</f>
        <v>InCnt</v>
      </c>
      <c r="E38" s="82" t="str">
        <f t="shared" si="2"/>
        <v>InCnt</v>
      </c>
      <c r="F38" s="82" t="str">
        <f t="shared" si="2"/>
        <v>InCnt</v>
      </c>
      <c r="G38" s="101" t="str">
        <f>C38</f>
        <v>InCnt</v>
      </c>
      <c r="H38" s="101" t="str">
        <f>C38</f>
        <v>InCnt</v>
      </c>
      <c r="I38" s="194" t="str">
        <f>C38</f>
        <v>InCnt</v>
      </c>
    </row>
    <row r="39" spans="1:9" s="49" customFormat="1" ht="12.75" x14ac:dyDescent="0.2">
      <c r="A39" s="50" t="s">
        <v>1587</v>
      </c>
      <c r="B39" s="50" t="s">
        <v>1577</v>
      </c>
      <c r="C39" s="49" t="s">
        <v>212</v>
      </c>
      <c r="D39" s="54" t="str">
        <f>C39</f>
        <v>Loc InCh</v>
      </c>
      <c r="E39" s="82" t="str">
        <f t="shared" si="2"/>
        <v>Loc InCh</v>
      </c>
      <c r="F39" s="82" t="str">
        <f t="shared" si="2"/>
        <v>Loc InCh</v>
      </c>
      <c r="G39" s="101" t="str">
        <f>C39</f>
        <v>Loc InCh</v>
      </c>
      <c r="H39" s="101" t="str">
        <f>C39</f>
        <v>Loc InCh</v>
      </c>
      <c r="I39" s="194" t="str">
        <f>C39</f>
        <v>Loc InCh</v>
      </c>
    </row>
    <row r="40" spans="1:9" s="49" customFormat="1" ht="12.75" x14ac:dyDescent="0.2">
      <c r="A40" s="50"/>
      <c r="B40" s="50"/>
      <c r="C40" s="52"/>
      <c r="D40" s="54"/>
      <c r="E40" s="82"/>
      <c r="F40" s="81"/>
      <c r="G40" s="98"/>
      <c r="H40" s="98"/>
    </row>
    <row r="41" spans="1:9" s="49" customFormat="1" x14ac:dyDescent="0.2">
      <c r="A41" s="56"/>
      <c r="B41" s="56" t="s">
        <v>1589</v>
      </c>
      <c r="C41" s="56"/>
      <c r="D41" s="56"/>
      <c r="E41" s="83"/>
      <c r="F41" s="83"/>
      <c r="G41" s="56"/>
      <c r="H41" s="56"/>
      <c r="I41" s="56"/>
    </row>
    <row r="42" spans="1:9" s="49" customFormat="1" ht="38.25" x14ac:dyDescent="0.2">
      <c r="A42" s="48" t="s">
        <v>1590</v>
      </c>
      <c r="B42" s="50" t="s">
        <v>1566</v>
      </c>
      <c r="C42" s="53" t="s">
        <v>1037</v>
      </c>
      <c r="D42" s="53" t="s">
        <v>1594</v>
      </c>
      <c r="E42" s="79" t="s">
        <v>3370</v>
      </c>
      <c r="F42" s="81" t="s">
        <v>3371</v>
      </c>
      <c r="G42" s="98" t="s">
        <v>1594</v>
      </c>
      <c r="H42" s="98" t="s">
        <v>1594</v>
      </c>
      <c r="I42" s="49" t="s">
        <v>6840</v>
      </c>
    </row>
    <row r="43" spans="1:9" s="49" customFormat="1" ht="38.25" x14ac:dyDescent="0.2">
      <c r="A43" s="48" t="s">
        <v>1590</v>
      </c>
      <c r="B43" s="50" t="s">
        <v>1567</v>
      </c>
      <c r="C43" s="53" t="s">
        <v>1038</v>
      </c>
      <c r="D43" s="53" t="s">
        <v>1595</v>
      </c>
      <c r="E43" s="79" t="s">
        <v>3372</v>
      </c>
      <c r="F43" s="81" t="s">
        <v>3373</v>
      </c>
      <c r="G43" s="98" t="s">
        <v>1595</v>
      </c>
      <c r="H43" s="98" t="s">
        <v>1595</v>
      </c>
      <c r="I43" s="49" t="s">
        <v>6841</v>
      </c>
    </row>
    <row r="44" spans="1:9" s="49" customFormat="1" ht="51" x14ac:dyDescent="0.2">
      <c r="A44" s="48" t="s">
        <v>1590</v>
      </c>
      <c r="B44" s="50" t="s">
        <v>1560</v>
      </c>
      <c r="C44" s="53" t="s">
        <v>6758</v>
      </c>
      <c r="D44" s="53" t="s">
        <v>6784</v>
      </c>
      <c r="E44" s="79" t="s">
        <v>6785</v>
      </c>
      <c r="F44" s="79" t="s">
        <v>6786</v>
      </c>
      <c r="G44" s="51" t="s">
        <v>6787</v>
      </c>
      <c r="H44" s="51" t="s">
        <v>6788</v>
      </c>
      <c r="I44" s="49" t="s">
        <v>6842</v>
      </c>
    </row>
    <row r="45" spans="1:9" s="49" customFormat="1" ht="25.5" x14ac:dyDescent="0.2">
      <c r="A45" s="50" t="s">
        <v>1591</v>
      </c>
      <c r="B45" s="50" t="s">
        <v>1568</v>
      </c>
      <c r="C45" s="53" t="s">
        <v>1041</v>
      </c>
      <c r="D45" s="53" t="s">
        <v>1596</v>
      </c>
      <c r="E45" s="79" t="s">
        <v>3374</v>
      </c>
      <c r="F45" s="81" t="s">
        <v>1875</v>
      </c>
      <c r="G45" s="98" t="s">
        <v>1596</v>
      </c>
      <c r="H45" s="98" t="s">
        <v>1596</v>
      </c>
      <c r="I45" s="49" t="s">
        <v>6843</v>
      </c>
    </row>
    <row r="46" spans="1:9" s="49" customFormat="1" ht="114.75" x14ac:dyDescent="0.2">
      <c r="A46" s="50" t="s">
        <v>1591</v>
      </c>
      <c r="B46" s="50" t="s">
        <v>1569</v>
      </c>
      <c r="C46" s="53" t="s">
        <v>8593</v>
      </c>
      <c r="D46" s="53" t="s">
        <v>6769</v>
      </c>
      <c r="E46" s="79" t="s">
        <v>6770</v>
      </c>
      <c r="F46" s="79" t="s">
        <v>6771</v>
      </c>
      <c r="G46" s="51" t="s">
        <v>6772</v>
      </c>
      <c r="H46" s="51" t="s">
        <v>6773</v>
      </c>
      <c r="I46" s="49" t="s">
        <v>6844</v>
      </c>
    </row>
    <row r="47" spans="1:9" s="49" customFormat="1" ht="38.25" x14ac:dyDescent="0.2">
      <c r="A47" s="50" t="s">
        <v>1591</v>
      </c>
      <c r="B47" s="50" t="s">
        <v>1570</v>
      </c>
      <c r="C47" s="53" t="s">
        <v>1042</v>
      </c>
      <c r="D47" s="53" t="s">
        <v>1598</v>
      </c>
      <c r="E47" s="79" t="s">
        <v>3375</v>
      </c>
      <c r="F47" s="81" t="s">
        <v>1883</v>
      </c>
      <c r="G47" s="98" t="s">
        <v>1598</v>
      </c>
      <c r="H47" s="98" t="s">
        <v>1598</v>
      </c>
      <c r="I47" s="49" t="s">
        <v>6845</v>
      </c>
    </row>
    <row r="48" spans="1:9" s="49" customFormat="1" ht="25.5" x14ac:dyDescent="0.2">
      <c r="A48" s="50" t="s">
        <v>1591</v>
      </c>
      <c r="B48" s="50" t="s">
        <v>1571</v>
      </c>
      <c r="C48" s="53" t="s">
        <v>1043</v>
      </c>
      <c r="D48" s="53" t="s">
        <v>3418</v>
      </c>
      <c r="E48" s="79" t="s">
        <v>3376</v>
      </c>
      <c r="F48" s="81" t="s">
        <v>1886</v>
      </c>
      <c r="G48" s="98" t="s">
        <v>3418</v>
      </c>
      <c r="H48" s="98" t="s">
        <v>3418</v>
      </c>
      <c r="I48" s="49" t="s">
        <v>6846</v>
      </c>
    </row>
    <row r="49" spans="1:9" s="49" customFormat="1" ht="25.5" x14ac:dyDescent="0.2">
      <c r="A49" s="50" t="s">
        <v>1591</v>
      </c>
      <c r="B49" s="50" t="s">
        <v>1572</v>
      </c>
      <c r="C49" s="53" t="s">
        <v>1044</v>
      </c>
      <c r="D49" s="53" t="s">
        <v>1600</v>
      </c>
      <c r="E49" s="79" t="s">
        <v>3377</v>
      </c>
      <c r="F49" s="81" t="s">
        <v>1889</v>
      </c>
      <c r="G49" s="98" t="s">
        <v>1600</v>
      </c>
      <c r="H49" s="98" t="s">
        <v>1600</v>
      </c>
      <c r="I49" s="49" t="s">
        <v>6847</v>
      </c>
    </row>
    <row r="50" spans="1:9" s="49" customFormat="1" ht="38.25" x14ac:dyDescent="0.2">
      <c r="A50" s="50" t="s">
        <v>1591</v>
      </c>
      <c r="B50" s="50" t="s">
        <v>1573</v>
      </c>
      <c r="C50" s="53" t="s">
        <v>8597</v>
      </c>
      <c r="D50" s="53" t="s">
        <v>1602</v>
      </c>
      <c r="E50" s="79" t="s">
        <v>3378</v>
      </c>
      <c r="F50" s="81" t="s">
        <v>3379</v>
      </c>
      <c r="G50" s="98" t="s">
        <v>1602</v>
      </c>
      <c r="H50" s="98" t="s">
        <v>1602</v>
      </c>
      <c r="I50" s="49" t="s">
        <v>6848</v>
      </c>
    </row>
    <row r="51" spans="1:9" s="49" customFormat="1" ht="38.25" x14ac:dyDescent="0.2">
      <c r="A51" s="50" t="s">
        <v>1591</v>
      </c>
      <c r="B51" s="50" t="s">
        <v>1574</v>
      </c>
      <c r="C51" s="53" t="s">
        <v>1045</v>
      </c>
      <c r="D51" s="53" t="s">
        <v>1601</v>
      </c>
      <c r="E51" s="79" t="s">
        <v>1064</v>
      </c>
      <c r="F51" s="81" t="s">
        <v>1893</v>
      </c>
      <c r="G51" s="98" t="s">
        <v>1601</v>
      </c>
      <c r="H51" s="98" t="s">
        <v>1601</v>
      </c>
      <c r="I51" s="49" t="s">
        <v>6849</v>
      </c>
    </row>
    <row r="52" spans="1:9" s="49" customFormat="1" ht="38.25" x14ac:dyDescent="0.2">
      <c r="A52" s="50" t="s">
        <v>1591</v>
      </c>
      <c r="B52" s="50" t="s">
        <v>1575</v>
      </c>
      <c r="C52" s="53" t="s">
        <v>4784</v>
      </c>
      <c r="D52" s="53" t="s">
        <v>3436</v>
      </c>
      <c r="E52" s="79" t="s">
        <v>3380</v>
      </c>
      <c r="F52" s="79" t="s">
        <v>3437</v>
      </c>
      <c r="G52" s="98" t="s">
        <v>3436</v>
      </c>
      <c r="H52" s="98" t="s">
        <v>3436</v>
      </c>
      <c r="I52" s="49" t="s">
        <v>6850</v>
      </c>
    </row>
    <row r="53" spans="1:9" s="49" customFormat="1" ht="38.25" x14ac:dyDescent="0.2">
      <c r="A53" s="50" t="s">
        <v>1591</v>
      </c>
      <c r="B53" s="50" t="s">
        <v>1576</v>
      </c>
      <c r="C53" s="53" t="s">
        <v>4785</v>
      </c>
      <c r="D53" s="53" t="s">
        <v>3438</v>
      </c>
      <c r="E53" s="79" t="s">
        <v>3381</v>
      </c>
      <c r="F53" s="79" t="s">
        <v>3439</v>
      </c>
      <c r="G53" s="98" t="s">
        <v>3438</v>
      </c>
      <c r="H53" s="98" t="s">
        <v>3438</v>
      </c>
      <c r="I53" s="49" t="s">
        <v>6851</v>
      </c>
    </row>
    <row r="54" spans="1:9" s="49" customFormat="1" ht="38.25" x14ac:dyDescent="0.2">
      <c r="A54" s="50" t="s">
        <v>1591</v>
      </c>
      <c r="B54" s="50" t="s">
        <v>1577</v>
      </c>
      <c r="C54" s="53" t="s">
        <v>4786</v>
      </c>
      <c r="D54" s="53" t="s">
        <v>3435</v>
      </c>
      <c r="E54" s="79" t="s">
        <v>3382</v>
      </c>
      <c r="F54" s="81" t="s">
        <v>4787</v>
      </c>
      <c r="G54" s="98" t="s">
        <v>3435</v>
      </c>
      <c r="H54" s="98" t="s">
        <v>3435</v>
      </c>
      <c r="I54" s="49" t="s">
        <v>6852</v>
      </c>
    </row>
    <row r="55" spans="1:9" s="49" customFormat="1" ht="38.25" x14ac:dyDescent="0.2">
      <c r="A55" s="50" t="s">
        <v>1592</v>
      </c>
      <c r="B55" s="50" t="s">
        <v>1560</v>
      </c>
      <c r="C55" s="53" t="s">
        <v>6750</v>
      </c>
      <c r="D55" s="53" t="s">
        <v>6751</v>
      </c>
      <c r="E55" s="79" t="s">
        <v>6752</v>
      </c>
      <c r="F55" s="81" t="s">
        <v>6753</v>
      </c>
      <c r="G55" s="98" t="s">
        <v>6754</v>
      </c>
      <c r="H55" s="98" t="s">
        <v>6755</v>
      </c>
      <c r="I55" s="49" t="s">
        <v>6853</v>
      </c>
    </row>
    <row r="56" spans="1:9" s="49" customFormat="1" ht="12.75" x14ac:dyDescent="0.2">
      <c r="A56" s="50" t="s">
        <v>1592</v>
      </c>
      <c r="B56" s="50" t="s">
        <v>1568</v>
      </c>
      <c r="C56" s="53" t="s">
        <v>1040</v>
      </c>
      <c r="D56" s="53" t="s">
        <v>1604</v>
      </c>
      <c r="E56" s="79" t="s">
        <v>1055</v>
      </c>
      <c r="F56" s="81" t="s">
        <v>1879</v>
      </c>
      <c r="G56" s="98" t="s">
        <v>1604</v>
      </c>
      <c r="H56" s="98" t="s">
        <v>1604</v>
      </c>
      <c r="I56" s="49" t="s">
        <v>6854</v>
      </c>
    </row>
    <row r="57" spans="1:9" s="49" customFormat="1" ht="25.5" x14ac:dyDescent="0.2">
      <c r="A57" s="50" t="s">
        <v>1592</v>
      </c>
      <c r="B57" s="50" t="s">
        <v>1569</v>
      </c>
      <c r="C57" s="57" t="str">
        <f>C45</f>
        <v>Typ des Eingangs:
AnAus, Rot, Grün</v>
      </c>
      <c r="D57" s="57" t="str">
        <f>D45</f>
        <v>Type of input:
OnOff, red, green</v>
      </c>
      <c r="E57" s="79" t="s">
        <v>3374</v>
      </c>
      <c r="F57" s="81" t="s">
        <v>1875</v>
      </c>
      <c r="G57" s="101" t="s">
        <v>1596</v>
      </c>
      <c r="H57" s="101" t="s">
        <v>1596</v>
      </c>
      <c r="I57" s="49" t="s">
        <v>6843</v>
      </c>
    </row>
    <row r="58" spans="1:9" s="49" customFormat="1" ht="114.75" x14ac:dyDescent="0.2">
      <c r="A58" s="50" t="s">
        <v>1592</v>
      </c>
      <c r="B58" s="50" t="s">
        <v>1570</v>
      </c>
      <c r="C58" s="53" t="s">
        <v>8594</v>
      </c>
      <c r="D58" s="53" t="s">
        <v>6779</v>
      </c>
      <c r="E58" s="79" t="s">
        <v>6780</v>
      </c>
      <c r="F58" s="79" t="s">
        <v>6781</v>
      </c>
      <c r="G58" s="51" t="s">
        <v>6782</v>
      </c>
      <c r="H58" s="51" t="s">
        <v>6783</v>
      </c>
      <c r="I58" s="49" t="s">
        <v>6855</v>
      </c>
    </row>
    <row r="59" spans="1:9" s="49" customFormat="1" ht="38.25" x14ac:dyDescent="0.2">
      <c r="A59" s="50" t="s">
        <v>1592</v>
      </c>
      <c r="B59" s="50" t="s">
        <v>1571</v>
      </c>
      <c r="C59" s="57" t="str">
        <f t="shared" ref="C59:D66" si="3">C47</f>
        <v>Hier sollte ein beliebiger Text zur Dokumentation eingegeben werden damit man sich später wieder zurechtfindet. Mit Alt+Enter kann mit einer neuen Zeile begonnen werden.</v>
      </c>
      <c r="D59" s="57" t="str">
        <f t="shared" si="3"/>
        <v>Any text for documentation should be entered here so that you can find your way around later. You can start a new line with Alt + Enter.</v>
      </c>
      <c r="E59" s="169" t="s">
        <v>8853</v>
      </c>
      <c r="F59" s="81" t="s">
        <v>1883</v>
      </c>
      <c r="G59" s="101" t="s">
        <v>1598</v>
      </c>
      <c r="H59" s="101" t="s">
        <v>1598</v>
      </c>
      <c r="I59" s="49" t="s">
        <v>6845</v>
      </c>
    </row>
    <row r="60" spans="1:9" s="49" customFormat="1" ht="25.5" x14ac:dyDescent="0.2">
      <c r="A60" s="50" t="s">
        <v>1592</v>
      </c>
      <c r="B60" s="50" t="s">
        <v>1572</v>
      </c>
      <c r="C60" s="57" t="str">
        <f t="shared" si="3"/>
        <v>In dieser Spalte kann eine Nummer oder eine Bezeichnung des Verteilers eingetragen werden an dem die LEDs angeschlossen sind.</v>
      </c>
      <c r="D60" s="57" t="str">
        <f t="shared" si="3"/>
        <v>A number or a designation of the distributor board to which the LEDs are connected can be entered in this column.</v>
      </c>
      <c r="E60" s="84" t="s">
        <v>3376</v>
      </c>
      <c r="F60" s="81" t="s">
        <v>1886</v>
      </c>
      <c r="G60" s="101" t="s">
        <v>3418</v>
      </c>
      <c r="H60" s="101" t="s">
        <v>3418</v>
      </c>
      <c r="I60" s="49" t="s">
        <v>6846</v>
      </c>
    </row>
    <row r="61" spans="1:9" s="49" customFormat="1" ht="25.5" x14ac:dyDescent="0.2">
      <c r="A61" s="50" t="s">
        <v>1592</v>
      </c>
      <c r="B61" s="50" t="s">
        <v>1573</v>
      </c>
      <c r="C61" s="57" t="str">
        <f t="shared" si="3"/>
        <v>Hier kann die Nummer des Steckplatzes der Verteilerplatine eingetragen werden welche von der angeschlossenen Baugruppe benutzt wird.</v>
      </c>
      <c r="D61" s="57" t="str">
        <f t="shared" si="3"/>
        <v>Here you can enter the number of the slot on the distributor board which is used by the connected module.</v>
      </c>
      <c r="E61" s="182" t="s">
        <v>3377</v>
      </c>
      <c r="F61" s="81" t="s">
        <v>1889</v>
      </c>
      <c r="G61" s="101" t="s">
        <v>1600</v>
      </c>
      <c r="H61" s="101" t="s">
        <v>1600</v>
      </c>
      <c r="I61" s="49" t="s">
        <v>6847</v>
      </c>
    </row>
    <row r="62" spans="1:9" s="49" customFormat="1" ht="38.25" x14ac:dyDescent="0.2">
      <c r="A62" s="50" t="s">
        <v>1592</v>
      </c>
      <c r="B62" s="50" t="s">
        <v>1574</v>
      </c>
      <c r="C62" s="57" t="str">
        <f t="shared" si="3"/>
        <v>Hier werden mit einem Doppelklick oder dem "Dialog" Knopf die Funktionen zum ansteuern der LEDs oder der anderen Verbraucher eingetragen.
Achtung: Die Einträge sollten nur von Experten manuel verändert werden.</v>
      </c>
      <c r="D62" s="57" t="str">
        <f t="shared" si="3"/>
        <v>The functions for controlling the LEDs or other consumers are entered here with a double click or the "Dialog" button.
Attention: The entries should only be changed manually by experts.</v>
      </c>
      <c r="E62" s="84" t="s">
        <v>3378</v>
      </c>
      <c r="F62" s="81" t="s">
        <v>3379</v>
      </c>
      <c r="G62" s="101" t="s">
        <v>1602</v>
      </c>
      <c r="H62" s="101" t="s">
        <v>1602</v>
      </c>
      <c r="I62" s="49" t="s">
        <v>6848</v>
      </c>
    </row>
    <row r="63" spans="1:9" s="49" customFormat="1" ht="38.25" x14ac:dyDescent="0.2">
      <c r="A63" s="50" t="s">
        <v>1592</v>
      </c>
      <c r="B63" s="50" t="s">
        <v>1575</v>
      </c>
      <c r="C63" s="57" t="str">
        <f t="shared" si="3"/>
        <v>Diese Spalte enthält die Startnummer der ersten LED dieser Zeile. Die Nummer ergibt sich aus der Zeilenposition und der Anzahl der vorangegangenen LEDs. Die Zahl kann nicht verändert werden.</v>
      </c>
      <c r="D63" s="57" t="str">
        <f t="shared" si="3"/>
        <v>This column contains the start number of the first LED in this line. The number results from the line position and the number of previous LEDs. The number cannot be changed.</v>
      </c>
      <c r="E63" s="84" t="s">
        <v>1064</v>
      </c>
      <c r="F63" s="81" t="s">
        <v>1893</v>
      </c>
      <c r="G63" s="101" t="s">
        <v>1601</v>
      </c>
      <c r="H63" s="101" t="s">
        <v>1601</v>
      </c>
      <c r="I63" s="49" t="s">
        <v>6849</v>
      </c>
    </row>
    <row r="64" spans="1:9" s="49" customFormat="1" ht="38.25" x14ac:dyDescent="0.2">
      <c r="A64" s="50" t="s">
        <v>1592</v>
      </c>
      <c r="B64" s="50" t="s">
        <v>1576</v>
      </c>
      <c r="C64" s="57" t="str">
        <f t="shared" si="3"/>
        <v>Hier wird automatisch die Anzahl der von dieser Zeile angesteuerten LEDs eingetragen. 
Achtung: Nicht manuell verändern</v>
      </c>
      <c r="D64" s="57" t="str">
        <f>D$52</f>
        <v>The number of LEDs controlled by this line is automatically entered here.
Warning: do not change manually.</v>
      </c>
      <c r="E64" s="57" t="str">
        <f>E$52</f>
        <v>Het aantal LED's dat door deze lijn wordt bestuurd, wordt hier automatisch ingevoerd. 
Waarschuwing: Verander dit niet met de hand!</v>
      </c>
      <c r="F64" s="57" t="str">
        <f>F$52</f>
        <v>Le nombre de LED contrôlées par cette ligne est automatiquement saisi ici.
Attention: ne changez pas manuellement.</v>
      </c>
      <c r="G64" s="101" t="s">
        <v>3436</v>
      </c>
      <c r="H64" s="101" t="s">
        <v>3436</v>
      </c>
      <c r="I64" s="49" t="s">
        <v>6850</v>
      </c>
    </row>
    <row r="65" spans="1:9" s="49" customFormat="1" ht="38.25" x14ac:dyDescent="0.2">
      <c r="A65" s="50" t="s">
        <v>1592</v>
      </c>
      <c r="B65" s="50" t="s">
        <v>1577</v>
      </c>
      <c r="C65" s="57" t="str">
        <f t="shared" si="3"/>
        <v xml:space="preserve">Diese Spalte enthält die Anzahl der benutzten Eingangskanäle. Sie wird automatisch vom Programm geschrieben.
Achtung: Nicht manuell ändern. </v>
      </c>
      <c r="D65" s="57" t="str">
        <f>D$53</f>
        <v xml:space="preserve">This column contains the number of input channels used. It is written automatically by the program.
Warning: do not change manually. </v>
      </c>
      <c r="E65" s="57" t="str">
        <f>E$53</f>
        <v>Deze kolom bevat het aantal gebruikte ingangskanalen. Het wordt automatisch geschreven door het programma.
Waarschuwing: Verander dit niet met de hand!</v>
      </c>
      <c r="F65" s="57" t="str">
        <f>F$53</f>
        <v>Cette colonne contient le nombre de canaux d'entrée utilisés. Il est écrit automatiquement par le programme.
Attention: ne changez pas manuellement.</v>
      </c>
      <c r="G65" s="101" t="s">
        <v>3438</v>
      </c>
      <c r="H65" s="101" t="s">
        <v>3438</v>
      </c>
      <c r="I65" s="49" t="s">
        <v>6851</v>
      </c>
    </row>
    <row r="66" spans="1:9" s="49" customFormat="1" ht="38.25" x14ac:dyDescent="0.2">
      <c r="A66" s="50" t="s">
        <v>1592</v>
      </c>
      <c r="B66" s="50" t="s">
        <v>1585</v>
      </c>
      <c r="C66" s="57" t="str">
        <f t="shared" si="3"/>
        <v>Sie enthält die Anzahl der lokal benutzten InCh Kanäle. Sie wird automatisch vom Programm geschrieben.
Achtung: Nicht manuell ändern.</v>
      </c>
      <c r="D66" s="57" t="str">
        <f>D$54</f>
        <v>It contains the number of InCh channels used locally. It is written automatically by the program.
Warning: do not change manually.</v>
      </c>
      <c r="E66" s="57" t="str">
        <f>E$54</f>
        <v>Het bevat het aantal lokaal gebruikte InCh-kanalen. Het wordt automatisch geschreven door het programma.
Waarschuwing: Verander dit niet met de hand!</v>
      </c>
      <c r="F66" s="57" t="str">
        <f>F$54</f>
        <v>Il contient le nombre de canaux InCh utilisés localement. Il est écrit automatiquement par le programme. Attention: ne changez pas manuellement.</v>
      </c>
      <c r="G66" s="101" t="s">
        <v>3435</v>
      </c>
      <c r="H66" s="101" t="s">
        <v>3435</v>
      </c>
      <c r="I66" s="49" t="s">
        <v>6852</v>
      </c>
    </row>
    <row r="67" spans="1:9" s="49" customFormat="1" ht="51" x14ac:dyDescent="0.2">
      <c r="A67" s="50" t="s">
        <v>1593</v>
      </c>
      <c r="B67" s="50" t="s">
        <v>1560</v>
      </c>
      <c r="C67" s="53" t="s">
        <v>6763</v>
      </c>
      <c r="D67" s="53" t="s">
        <v>6764</v>
      </c>
      <c r="E67" s="79" t="s">
        <v>6765</v>
      </c>
      <c r="F67" s="81" t="s">
        <v>6766</v>
      </c>
      <c r="G67" s="98" t="s">
        <v>6767</v>
      </c>
      <c r="H67" s="98" t="s">
        <v>6768</v>
      </c>
      <c r="I67" s="49" t="s">
        <v>6856</v>
      </c>
    </row>
    <row r="68" spans="1:9" s="49" customFormat="1" ht="25.5" x14ac:dyDescent="0.2">
      <c r="A68" s="50" t="s">
        <v>1593</v>
      </c>
      <c r="B68" s="50" t="s">
        <v>1568</v>
      </c>
      <c r="C68" s="57" t="str">
        <f>C45</f>
        <v>Typ des Eingangs:
AnAus, Rot, Grün</v>
      </c>
      <c r="D68" s="57" t="str">
        <f>D$45</f>
        <v>Type of input:
OnOff, red, green</v>
      </c>
      <c r="E68" s="57" t="str">
        <f>E$45</f>
        <v>Invoertype: Aan/Uit, Rood, Groen</v>
      </c>
      <c r="F68" s="57" t="str">
        <f>F$45</f>
        <v>Type d'entrée: OnOff, rouge, vert</v>
      </c>
      <c r="G68" s="101" t="s">
        <v>1596</v>
      </c>
      <c r="H68" s="101" t="s">
        <v>1596</v>
      </c>
      <c r="I68" s="49" t="s">
        <v>6843</v>
      </c>
    </row>
    <row r="69" spans="1:9" s="49" customFormat="1" ht="114.75" x14ac:dyDescent="0.2">
      <c r="A69" s="50" t="s">
        <v>1593</v>
      </c>
      <c r="B69" s="50" t="s">
        <v>1569</v>
      </c>
      <c r="C69" s="53" t="s">
        <v>8595</v>
      </c>
      <c r="D69" s="53" t="s">
        <v>6775</v>
      </c>
      <c r="E69" s="79" t="s">
        <v>6776</v>
      </c>
      <c r="F69" s="79" t="s">
        <v>6777</v>
      </c>
      <c r="G69" s="98" t="s">
        <v>6774</v>
      </c>
      <c r="H69" s="51" t="s">
        <v>6778</v>
      </c>
      <c r="I69" s="49" t="s">
        <v>6857</v>
      </c>
    </row>
    <row r="70" spans="1:9" s="49" customFormat="1" ht="38.25" x14ac:dyDescent="0.2">
      <c r="A70" s="50" t="s">
        <v>1593</v>
      </c>
      <c r="B70" s="50" t="s">
        <v>1570</v>
      </c>
      <c r="C70" s="57" t="str">
        <f t="shared" ref="C70:C77" si="4">C47</f>
        <v>Hier sollte ein beliebiger Text zur Dokumentation eingegeben werden damit man sich später wieder zurechtfindet. Mit Alt+Enter kann mit einer neuen Zeile begonnen werden.</v>
      </c>
      <c r="D70" s="57" t="str">
        <f>D$47</f>
        <v>Any text for documentation should be entered here so that you can find your way around later. You can start a new line with Alt + Enter.</v>
      </c>
      <c r="E70" s="57" t="str">
        <f>E$47</f>
        <v>Alle tekst voor documentatie moet hier worden ingevoerd, zodat u later de weg kunt vinden. 
U kunt een nieuwe regel starten met Alt+Enter.</v>
      </c>
      <c r="F70" s="57" t="str">
        <f>F$47</f>
        <v>Tout texte pour la documentation doit être entré ici afin que vous puissiez vous repérer plus tard. Vous pouvez commencer une nouvelle ligne avec Alt Enter.</v>
      </c>
      <c r="G70" s="101" t="s">
        <v>1598</v>
      </c>
      <c r="H70" s="101" t="s">
        <v>1598</v>
      </c>
      <c r="I70" s="49" t="s">
        <v>6845</v>
      </c>
    </row>
    <row r="71" spans="1:9" s="49" customFormat="1" ht="25.5" x14ac:dyDescent="0.2">
      <c r="A71" s="50" t="s">
        <v>1593</v>
      </c>
      <c r="B71" s="50" t="s">
        <v>1571</v>
      </c>
      <c r="C71" s="57" t="str">
        <f t="shared" si="4"/>
        <v>In dieser Spalte kann eine Nummer oder eine Bezeichnung des Verteilers eingetragen werden an dem die LEDs angeschlossen sind.</v>
      </c>
      <c r="D71" s="57" t="str">
        <f>D$48</f>
        <v>A number or a designation of the distributor board to which the LEDs are connected can be entered in this column.</v>
      </c>
      <c r="E71" s="57" t="str">
        <f>E$48</f>
        <v>In deze kolom kan een nummer of een aanduiding van de verdeler worden ingevoerd waarop de LED's zijn aangesloten.</v>
      </c>
      <c r="F71" s="57" t="str">
        <f>F$48</f>
        <v>Un numéro ou une désignation du distributeur auquel les LED sont connectées peut être entré dans cette colonne.</v>
      </c>
      <c r="G71" s="101" t="s">
        <v>3418</v>
      </c>
      <c r="H71" s="101" t="s">
        <v>3418</v>
      </c>
      <c r="I71" s="49" t="s">
        <v>6846</v>
      </c>
    </row>
    <row r="72" spans="1:9" s="49" customFormat="1" ht="25.5" x14ac:dyDescent="0.2">
      <c r="A72" s="50" t="s">
        <v>1593</v>
      </c>
      <c r="B72" s="50" t="s">
        <v>1572</v>
      </c>
      <c r="C72" s="57" t="str">
        <f t="shared" si="4"/>
        <v>Hier kann die Nummer des Steckplatzes der Verteilerplatine eingetragen werden welche von der angeschlossenen Baugruppe benutzt wird.</v>
      </c>
      <c r="D72" s="57" t="str">
        <f>D$49</f>
        <v>Here you can enter the number of the slot on the distributor board which is used by the connected module.</v>
      </c>
      <c r="E72" s="57" t="str">
        <f>E$49</f>
        <v>Hier kunt u het nummer van het slot op het verdeelbord invoeren dat door de aangesloten module wordt gebruikt.</v>
      </c>
      <c r="F72" s="57" t="str">
        <f>F$49</f>
        <v>Ici, vous pouvez entrer le numéro de l'emplacement sur la carte de distribution utilisé par le module connecté.</v>
      </c>
      <c r="G72" s="101" t="s">
        <v>1600</v>
      </c>
      <c r="H72" s="101" t="s">
        <v>1600</v>
      </c>
      <c r="I72" s="49" t="s">
        <v>6847</v>
      </c>
    </row>
    <row r="73" spans="1:9" s="49" customFormat="1" ht="38.25" x14ac:dyDescent="0.2">
      <c r="A73" s="50" t="s">
        <v>1593</v>
      </c>
      <c r="B73" s="50" t="s">
        <v>1573</v>
      </c>
      <c r="C73" s="57" t="str">
        <f t="shared" si="4"/>
        <v>Hier werden mit einem Doppelklick oder dem "Dialog" Knopf die Funktionen zum ansteuern der LEDs oder der anderen Verbraucher eingetragen.
Achtung: Die Einträge sollten nur von Experten manuel verändert werden.</v>
      </c>
      <c r="D73" s="57" t="str">
        <f>D$50</f>
        <v>The functions for controlling the LEDs or other consumers are entered here with a double click or the "Dialog" button.
Attention: The entries should only be changed manually by experts.</v>
      </c>
      <c r="E73" s="57" t="str">
        <f>E$50</f>
        <v>De functies voor het aansturen van de LED's of andere verbruikers worden hier ingevoerd met een dubbele klik of de "Dialoog" knop.</v>
      </c>
      <c r="F73" s="57" t="str">
        <f>F$50</f>
        <v>Ici, les fonctions de contrôle des LED ou des autres consommateurs sont entrées avec un double clic ou le bouton "Dialogue" Attention: Les entrées ne doivent être modifiées que manuellement par des experts.</v>
      </c>
      <c r="G73" s="101" t="s">
        <v>1602</v>
      </c>
      <c r="H73" s="101" t="s">
        <v>1602</v>
      </c>
      <c r="I73" s="49" t="s">
        <v>6848</v>
      </c>
    </row>
    <row r="74" spans="1:9" s="49" customFormat="1" ht="38.25" x14ac:dyDescent="0.2">
      <c r="A74" s="50" t="s">
        <v>1593</v>
      </c>
      <c r="B74" s="50" t="s">
        <v>1574</v>
      </c>
      <c r="C74" s="57" t="str">
        <f t="shared" si="4"/>
        <v>Diese Spalte enthält die Startnummer der ersten LED dieser Zeile. Die Nummer ergibt sich aus der Zeilenposition und der Anzahl der vorangegangenen LEDs. Die Zahl kann nicht verändert werden.</v>
      </c>
      <c r="D74" s="57" t="str">
        <f>D$51</f>
        <v>This column contains the start number of the first LED in this line. The number results from the line position and the number of previous LEDs. The number cannot be changed.</v>
      </c>
      <c r="E74" s="57" t="str">
        <f>E$51</f>
        <v>Deze kolom bevat het startnummer van de eerste LED in deze regel. Het nummer is het resultaat van de lijnpositie en het aantal vorige LED's. Het nummer kan niet worden gewijzigd.</v>
      </c>
      <c r="F74" s="57" t="str">
        <f>F$51</f>
        <v>Cette colonne contient le numéro de départ de la première LED de cette ligne. Le nombre résulte de la position de la ligne et du nombre de LED précédentes. Le numéro ne peut pas être modifié.</v>
      </c>
      <c r="G74" s="101" t="s">
        <v>1601</v>
      </c>
      <c r="H74" s="101" t="s">
        <v>1601</v>
      </c>
      <c r="I74" s="49" t="s">
        <v>6849</v>
      </c>
    </row>
    <row r="75" spans="1:9" s="49" customFormat="1" ht="38.25" x14ac:dyDescent="0.2">
      <c r="A75" s="50" t="s">
        <v>1593</v>
      </c>
      <c r="B75" s="50" t="s">
        <v>1575</v>
      </c>
      <c r="C75" s="57" t="str">
        <f t="shared" si="4"/>
        <v>Hier wird automatisch die Anzahl der von dieser Zeile angesteuerten LEDs eingetragen. 
Achtung: Nicht manuell verändern</v>
      </c>
      <c r="D75" s="57" t="str">
        <f>D$52</f>
        <v>The number of LEDs controlled by this line is automatically entered here.
Warning: do not change manually.</v>
      </c>
      <c r="E75" s="57" t="str">
        <f>E$52</f>
        <v>Het aantal LED's dat door deze lijn wordt bestuurd, wordt hier automatisch ingevoerd. 
Waarschuwing: Verander dit niet met de hand!</v>
      </c>
      <c r="F75" s="57" t="str">
        <f>F$52</f>
        <v>Le nombre de LED contrôlées par cette ligne est automatiquement saisi ici.
Attention: ne changez pas manuellement.</v>
      </c>
      <c r="G75" s="101" t="s">
        <v>3436</v>
      </c>
      <c r="H75" s="101" t="s">
        <v>3436</v>
      </c>
      <c r="I75" s="49" t="s">
        <v>6850</v>
      </c>
    </row>
    <row r="76" spans="1:9" s="49" customFormat="1" ht="38.25" x14ac:dyDescent="0.2">
      <c r="A76" s="50" t="s">
        <v>1593</v>
      </c>
      <c r="B76" s="50" t="s">
        <v>1576</v>
      </c>
      <c r="C76" s="57" t="str">
        <f t="shared" si="4"/>
        <v xml:space="preserve">Diese Spalte enthält die Anzahl der benutzten Eingangskanäle. Sie wird automatisch vom Programm geschrieben.
Achtung: Nicht manuell ändern. </v>
      </c>
      <c r="D76" s="57" t="str">
        <f>D$53</f>
        <v xml:space="preserve">This column contains the number of input channels used. It is written automatically by the program.
Warning: do not change manually. </v>
      </c>
      <c r="E76" s="57" t="str">
        <f>E$53</f>
        <v>Deze kolom bevat het aantal gebruikte ingangskanalen. Het wordt automatisch geschreven door het programma.
Waarschuwing: Verander dit niet met de hand!</v>
      </c>
      <c r="F76" s="57" t="str">
        <f>F$53</f>
        <v>Cette colonne contient le nombre de canaux d'entrée utilisés. Il est écrit automatiquement par le programme.
Attention: ne changez pas manuellement.</v>
      </c>
      <c r="G76" s="101" t="s">
        <v>3438</v>
      </c>
      <c r="H76" s="101" t="s">
        <v>3438</v>
      </c>
      <c r="I76" s="49" t="s">
        <v>6851</v>
      </c>
    </row>
    <row r="77" spans="1:9" s="49" customFormat="1" ht="38.25" x14ac:dyDescent="0.2">
      <c r="A77" s="50" t="s">
        <v>1593</v>
      </c>
      <c r="B77" s="50" t="s">
        <v>1577</v>
      </c>
      <c r="C77" s="57" t="str">
        <f t="shared" si="4"/>
        <v>Sie enthält die Anzahl der lokal benutzten InCh Kanäle. Sie wird automatisch vom Programm geschrieben.
Achtung: Nicht manuell ändern.</v>
      </c>
      <c r="D77" s="57" t="str">
        <f>D$54</f>
        <v>It contains the number of InCh channels used locally. It is written automatically by the program.
Warning: do not change manually.</v>
      </c>
      <c r="E77" s="57" t="str">
        <f>E$54</f>
        <v>Het bevat het aantal lokaal gebruikte InCh-kanalen. Het wordt automatisch geschreven door het programma.
Waarschuwing: Verander dit niet met de hand!</v>
      </c>
      <c r="F77" s="57" t="str">
        <f>F$54</f>
        <v>Il contient le nombre de canaux InCh utilisés localement. Il est écrit automatiquement par le programme. Attention: ne changez pas manuellement.</v>
      </c>
      <c r="G77" s="101" t="s">
        <v>3435</v>
      </c>
      <c r="H77" s="101" t="s">
        <v>3435</v>
      </c>
      <c r="I77" s="49" t="s">
        <v>6852</v>
      </c>
    </row>
    <row r="78" spans="1:9" s="49" customFormat="1" ht="12.75" x14ac:dyDescent="0.2">
      <c r="A78" s="50"/>
      <c r="B78" s="50"/>
      <c r="C78" s="57"/>
      <c r="D78" s="57"/>
      <c r="E78" s="57"/>
      <c r="G78" s="98"/>
      <c r="H78" s="98"/>
    </row>
    <row r="79" spans="1:9" s="49" customFormat="1" x14ac:dyDescent="0.2">
      <c r="A79" s="56"/>
      <c r="B79" s="58"/>
      <c r="C79" s="56"/>
      <c r="D79" s="56"/>
      <c r="E79" s="56"/>
      <c r="F79" s="56"/>
      <c r="G79" s="56"/>
      <c r="H79" s="56"/>
      <c r="I79" s="56"/>
    </row>
    <row r="80" spans="1:9" s="49" customFormat="1" x14ac:dyDescent="0.2">
      <c r="A80" s="50"/>
      <c r="B80" s="50"/>
      <c r="C80" s="44" t="s">
        <v>191</v>
      </c>
      <c r="D80" s="112" t="s">
        <v>1026</v>
      </c>
      <c r="E80" s="44" t="s">
        <v>1023</v>
      </c>
      <c r="F80" s="112" t="s">
        <v>3954</v>
      </c>
      <c r="G80" s="44" t="s">
        <v>3946</v>
      </c>
      <c r="H80" s="112" t="s">
        <v>3958</v>
      </c>
      <c r="I80" s="49" t="s">
        <v>6858</v>
      </c>
    </row>
    <row r="81" spans="1:9" s="49" customFormat="1" x14ac:dyDescent="0.2">
      <c r="A81" s="50"/>
      <c r="B81" s="50"/>
      <c r="C81" s="112" t="s">
        <v>200</v>
      </c>
      <c r="D81" s="112" t="s">
        <v>1027</v>
      </c>
      <c r="E81" s="44" t="s">
        <v>1024</v>
      </c>
      <c r="F81" s="112" t="s">
        <v>3955</v>
      </c>
      <c r="G81" s="112" t="s">
        <v>3947</v>
      </c>
      <c r="H81" s="44" t="s">
        <v>3947</v>
      </c>
      <c r="I81" s="49" t="s">
        <v>6859</v>
      </c>
    </row>
    <row r="82" spans="1:9" s="49" customFormat="1" x14ac:dyDescent="0.2">
      <c r="A82" s="50"/>
      <c r="B82" s="50"/>
      <c r="C82" s="112" t="s">
        <v>189</v>
      </c>
      <c r="D82" s="112" t="s">
        <v>3945</v>
      </c>
      <c r="E82" s="44" t="s">
        <v>3948</v>
      </c>
      <c r="F82" s="44" t="s">
        <v>3949</v>
      </c>
      <c r="G82" s="44" t="s">
        <v>3950</v>
      </c>
      <c r="H82" s="44" t="s">
        <v>3951</v>
      </c>
      <c r="I82" s="49" t="s">
        <v>6860</v>
      </c>
    </row>
    <row r="83" spans="1:9" s="49" customFormat="1" x14ac:dyDescent="0.2">
      <c r="A83" s="50"/>
      <c r="B83" s="50"/>
      <c r="C83" s="112" t="s">
        <v>401</v>
      </c>
      <c r="D83" s="112" t="s">
        <v>1865</v>
      </c>
      <c r="E83" s="44" t="s">
        <v>3952</v>
      </c>
      <c r="F83" s="44" t="s">
        <v>3953</v>
      </c>
      <c r="G83" s="112" t="s">
        <v>3956</v>
      </c>
      <c r="H83" s="112" t="s">
        <v>3957</v>
      </c>
      <c r="I83" s="49" t="s">
        <v>6861</v>
      </c>
    </row>
    <row r="84" spans="1:9" s="49" customFormat="1" x14ac:dyDescent="0.2">
      <c r="A84" s="56"/>
      <c r="B84" s="58"/>
      <c r="C84" s="56"/>
      <c r="D84" s="56"/>
      <c r="E84" s="56"/>
      <c r="F84" s="56"/>
      <c r="G84" s="56"/>
      <c r="H84" s="56"/>
      <c r="I84" s="56"/>
    </row>
    <row r="85" spans="1:9" ht="30" x14ac:dyDescent="0.2">
      <c r="A85" s="40" t="s">
        <v>637</v>
      </c>
      <c r="B85" s="36" t="s">
        <v>638</v>
      </c>
      <c r="C85" s="44" t="s">
        <v>639</v>
      </c>
      <c r="D85" s="45" t="str">
        <f>C85</f>
        <v>Pattern Configurator</v>
      </c>
      <c r="E85" s="41" t="str">
        <f>C85</f>
        <v>Pattern Configurator</v>
      </c>
      <c r="F85" s="41" t="str">
        <f>C85</f>
        <v>Pattern Configurator</v>
      </c>
      <c r="G85" s="97" t="str">
        <f>C85</f>
        <v>Pattern Configurator</v>
      </c>
      <c r="H85" s="97" t="str">
        <f>C85</f>
        <v>Pattern Configurator</v>
      </c>
      <c r="I85" s="97" t="str">
        <f>C85</f>
        <v>Pattern Configurator</v>
      </c>
    </row>
    <row r="86" spans="1:9" x14ac:dyDescent="0.2">
      <c r="A86" s="40" t="s">
        <v>637</v>
      </c>
      <c r="C86" s="44" t="s">
        <v>640</v>
      </c>
      <c r="D86" s="44" t="s">
        <v>641</v>
      </c>
      <c r="E86" s="36" t="s">
        <v>642</v>
      </c>
      <c r="F86" s="36" t="s">
        <v>3638</v>
      </c>
      <c r="G86" s="99" t="s">
        <v>641</v>
      </c>
      <c r="H86" s="99" t="s">
        <v>641</v>
      </c>
      <c r="I86" s="36" t="s">
        <v>6862</v>
      </c>
    </row>
    <row r="87" spans="1:9" x14ac:dyDescent="0.2">
      <c r="A87" s="40" t="s">
        <v>637</v>
      </c>
      <c r="C87" s="44" t="s">
        <v>643</v>
      </c>
      <c r="D87" s="44" t="s">
        <v>644</v>
      </c>
      <c r="E87" s="36" t="s">
        <v>645</v>
      </c>
      <c r="F87" s="36" t="s">
        <v>1606</v>
      </c>
      <c r="G87" s="99" t="s">
        <v>644</v>
      </c>
      <c r="H87" s="99" t="s">
        <v>644</v>
      </c>
      <c r="I87" s="36" t="s">
        <v>6863</v>
      </c>
    </row>
    <row r="88" spans="1:9" x14ac:dyDescent="0.2">
      <c r="A88" s="40" t="s">
        <v>637</v>
      </c>
      <c r="C88" s="44" t="s">
        <v>646</v>
      </c>
      <c r="D88" s="44" t="s">
        <v>647</v>
      </c>
      <c r="E88" s="36" t="s">
        <v>648</v>
      </c>
      <c r="F88" s="36" t="s">
        <v>1607</v>
      </c>
      <c r="G88" s="99" t="s">
        <v>647</v>
      </c>
      <c r="H88" s="99" t="s">
        <v>647</v>
      </c>
      <c r="I88" s="36" t="s">
        <v>6864</v>
      </c>
    </row>
    <row r="89" spans="1:9" x14ac:dyDescent="0.2">
      <c r="A89" s="40" t="s">
        <v>637</v>
      </c>
      <c r="C89" s="44" t="s">
        <v>1</v>
      </c>
      <c r="D89" s="44" t="s">
        <v>649</v>
      </c>
      <c r="E89" s="36" t="s">
        <v>650</v>
      </c>
      <c r="F89" s="36" t="s">
        <v>1608</v>
      </c>
      <c r="G89" s="99" t="s">
        <v>649</v>
      </c>
      <c r="H89" s="99" t="s">
        <v>649</v>
      </c>
      <c r="I89" s="36" t="s">
        <v>6834</v>
      </c>
    </row>
    <row r="90" spans="1:9" x14ac:dyDescent="0.2">
      <c r="A90" s="40" t="s">
        <v>637</v>
      </c>
      <c r="C90" s="44" t="s">
        <v>73</v>
      </c>
      <c r="D90" s="45" t="str">
        <f>C90</f>
        <v>...</v>
      </c>
      <c r="E90" s="41" t="str">
        <f>C90</f>
        <v>...</v>
      </c>
      <c r="F90" s="36" t="s">
        <v>73</v>
      </c>
      <c r="G90" s="97" t="str">
        <f>C90</f>
        <v>...</v>
      </c>
      <c r="H90" s="97" t="str">
        <f>C90</f>
        <v>...</v>
      </c>
      <c r="I90" s="97" t="str">
        <f>C90</f>
        <v>...</v>
      </c>
    </row>
    <row r="91" spans="1:9" x14ac:dyDescent="0.2">
      <c r="A91" s="40" t="s">
        <v>637</v>
      </c>
      <c r="C91" s="44" t="s">
        <v>651</v>
      </c>
      <c r="D91" s="44" t="s">
        <v>652</v>
      </c>
      <c r="E91" s="36" t="s">
        <v>653</v>
      </c>
      <c r="F91" s="36" t="s">
        <v>1609</v>
      </c>
      <c r="G91" s="99" t="s">
        <v>652</v>
      </c>
      <c r="H91" s="99" t="s">
        <v>652</v>
      </c>
      <c r="I91" s="36" t="s">
        <v>6865</v>
      </c>
    </row>
    <row r="92" spans="1:9" x14ac:dyDescent="0.2">
      <c r="A92" s="40" t="s">
        <v>637</v>
      </c>
      <c r="C92" s="44" t="s">
        <v>0</v>
      </c>
      <c r="D92" s="44" t="s">
        <v>0</v>
      </c>
      <c r="E92" s="36" t="s">
        <v>654</v>
      </c>
      <c r="F92" s="36" t="s">
        <v>1610</v>
      </c>
      <c r="G92" s="99" t="s">
        <v>0</v>
      </c>
      <c r="H92" s="99" t="s">
        <v>0</v>
      </c>
      <c r="I92" s="36" t="s">
        <v>6866</v>
      </c>
    </row>
    <row r="93" spans="1:9" x14ac:dyDescent="0.2">
      <c r="A93" s="40" t="s">
        <v>637</v>
      </c>
      <c r="C93" s="44" t="s">
        <v>655</v>
      </c>
      <c r="D93" s="44" t="s">
        <v>641</v>
      </c>
      <c r="E93" s="36" t="s">
        <v>642</v>
      </c>
      <c r="F93" s="36" t="s">
        <v>3638</v>
      </c>
      <c r="G93" s="99" t="s">
        <v>641</v>
      </c>
      <c r="H93" s="99" t="s">
        <v>641</v>
      </c>
      <c r="I93" s="36" t="s">
        <v>6862</v>
      </c>
    </row>
    <row r="94" spans="1:9" x14ac:dyDescent="0.2">
      <c r="A94" s="40" t="s">
        <v>637</v>
      </c>
      <c r="C94" s="44" t="s">
        <v>656</v>
      </c>
      <c r="D94" s="45" t="str">
        <f>C94</f>
        <v>OK</v>
      </c>
      <c r="E94" s="41" t="str">
        <f>C94</f>
        <v>OK</v>
      </c>
      <c r="F94" s="36" t="s">
        <v>656</v>
      </c>
      <c r="G94" s="97" t="str">
        <f>C94</f>
        <v>OK</v>
      </c>
      <c r="H94" s="97" t="str">
        <f>C94</f>
        <v>OK</v>
      </c>
      <c r="I94" s="97" t="str">
        <f>C94</f>
        <v>OK</v>
      </c>
    </row>
    <row r="95" spans="1:9" ht="30" x14ac:dyDescent="0.2">
      <c r="A95" s="40" t="s">
        <v>637</v>
      </c>
      <c r="B95" s="36" t="s">
        <v>657</v>
      </c>
      <c r="C95" s="44" t="s">
        <v>658</v>
      </c>
      <c r="D95" s="44" t="s">
        <v>659</v>
      </c>
      <c r="E95" s="36" t="s">
        <v>660</v>
      </c>
      <c r="F95" s="36" t="s">
        <v>1611</v>
      </c>
      <c r="G95" s="99" t="s">
        <v>659</v>
      </c>
      <c r="H95" s="99" t="s">
        <v>659</v>
      </c>
      <c r="I95" s="36" t="s">
        <v>6867</v>
      </c>
    </row>
    <row r="96" spans="1:9" ht="30" x14ac:dyDescent="0.2">
      <c r="A96" s="40" t="s">
        <v>637</v>
      </c>
      <c r="C96" s="44" t="s">
        <v>661</v>
      </c>
      <c r="D96" s="44" t="s">
        <v>662</v>
      </c>
      <c r="E96" s="36" t="s">
        <v>663</v>
      </c>
      <c r="F96" s="36" t="s">
        <v>2408</v>
      </c>
      <c r="G96" s="99" t="s">
        <v>3866</v>
      </c>
      <c r="H96" s="99" t="s">
        <v>3866</v>
      </c>
      <c r="I96" s="36" t="s">
        <v>6868</v>
      </c>
    </row>
    <row r="97" spans="1:9" ht="60" x14ac:dyDescent="0.2">
      <c r="A97" s="40" t="s">
        <v>637</v>
      </c>
      <c r="C97" s="44" t="s">
        <v>664</v>
      </c>
      <c r="D97" s="87" t="s">
        <v>665</v>
      </c>
      <c r="E97" s="36" t="s">
        <v>666</v>
      </c>
      <c r="F97" s="36" t="s">
        <v>1612</v>
      </c>
      <c r="G97" s="99" t="s">
        <v>665</v>
      </c>
      <c r="H97" s="99" t="s">
        <v>665</v>
      </c>
      <c r="I97" s="36" t="s">
        <v>6869</v>
      </c>
    </row>
    <row r="98" spans="1:9" ht="30" x14ac:dyDescent="0.2">
      <c r="A98" s="40" t="s">
        <v>637</v>
      </c>
      <c r="B98" s="36" t="s">
        <v>667</v>
      </c>
      <c r="C98" s="44" t="s">
        <v>668</v>
      </c>
      <c r="D98" s="46" t="str">
        <f t="shared" ref="D98:D112" si="5">C98</f>
        <v>UserForm1</v>
      </c>
      <c r="E98" s="42" t="str">
        <f t="shared" ref="E98:E112" si="6">C98</f>
        <v>UserForm1</v>
      </c>
      <c r="F98" s="42" t="str">
        <f t="shared" ref="F98:F112" si="7">D98</f>
        <v>UserForm1</v>
      </c>
      <c r="G98" s="97" t="str">
        <f t="shared" ref="G98:G112" si="8">C98</f>
        <v>UserForm1</v>
      </c>
      <c r="H98" s="97" t="str">
        <f t="shared" ref="H98:H112" si="9">C98</f>
        <v>UserForm1</v>
      </c>
      <c r="I98" s="97" t="str">
        <f t="shared" ref="I98:I112" si="10">C98</f>
        <v>UserForm1</v>
      </c>
    </row>
    <row r="99" spans="1:9" x14ac:dyDescent="0.2">
      <c r="A99" s="40" t="s">
        <v>637</v>
      </c>
      <c r="C99" s="44" t="s">
        <v>669</v>
      </c>
      <c r="D99" s="46" t="str">
        <f t="shared" si="5"/>
        <v>Par1</v>
      </c>
      <c r="E99" s="42" t="str">
        <f t="shared" si="6"/>
        <v>Par1</v>
      </c>
      <c r="F99" s="42" t="str">
        <f t="shared" si="7"/>
        <v>Par1</v>
      </c>
      <c r="G99" s="97" t="str">
        <f t="shared" si="8"/>
        <v>Par1</v>
      </c>
      <c r="H99" s="97" t="str">
        <f t="shared" si="9"/>
        <v>Par1</v>
      </c>
      <c r="I99" s="97" t="str">
        <f t="shared" si="10"/>
        <v>Par1</v>
      </c>
    </row>
    <row r="100" spans="1:9" x14ac:dyDescent="0.2">
      <c r="A100" s="40" t="s">
        <v>637</v>
      </c>
      <c r="C100" s="44" t="s">
        <v>670</v>
      </c>
      <c r="D100" s="46" t="str">
        <f t="shared" si="5"/>
        <v>Par2</v>
      </c>
      <c r="E100" s="42" t="str">
        <f t="shared" si="6"/>
        <v>Par2</v>
      </c>
      <c r="F100" s="42" t="str">
        <f t="shared" si="7"/>
        <v>Par2</v>
      </c>
      <c r="G100" s="97" t="str">
        <f t="shared" si="8"/>
        <v>Par2</v>
      </c>
      <c r="H100" s="97" t="str">
        <f t="shared" si="9"/>
        <v>Par2</v>
      </c>
      <c r="I100" s="97" t="str">
        <f t="shared" si="10"/>
        <v>Par2</v>
      </c>
    </row>
    <row r="101" spans="1:9" x14ac:dyDescent="0.2">
      <c r="A101" s="40" t="s">
        <v>637</v>
      </c>
      <c r="C101" s="44" t="s">
        <v>671</v>
      </c>
      <c r="D101" s="46" t="str">
        <f t="shared" si="5"/>
        <v>Par3</v>
      </c>
      <c r="E101" s="42" t="str">
        <f t="shared" si="6"/>
        <v>Par3</v>
      </c>
      <c r="F101" s="42" t="str">
        <f t="shared" si="7"/>
        <v>Par3</v>
      </c>
      <c r="G101" s="97" t="str">
        <f t="shared" si="8"/>
        <v>Par3</v>
      </c>
      <c r="H101" s="97" t="str">
        <f t="shared" si="9"/>
        <v>Par3</v>
      </c>
      <c r="I101" s="97" t="str">
        <f t="shared" si="10"/>
        <v>Par3</v>
      </c>
    </row>
    <row r="102" spans="1:9" x14ac:dyDescent="0.2">
      <c r="A102" s="40" t="s">
        <v>637</v>
      </c>
      <c r="C102" s="44" t="s">
        <v>672</v>
      </c>
      <c r="D102" s="46" t="str">
        <f t="shared" si="5"/>
        <v>Par4</v>
      </c>
      <c r="E102" s="42" t="str">
        <f t="shared" si="6"/>
        <v>Par4</v>
      </c>
      <c r="F102" s="42" t="str">
        <f>D102</f>
        <v>Par4</v>
      </c>
      <c r="G102" s="97" t="str">
        <f t="shared" si="8"/>
        <v>Par4</v>
      </c>
      <c r="H102" s="97" t="str">
        <f t="shared" si="9"/>
        <v>Par4</v>
      </c>
      <c r="I102" s="97" t="str">
        <f t="shared" si="10"/>
        <v>Par4</v>
      </c>
    </row>
    <row r="103" spans="1:9" x14ac:dyDescent="0.2">
      <c r="A103" s="40" t="s">
        <v>637</v>
      </c>
      <c r="C103" s="44" t="s">
        <v>673</v>
      </c>
      <c r="D103" s="46" t="str">
        <f t="shared" si="5"/>
        <v>Par5</v>
      </c>
      <c r="E103" s="42" t="str">
        <f t="shared" si="6"/>
        <v>Par5</v>
      </c>
      <c r="F103" s="42" t="str">
        <f t="shared" si="7"/>
        <v>Par5</v>
      </c>
      <c r="G103" s="97" t="str">
        <f t="shared" si="8"/>
        <v>Par5</v>
      </c>
      <c r="H103" s="97" t="str">
        <f t="shared" si="9"/>
        <v>Par5</v>
      </c>
      <c r="I103" s="97" t="str">
        <f t="shared" si="10"/>
        <v>Par5</v>
      </c>
    </row>
    <row r="104" spans="1:9" x14ac:dyDescent="0.2">
      <c r="A104" s="40" t="s">
        <v>637</v>
      </c>
      <c r="C104" s="44" t="s">
        <v>674</v>
      </c>
      <c r="D104" s="46" t="str">
        <f t="shared" si="5"/>
        <v>Par6</v>
      </c>
      <c r="E104" s="42" t="str">
        <f t="shared" si="6"/>
        <v>Par6</v>
      </c>
      <c r="F104" s="42" t="str">
        <f t="shared" si="7"/>
        <v>Par6</v>
      </c>
      <c r="G104" s="97" t="str">
        <f t="shared" si="8"/>
        <v>Par6</v>
      </c>
      <c r="H104" s="97" t="str">
        <f t="shared" si="9"/>
        <v>Par6</v>
      </c>
      <c r="I104" s="97" t="str">
        <f t="shared" si="10"/>
        <v>Par6</v>
      </c>
    </row>
    <row r="105" spans="1:9" x14ac:dyDescent="0.2">
      <c r="A105" s="40" t="s">
        <v>637</v>
      </c>
      <c r="C105" s="44" t="s">
        <v>675</v>
      </c>
      <c r="D105" s="46" t="str">
        <f t="shared" si="5"/>
        <v>Par7</v>
      </c>
      <c r="E105" s="42" t="str">
        <f t="shared" si="6"/>
        <v>Par7</v>
      </c>
      <c r="F105" s="42" t="str">
        <f t="shared" si="7"/>
        <v>Par7</v>
      </c>
      <c r="G105" s="97" t="str">
        <f t="shared" si="8"/>
        <v>Par7</v>
      </c>
      <c r="H105" s="97" t="str">
        <f t="shared" si="9"/>
        <v>Par7</v>
      </c>
      <c r="I105" s="97" t="str">
        <f t="shared" si="10"/>
        <v>Par7</v>
      </c>
    </row>
    <row r="106" spans="1:9" x14ac:dyDescent="0.2">
      <c r="A106" s="40" t="s">
        <v>637</v>
      </c>
      <c r="C106" s="44" t="s">
        <v>836</v>
      </c>
      <c r="D106" s="46" t="str">
        <f t="shared" si="5"/>
        <v>Par8</v>
      </c>
      <c r="E106" s="42" t="str">
        <f t="shared" si="6"/>
        <v>Par8</v>
      </c>
      <c r="F106" s="42" t="str">
        <f t="shared" si="7"/>
        <v>Par8</v>
      </c>
      <c r="G106" s="97" t="str">
        <f t="shared" si="8"/>
        <v>Par8</v>
      </c>
      <c r="H106" s="97" t="str">
        <f t="shared" si="9"/>
        <v>Par8</v>
      </c>
      <c r="I106" s="97" t="str">
        <f t="shared" si="10"/>
        <v>Par8</v>
      </c>
    </row>
    <row r="107" spans="1:9" x14ac:dyDescent="0.2">
      <c r="A107" s="40" t="s">
        <v>637</v>
      </c>
      <c r="C107" s="44" t="s">
        <v>837</v>
      </c>
      <c r="D107" s="46" t="str">
        <f t="shared" si="5"/>
        <v>Par9</v>
      </c>
      <c r="E107" s="42" t="str">
        <f t="shared" si="6"/>
        <v>Par9</v>
      </c>
      <c r="F107" s="42" t="str">
        <f t="shared" si="7"/>
        <v>Par9</v>
      </c>
      <c r="G107" s="97" t="str">
        <f t="shared" si="8"/>
        <v>Par9</v>
      </c>
      <c r="H107" s="97" t="str">
        <f t="shared" si="9"/>
        <v>Par9</v>
      </c>
      <c r="I107" s="97" t="str">
        <f t="shared" si="10"/>
        <v>Par9</v>
      </c>
    </row>
    <row r="108" spans="1:9" x14ac:dyDescent="0.2">
      <c r="A108" s="40" t="s">
        <v>637</v>
      </c>
      <c r="C108" s="44" t="s">
        <v>838</v>
      </c>
      <c r="D108" s="46" t="str">
        <f t="shared" si="5"/>
        <v>Par10</v>
      </c>
      <c r="E108" s="42" t="str">
        <f t="shared" si="6"/>
        <v>Par10</v>
      </c>
      <c r="F108" s="42" t="str">
        <f t="shared" si="7"/>
        <v>Par10</v>
      </c>
      <c r="G108" s="97" t="str">
        <f t="shared" si="8"/>
        <v>Par10</v>
      </c>
      <c r="H108" s="97" t="str">
        <f t="shared" si="9"/>
        <v>Par10</v>
      </c>
      <c r="I108" s="97" t="str">
        <f t="shared" si="10"/>
        <v>Par10</v>
      </c>
    </row>
    <row r="109" spans="1:9" x14ac:dyDescent="0.2">
      <c r="A109" s="40" t="s">
        <v>637</v>
      </c>
      <c r="C109" s="44" t="s">
        <v>839</v>
      </c>
      <c r="D109" s="46" t="str">
        <f t="shared" si="5"/>
        <v>Par11</v>
      </c>
      <c r="E109" s="42" t="str">
        <f t="shared" si="6"/>
        <v>Par11</v>
      </c>
      <c r="F109" s="42" t="str">
        <f t="shared" si="7"/>
        <v>Par11</v>
      </c>
      <c r="G109" s="97" t="str">
        <f t="shared" si="8"/>
        <v>Par11</v>
      </c>
      <c r="H109" s="97" t="str">
        <f t="shared" si="9"/>
        <v>Par11</v>
      </c>
      <c r="I109" s="97" t="str">
        <f t="shared" si="10"/>
        <v>Par11</v>
      </c>
    </row>
    <row r="110" spans="1:9" x14ac:dyDescent="0.2">
      <c r="A110" s="40" t="s">
        <v>637</v>
      </c>
      <c r="C110" s="44" t="s">
        <v>840</v>
      </c>
      <c r="D110" s="46" t="str">
        <f t="shared" si="5"/>
        <v>Par12</v>
      </c>
      <c r="E110" s="42" t="str">
        <f t="shared" si="6"/>
        <v>Par12</v>
      </c>
      <c r="F110" s="42" t="str">
        <f t="shared" si="7"/>
        <v>Par12</v>
      </c>
      <c r="G110" s="97" t="str">
        <f t="shared" si="8"/>
        <v>Par12</v>
      </c>
      <c r="H110" s="97" t="str">
        <f t="shared" si="9"/>
        <v>Par12</v>
      </c>
      <c r="I110" s="97" t="str">
        <f t="shared" si="10"/>
        <v>Par12</v>
      </c>
    </row>
    <row r="111" spans="1:9" x14ac:dyDescent="0.2">
      <c r="A111" s="40" t="s">
        <v>637</v>
      </c>
      <c r="C111" s="44" t="s">
        <v>841</v>
      </c>
      <c r="D111" s="46" t="str">
        <f t="shared" si="5"/>
        <v>Par13</v>
      </c>
      <c r="E111" s="42" t="str">
        <f t="shared" si="6"/>
        <v>Par13</v>
      </c>
      <c r="F111" s="42" t="str">
        <f t="shared" si="7"/>
        <v>Par13</v>
      </c>
      <c r="G111" s="97" t="str">
        <f t="shared" si="8"/>
        <v>Par13</v>
      </c>
      <c r="H111" s="97" t="str">
        <f t="shared" si="9"/>
        <v>Par13</v>
      </c>
      <c r="I111" s="97" t="str">
        <f t="shared" si="10"/>
        <v>Par13</v>
      </c>
    </row>
    <row r="112" spans="1:9" x14ac:dyDescent="0.2">
      <c r="A112" s="40" t="s">
        <v>637</v>
      </c>
      <c r="C112" s="44" t="s">
        <v>842</v>
      </c>
      <c r="D112" s="46" t="str">
        <f t="shared" si="5"/>
        <v>Par14</v>
      </c>
      <c r="E112" s="42" t="str">
        <f t="shared" si="6"/>
        <v>Par14</v>
      </c>
      <c r="F112" s="42" t="str">
        <f t="shared" si="7"/>
        <v>Par14</v>
      </c>
      <c r="G112" s="97" t="str">
        <f t="shared" si="8"/>
        <v>Par14</v>
      </c>
      <c r="H112" s="97" t="str">
        <f t="shared" si="9"/>
        <v>Par14</v>
      </c>
      <c r="I112" s="97" t="str">
        <f t="shared" si="10"/>
        <v>Par14</v>
      </c>
    </row>
    <row r="113" spans="1:9" x14ac:dyDescent="0.2">
      <c r="A113" s="40" t="s">
        <v>637</v>
      </c>
      <c r="C113" s="44" t="s">
        <v>676</v>
      </c>
      <c r="D113" s="44" t="s">
        <v>677</v>
      </c>
      <c r="E113" s="36" t="s">
        <v>678</v>
      </c>
      <c r="F113" s="36" t="s">
        <v>1613</v>
      </c>
      <c r="G113" s="99" t="s">
        <v>677</v>
      </c>
      <c r="H113" s="99" t="s">
        <v>677</v>
      </c>
      <c r="I113" s="36" t="s">
        <v>6870</v>
      </c>
    </row>
    <row r="114" spans="1:9" x14ac:dyDescent="0.2">
      <c r="A114" s="40" t="s">
        <v>637</v>
      </c>
      <c r="C114" s="44" t="s">
        <v>679</v>
      </c>
      <c r="D114" s="46" t="str">
        <f>C114</f>
        <v>UserForm_USB_Connection</v>
      </c>
      <c r="E114" s="42" t="str">
        <f>C114</f>
        <v>UserForm_USB_Connection</v>
      </c>
      <c r="F114" s="42" t="str">
        <f>D114</f>
        <v>UserForm_USB_Connection</v>
      </c>
      <c r="G114" s="97" t="str">
        <f>C114</f>
        <v>UserForm_USB_Connection</v>
      </c>
      <c r="H114" s="97" t="str">
        <f>C114</f>
        <v>UserForm_USB_Connection</v>
      </c>
      <c r="I114" s="97" t="str">
        <f>C114</f>
        <v>UserForm_USB_Connection</v>
      </c>
    </row>
    <row r="115" spans="1:9" x14ac:dyDescent="0.2">
      <c r="A115" s="40" t="s">
        <v>637</v>
      </c>
      <c r="C115" s="44" t="s">
        <v>680</v>
      </c>
      <c r="D115" s="44" t="s">
        <v>681</v>
      </c>
      <c r="E115" s="36" t="s">
        <v>682</v>
      </c>
      <c r="F115" s="36" t="s">
        <v>1614</v>
      </c>
      <c r="G115" s="99" t="s">
        <v>681</v>
      </c>
      <c r="H115" s="99" t="s">
        <v>681</v>
      </c>
      <c r="I115" s="36" t="s">
        <v>6871</v>
      </c>
    </row>
    <row r="116" spans="1:9" x14ac:dyDescent="0.2">
      <c r="A116" s="40" t="s">
        <v>637</v>
      </c>
      <c r="C116" s="44" t="s">
        <v>126</v>
      </c>
      <c r="D116" s="46" t="str">
        <f>C116</f>
        <v>Default</v>
      </c>
      <c r="E116" s="42" t="str">
        <f>C116</f>
        <v>Default</v>
      </c>
      <c r="F116" s="42" t="s">
        <v>1615</v>
      </c>
      <c r="G116" s="97" t="str">
        <f>C116</f>
        <v>Default</v>
      </c>
      <c r="H116" s="97" t="str">
        <f>C116</f>
        <v>Default</v>
      </c>
      <c r="I116" s="97" t="str">
        <f>C116</f>
        <v>Default</v>
      </c>
    </row>
    <row r="117" spans="1:9" x14ac:dyDescent="0.2">
      <c r="A117" s="40" t="s">
        <v>637</v>
      </c>
      <c r="C117" s="44" t="s">
        <v>683</v>
      </c>
      <c r="D117" s="46" t="str">
        <f>C117</f>
        <v>Titel</v>
      </c>
      <c r="E117" s="42" t="str">
        <f>C117</f>
        <v>Titel</v>
      </c>
      <c r="F117" s="42" t="s">
        <v>1616</v>
      </c>
      <c r="G117" s="97" t="str">
        <f>C117</f>
        <v>Titel</v>
      </c>
      <c r="H117" s="97" t="str">
        <f>C117</f>
        <v>Titel</v>
      </c>
      <c r="I117" s="97" t="str">
        <f>C117</f>
        <v>Titel</v>
      </c>
    </row>
    <row r="118" spans="1:9" ht="90" x14ac:dyDescent="0.2">
      <c r="A118" s="40" t="s">
        <v>637</v>
      </c>
      <c r="C118" s="44" t="s">
        <v>684</v>
      </c>
      <c r="D118" s="46" t="s">
        <v>685</v>
      </c>
      <c r="E118" s="42" t="s">
        <v>685</v>
      </c>
      <c r="F118" s="42" t="s">
        <v>685</v>
      </c>
      <c r="G118" s="46" t="s">
        <v>685</v>
      </c>
      <c r="H118" s="46" t="s">
        <v>685</v>
      </c>
      <c r="I118" s="36" t="s">
        <v>6872</v>
      </c>
    </row>
    <row r="119" spans="1:9" x14ac:dyDescent="0.2">
      <c r="A119" s="40" t="s">
        <v>637</v>
      </c>
      <c r="C119" s="44" t="s">
        <v>686</v>
      </c>
      <c r="D119" s="44" t="s">
        <v>687</v>
      </c>
      <c r="E119" s="59" t="s">
        <v>688</v>
      </c>
      <c r="F119" s="36" t="s">
        <v>1617</v>
      </c>
      <c r="G119" s="99" t="s">
        <v>687</v>
      </c>
      <c r="H119" s="99" t="s">
        <v>687</v>
      </c>
      <c r="I119" s="36" t="s">
        <v>6873</v>
      </c>
    </row>
    <row r="120" spans="1:9" x14ac:dyDescent="0.2">
      <c r="A120" s="40" t="s">
        <v>637</v>
      </c>
      <c r="C120" s="44" t="s">
        <v>689</v>
      </c>
      <c r="D120" s="44" t="s">
        <v>690</v>
      </c>
      <c r="E120" s="36" t="s">
        <v>8854</v>
      </c>
      <c r="F120" s="36" t="s">
        <v>3639</v>
      </c>
      <c r="G120" s="99" t="s">
        <v>690</v>
      </c>
      <c r="H120" s="99" t="s">
        <v>690</v>
      </c>
      <c r="I120" s="36" t="s">
        <v>6874</v>
      </c>
    </row>
    <row r="121" spans="1:9" x14ac:dyDescent="0.2">
      <c r="A121" s="40" t="s">
        <v>637</v>
      </c>
      <c r="C121" s="60" t="s">
        <v>691</v>
      </c>
      <c r="D121" s="60" t="s">
        <v>1618</v>
      </c>
      <c r="E121" s="36" t="s">
        <v>902</v>
      </c>
      <c r="F121" s="36" t="s">
        <v>1619</v>
      </c>
      <c r="G121" s="99" t="s">
        <v>1618</v>
      </c>
      <c r="H121" s="99" t="s">
        <v>1618</v>
      </c>
      <c r="I121" s="36" t="s">
        <v>6875</v>
      </c>
    </row>
    <row r="122" spans="1:9" ht="105" x14ac:dyDescent="0.2">
      <c r="A122" s="40" t="s">
        <v>637</v>
      </c>
      <c r="C122" s="44" t="s">
        <v>692</v>
      </c>
      <c r="D122" s="78" t="s">
        <v>3348</v>
      </c>
      <c r="E122" s="61" t="s">
        <v>2409</v>
      </c>
      <c r="F122" s="61" t="s">
        <v>2410</v>
      </c>
      <c r="G122" s="99" t="s">
        <v>3867</v>
      </c>
      <c r="H122" s="99" t="s">
        <v>3867</v>
      </c>
      <c r="I122" s="36" t="s">
        <v>6876</v>
      </c>
    </row>
    <row r="123" spans="1:9" ht="45" x14ac:dyDescent="0.2">
      <c r="A123" s="40" t="s">
        <v>637</v>
      </c>
      <c r="C123" s="44" t="s">
        <v>693</v>
      </c>
      <c r="D123" s="78" t="s">
        <v>3360</v>
      </c>
      <c r="E123" s="59" t="s">
        <v>903</v>
      </c>
      <c r="F123" s="61" t="s">
        <v>1620</v>
      </c>
      <c r="G123" s="99" t="s">
        <v>3943</v>
      </c>
      <c r="H123" s="99" t="s">
        <v>3360</v>
      </c>
      <c r="I123" s="36" t="s">
        <v>6877</v>
      </c>
    </row>
    <row r="124" spans="1:9" x14ac:dyDescent="0.2">
      <c r="A124" s="40" t="s">
        <v>637</v>
      </c>
      <c r="C124" s="44" t="s">
        <v>694</v>
      </c>
      <c r="D124" s="60" t="s">
        <v>1621</v>
      </c>
      <c r="E124" s="59" t="s">
        <v>904</v>
      </c>
      <c r="F124" s="36" t="s">
        <v>1622</v>
      </c>
      <c r="G124" s="99" t="s">
        <v>1621</v>
      </c>
      <c r="H124" s="99" t="s">
        <v>1621</v>
      </c>
      <c r="I124" s="36" t="s">
        <v>6878</v>
      </c>
    </row>
    <row r="125" spans="1:9" x14ac:dyDescent="0.2">
      <c r="A125" s="40" t="s">
        <v>637</v>
      </c>
      <c r="C125" s="44" t="s">
        <v>695</v>
      </c>
      <c r="D125" s="87" t="s">
        <v>3636</v>
      </c>
      <c r="E125" s="36" t="s">
        <v>905</v>
      </c>
      <c r="F125" s="36" t="s">
        <v>1623</v>
      </c>
      <c r="G125" s="99" t="s">
        <v>3636</v>
      </c>
      <c r="H125" s="99" t="s">
        <v>3636</v>
      </c>
      <c r="I125" s="36" t="s">
        <v>6879</v>
      </c>
    </row>
    <row r="126" spans="1:9" x14ac:dyDescent="0.2">
      <c r="A126" s="40" t="s">
        <v>637</v>
      </c>
      <c r="C126" s="44" t="s">
        <v>696</v>
      </c>
      <c r="D126" s="60" t="s">
        <v>1624</v>
      </c>
      <c r="E126" s="36" t="s">
        <v>906</v>
      </c>
      <c r="F126" s="36" t="s">
        <v>1625</v>
      </c>
      <c r="G126" s="99" t="s">
        <v>1624</v>
      </c>
      <c r="H126" s="99" t="s">
        <v>1624</v>
      </c>
      <c r="I126" s="36" t="s">
        <v>6880</v>
      </c>
    </row>
    <row r="127" spans="1:9" ht="105" x14ac:dyDescent="0.2">
      <c r="A127" s="40" t="s">
        <v>637</v>
      </c>
      <c r="C127" s="44" t="s">
        <v>697</v>
      </c>
      <c r="D127" s="78" t="s">
        <v>3349</v>
      </c>
      <c r="E127" s="59" t="s">
        <v>907</v>
      </c>
      <c r="F127" s="61" t="s">
        <v>2411</v>
      </c>
      <c r="G127" s="99" t="s">
        <v>3868</v>
      </c>
      <c r="H127" s="99" t="s">
        <v>3868</v>
      </c>
      <c r="I127" s="36" t="s">
        <v>6881</v>
      </c>
    </row>
    <row r="128" spans="1:9" ht="45" x14ac:dyDescent="0.2">
      <c r="A128" s="40" t="s">
        <v>637</v>
      </c>
      <c r="C128" s="44" t="s">
        <v>698</v>
      </c>
      <c r="D128" s="62" t="s">
        <v>1626</v>
      </c>
      <c r="E128" s="61" t="s">
        <v>1627</v>
      </c>
      <c r="F128" s="61" t="s">
        <v>1628</v>
      </c>
      <c r="G128" s="99" t="s">
        <v>3869</v>
      </c>
      <c r="H128" s="99" t="s">
        <v>3869</v>
      </c>
      <c r="I128" s="36" t="s">
        <v>6882</v>
      </c>
    </row>
    <row r="129" spans="1:9" x14ac:dyDescent="0.2">
      <c r="A129" s="40" t="s">
        <v>637</v>
      </c>
      <c r="C129" s="60" t="s">
        <v>699</v>
      </c>
      <c r="D129" s="60" t="s">
        <v>1629</v>
      </c>
      <c r="E129" s="59" t="s">
        <v>908</v>
      </c>
      <c r="F129" s="36" t="s">
        <v>1630</v>
      </c>
      <c r="G129" s="99" t="s">
        <v>1629</v>
      </c>
      <c r="H129" s="99" t="s">
        <v>1629</v>
      </c>
      <c r="I129" s="36" t="s">
        <v>6883</v>
      </c>
    </row>
    <row r="130" spans="1:9" x14ac:dyDescent="0.2">
      <c r="A130" s="40" t="s">
        <v>637</v>
      </c>
      <c r="C130" s="44" t="s">
        <v>700</v>
      </c>
      <c r="D130" s="60" t="s">
        <v>641</v>
      </c>
      <c r="E130" s="59" t="s">
        <v>642</v>
      </c>
      <c r="F130" s="36" t="s">
        <v>3638</v>
      </c>
      <c r="G130" s="99" t="s">
        <v>641</v>
      </c>
      <c r="H130" s="99" t="s">
        <v>641</v>
      </c>
      <c r="I130" s="36" t="s">
        <v>6862</v>
      </c>
    </row>
    <row r="131" spans="1:9" x14ac:dyDescent="0.2">
      <c r="A131" s="40" t="s">
        <v>637</v>
      </c>
      <c r="C131" s="44" t="s">
        <v>701</v>
      </c>
      <c r="D131" s="60" t="s">
        <v>1631</v>
      </c>
      <c r="E131" s="59" t="s">
        <v>909</v>
      </c>
      <c r="F131" s="36" t="s">
        <v>1632</v>
      </c>
      <c r="G131" s="99" t="s">
        <v>1631</v>
      </c>
      <c r="H131" s="99" t="s">
        <v>1631</v>
      </c>
      <c r="I131" s="36" t="s">
        <v>6884</v>
      </c>
    </row>
    <row r="132" spans="1:9" x14ac:dyDescent="0.2">
      <c r="A132" s="40" t="s">
        <v>637</v>
      </c>
      <c r="C132" s="44" t="s">
        <v>702</v>
      </c>
      <c r="D132" s="60" t="s">
        <v>1633</v>
      </c>
      <c r="E132" s="36" t="s">
        <v>910</v>
      </c>
      <c r="F132" s="36" t="s">
        <v>1634</v>
      </c>
      <c r="G132" s="99" t="s">
        <v>1633</v>
      </c>
      <c r="H132" s="99" t="s">
        <v>1633</v>
      </c>
      <c r="I132" s="36" t="s">
        <v>6885</v>
      </c>
    </row>
    <row r="133" spans="1:9" ht="240" x14ac:dyDescent="0.2">
      <c r="A133" s="40" t="s">
        <v>637</v>
      </c>
      <c r="C133" s="44" t="s">
        <v>703</v>
      </c>
      <c r="D133" s="60" t="s">
        <v>1635</v>
      </c>
      <c r="E133" s="59" t="s">
        <v>911</v>
      </c>
      <c r="F133" s="61" t="s">
        <v>2412</v>
      </c>
      <c r="G133" s="99" t="s">
        <v>3870</v>
      </c>
      <c r="H133" s="99" t="s">
        <v>3870</v>
      </c>
      <c r="I133" s="36" t="s">
        <v>6886</v>
      </c>
    </row>
    <row r="134" spans="1:9" x14ac:dyDescent="0.2">
      <c r="A134" s="40" t="s">
        <v>637</v>
      </c>
      <c r="C134" s="44" t="s">
        <v>704</v>
      </c>
      <c r="D134" s="60" t="s">
        <v>1636</v>
      </c>
      <c r="E134" s="59" t="s">
        <v>913</v>
      </c>
      <c r="F134" s="36" t="s">
        <v>1637</v>
      </c>
      <c r="G134" s="99" t="s">
        <v>1636</v>
      </c>
      <c r="H134" s="99" t="s">
        <v>1636</v>
      </c>
      <c r="I134" s="36" t="s">
        <v>6887</v>
      </c>
    </row>
    <row r="135" spans="1:9" x14ac:dyDescent="0.2">
      <c r="A135" s="40" t="s">
        <v>637</v>
      </c>
      <c r="C135" s="44" t="s">
        <v>705</v>
      </c>
      <c r="D135" s="60" t="s">
        <v>1638</v>
      </c>
      <c r="E135" s="59" t="s">
        <v>912</v>
      </c>
      <c r="F135" s="36" t="s">
        <v>3640</v>
      </c>
      <c r="G135" s="99" t="s">
        <v>1638</v>
      </c>
      <c r="H135" s="99" t="s">
        <v>1638</v>
      </c>
      <c r="I135" s="36" t="s">
        <v>6888</v>
      </c>
    </row>
    <row r="136" spans="1:9" x14ac:dyDescent="0.2">
      <c r="A136" s="40" t="s">
        <v>637</v>
      </c>
      <c r="C136" s="44" t="s">
        <v>706</v>
      </c>
      <c r="D136" s="60" t="s">
        <v>706</v>
      </c>
      <c r="E136" s="59" t="s">
        <v>706</v>
      </c>
      <c r="F136" s="61" t="s">
        <v>656</v>
      </c>
      <c r="G136" s="99" t="s">
        <v>706</v>
      </c>
      <c r="H136" s="99" t="s">
        <v>706</v>
      </c>
      <c r="I136" s="36" t="s">
        <v>6889</v>
      </c>
    </row>
    <row r="137" spans="1:9" x14ac:dyDescent="0.2">
      <c r="A137" s="40" t="s">
        <v>637</v>
      </c>
      <c r="C137" s="44" t="s">
        <v>707</v>
      </c>
      <c r="D137" s="60" t="s">
        <v>1639</v>
      </c>
      <c r="E137" s="36" t="s">
        <v>914</v>
      </c>
      <c r="F137" s="36" t="s">
        <v>1640</v>
      </c>
      <c r="G137" s="99" t="s">
        <v>1639</v>
      </c>
      <c r="H137" s="99" t="s">
        <v>1639</v>
      </c>
      <c r="I137" s="36" t="s">
        <v>6890</v>
      </c>
    </row>
    <row r="138" spans="1:9" ht="150" x14ac:dyDescent="0.2">
      <c r="A138" s="40" t="s">
        <v>637</v>
      </c>
      <c r="C138" s="44" t="s">
        <v>708</v>
      </c>
      <c r="D138" s="60" t="s">
        <v>1641</v>
      </c>
      <c r="E138" s="59" t="s">
        <v>915</v>
      </c>
      <c r="F138" s="61" t="s">
        <v>2413</v>
      </c>
      <c r="G138" s="99" t="s">
        <v>3871</v>
      </c>
      <c r="H138" s="99" t="s">
        <v>3871</v>
      </c>
      <c r="I138" s="36" t="s">
        <v>6891</v>
      </c>
    </row>
    <row r="139" spans="1:9" x14ac:dyDescent="0.2">
      <c r="A139" s="40" t="s">
        <v>637</v>
      </c>
      <c r="C139" s="44" t="s">
        <v>709</v>
      </c>
      <c r="D139" s="60" t="s">
        <v>1642</v>
      </c>
      <c r="E139" s="59" t="s">
        <v>916</v>
      </c>
      <c r="F139" s="36" t="s">
        <v>1643</v>
      </c>
      <c r="G139" s="99" t="s">
        <v>1642</v>
      </c>
      <c r="H139" s="99" t="s">
        <v>1642</v>
      </c>
      <c r="I139" s="36" t="s">
        <v>6892</v>
      </c>
    </row>
    <row r="140" spans="1:9" x14ac:dyDescent="0.2">
      <c r="A140" s="40" t="s">
        <v>637</v>
      </c>
      <c r="C140" s="44" t="s">
        <v>710</v>
      </c>
      <c r="D140" s="60" t="s">
        <v>1644</v>
      </c>
      <c r="E140" s="59" t="s">
        <v>917</v>
      </c>
      <c r="F140" s="36" t="s">
        <v>1645</v>
      </c>
      <c r="G140" s="99" t="s">
        <v>1644</v>
      </c>
      <c r="H140" s="99" t="s">
        <v>1644</v>
      </c>
      <c r="I140" s="36" t="s">
        <v>6893</v>
      </c>
    </row>
    <row r="141" spans="1:9" ht="240" x14ac:dyDescent="0.2">
      <c r="A141" s="40" t="s">
        <v>637</v>
      </c>
      <c r="C141" s="60" t="s">
        <v>711</v>
      </c>
      <c r="D141" s="117" t="s">
        <v>3970</v>
      </c>
      <c r="E141" s="61" t="s">
        <v>3637</v>
      </c>
      <c r="F141" s="61" t="s">
        <v>2414</v>
      </c>
      <c r="G141" s="99" t="s">
        <v>3872</v>
      </c>
      <c r="H141" s="99" t="s">
        <v>3872</v>
      </c>
      <c r="I141" s="36" t="s">
        <v>6894</v>
      </c>
    </row>
    <row r="142" spans="1:9" x14ac:dyDescent="0.2">
      <c r="A142" s="40" t="s">
        <v>637</v>
      </c>
      <c r="C142" s="44" t="s">
        <v>712</v>
      </c>
      <c r="D142" s="60" t="s">
        <v>1646</v>
      </c>
      <c r="E142" s="59" t="s">
        <v>918</v>
      </c>
      <c r="F142" s="36" t="s">
        <v>1647</v>
      </c>
      <c r="G142" s="99" t="s">
        <v>1646</v>
      </c>
      <c r="H142" s="99" t="s">
        <v>1646</v>
      </c>
      <c r="I142" s="36" t="s">
        <v>6895</v>
      </c>
    </row>
    <row r="143" spans="1:9" ht="75" x14ac:dyDescent="0.2">
      <c r="A143" s="40" t="s">
        <v>637</v>
      </c>
      <c r="C143" s="60" t="s">
        <v>713</v>
      </c>
      <c r="D143" s="60" t="s">
        <v>1648</v>
      </c>
      <c r="E143" s="59" t="s">
        <v>919</v>
      </c>
      <c r="F143" s="61" t="s">
        <v>2415</v>
      </c>
      <c r="G143" s="99" t="s">
        <v>3873</v>
      </c>
      <c r="H143" s="99" t="s">
        <v>3873</v>
      </c>
      <c r="I143" s="36" t="s">
        <v>6896</v>
      </c>
    </row>
    <row r="144" spans="1:9" x14ac:dyDescent="0.2">
      <c r="A144" s="40" t="s">
        <v>637</v>
      </c>
      <c r="C144" s="44" t="s">
        <v>714</v>
      </c>
      <c r="D144" s="60" t="s">
        <v>1649</v>
      </c>
      <c r="E144" s="59" t="s">
        <v>920</v>
      </c>
      <c r="F144" s="36" t="s">
        <v>1650</v>
      </c>
      <c r="G144" s="99" t="s">
        <v>1649</v>
      </c>
      <c r="H144" s="99" t="s">
        <v>1649</v>
      </c>
      <c r="I144" s="36" t="s">
        <v>6897</v>
      </c>
    </row>
    <row r="145" spans="1:9" x14ac:dyDescent="0.2">
      <c r="A145" s="40" t="s">
        <v>637</v>
      </c>
      <c r="C145" s="121" t="s">
        <v>4055</v>
      </c>
      <c r="D145" s="121" t="s">
        <v>4056</v>
      </c>
      <c r="E145" s="59" t="s">
        <v>921</v>
      </c>
      <c r="F145" s="36" t="s">
        <v>1651</v>
      </c>
      <c r="G145" s="99" t="s">
        <v>4056</v>
      </c>
      <c r="H145" s="99" t="s">
        <v>4056</v>
      </c>
      <c r="I145" s="36" t="s">
        <v>6898</v>
      </c>
    </row>
    <row r="146" spans="1:9" x14ac:dyDescent="0.2">
      <c r="A146" s="40" t="s">
        <v>637</v>
      </c>
      <c r="C146" s="60" t="s">
        <v>715</v>
      </c>
      <c r="D146" s="60" t="s">
        <v>1652</v>
      </c>
      <c r="E146" s="36" t="s">
        <v>922</v>
      </c>
      <c r="F146" s="36" t="s">
        <v>1653</v>
      </c>
      <c r="G146" s="99" t="s">
        <v>1652</v>
      </c>
      <c r="H146" s="99" t="s">
        <v>1652</v>
      </c>
      <c r="I146" s="36" t="s">
        <v>6899</v>
      </c>
    </row>
    <row r="147" spans="1:9" x14ac:dyDescent="0.2">
      <c r="A147" s="40" t="s">
        <v>637</v>
      </c>
      <c r="C147" s="44" t="s">
        <v>716</v>
      </c>
      <c r="D147" s="60" t="s">
        <v>716</v>
      </c>
      <c r="E147" s="59" t="s">
        <v>923</v>
      </c>
      <c r="F147" s="36" t="s">
        <v>1654</v>
      </c>
      <c r="G147" s="99" t="s">
        <v>716</v>
      </c>
      <c r="H147" s="99" t="s">
        <v>716</v>
      </c>
      <c r="I147" s="36" t="s">
        <v>6900</v>
      </c>
    </row>
    <row r="148" spans="1:9" x14ac:dyDescent="0.2">
      <c r="A148" s="40" t="s">
        <v>637</v>
      </c>
      <c r="C148" s="44" t="s">
        <v>717</v>
      </c>
      <c r="D148" s="60" t="s">
        <v>1655</v>
      </c>
      <c r="E148" s="36" t="s">
        <v>924</v>
      </c>
      <c r="F148" s="36" t="s">
        <v>1656</v>
      </c>
      <c r="G148" s="99" t="s">
        <v>1655</v>
      </c>
      <c r="H148" s="99" t="s">
        <v>1655</v>
      </c>
      <c r="I148" s="36" t="s">
        <v>6901</v>
      </c>
    </row>
    <row r="149" spans="1:9" x14ac:dyDescent="0.2">
      <c r="A149" s="40" t="s">
        <v>637</v>
      </c>
      <c r="C149" s="44" t="s">
        <v>718</v>
      </c>
      <c r="D149" s="60" t="s">
        <v>1657</v>
      </c>
      <c r="E149" s="36" t="s">
        <v>925</v>
      </c>
      <c r="F149" s="36" t="s">
        <v>1658</v>
      </c>
      <c r="G149" s="99" t="s">
        <v>1657</v>
      </c>
      <c r="H149" s="99" t="s">
        <v>1657</v>
      </c>
      <c r="I149" s="36" t="s">
        <v>6902</v>
      </c>
    </row>
    <row r="150" spans="1:9" x14ac:dyDescent="0.2">
      <c r="A150" s="40" t="s">
        <v>637</v>
      </c>
      <c r="C150" s="44" t="s">
        <v>719</v>
      </c>
      <c r="D150" s="60" t="s">
        <v>1659</v>
      </c>
      <c r="E150" s="36" t="s">
        <v>926</v>
      </c>
      <c r="F150" s="36" t="s">
        <v>1660</v>
      </c>
      <c r="G150" s="99" t="s">
        <v>1659</v>
      </c>
      <c r="H150" s="99" t="s">
        <v>1659</v>
      </c>
      <c r="I150" s="36" t="s">
        <v>6903</v>
      </c>
    </row>
    <row r="151" spans="1:9" x14ac:dyDescent="0.2">
      <c r="A151" s="40" t="s">
        <v>637</v>
      </c>
      <c r="C151" s="60" t="s">
        <v>720</v>
      </c>
      <c r="D151" s="60" t="s">
        <v>1661</v>
      </c>
      <c r="E151" s="59" t="s">
        <v>927</v>
      </c>
      <c r="F151" s="36" t="s">
        <v>1662</v>
      </c>
      <c r="G151" s="99" t="s">
        <v>1661</v>
      </c>
      <c r="H151" s="99" t="s">
        <v>1661</v>
      </c>
      <c r="I151" s="36" t="s">
        <v>6904</v>
      </c>
    </row>
    <row r="152" spans="1:9" ht="45" x14ac:dyDescent="0.2">
      <c r="A152" s="40" t="s">
        <v>637</v>
      </c>
      <c r="C152" s="60" t="s">
        <v>721</v>
      </c>
      <c r="D152" s="60" t="s">
        <v>1663</v>
      </c>
      <c r="E152" s="59" t="s">
        <v>928</v>
      </c>
      <c r="F152" s="61" t="s">
        <v>2416</v>
      </c>
      <c r="G152" s="99" t="s">
        <v>3874</v>
      </c>
      <c r="H152" s="99" t="s">
        <v>3874</v>
      </c>
      <c r="I152" s="36" t="s">
        <v>6905</v>
      </c>
    </row>
    <row r="153" spans="1:9" x14ac:dyDescent="0.2">
      <c r="A153" s="40" t="s">
        <v>637</v>
      </c>
      <c r="C153" s="44" t="s">
        <v>722</v>
      </c>
      <c r="D153" s="60" t="s">
        <v>1664</v>
      </c>
      <c r="E153" s="36" t="s">
        <v>929</v>
      </c>
      <c r="F153" s="36" t="s">
        <v>1665</v>
      </c>
      <c r="G153" s="99" t="s">
        <v>1664</v>
      </c>
      <c r="H153" s="99" t="s">
        <v>1664</v>
      </c>
      <c r="I153" s="36" t="s">
        <v>6906</v>
      </c>
    </row>
    <row r="154" spans="1:9" x14ac:dyDescent="0.2">
      <c r="A154" s="40" t="s">
        <v>637</v>
      </c>
      <c r="C154" s="44" t="s">
        <v>723</v>
      </c>
      <c r="D154" s="60" t="s">
        <v>1666</v>
      </c>
      <c r="E154" s="59" t="s">
        <v>723</v>
      </c>
      <c r="F154" s="36" t="s">
        <v>1667</v>
      </c>
      <c r="G154" s="99" t="s">
        <v>1666</v>
      </c>
      <c r="H154" s="99" t="s">
        <v>1666</v>
      </c>
      <c r="I154" s="36" t="s">
        <v>6907</v>
      </c>
    </row>
    <row r="155" spans="1:9" ht="30" x14ac:dyDescent="0.2">
      <c r="A155" s="40" t="s">
        <v>637</v>
      </c>
      <c r="C155" s="44" t="s">
        <v>724</v>
      </c>
      <c r="D155" s="44" t="s">
        <v>1668</v>
      </c>
      <c r="E155" s="59" t="s">
        <v>930</v>
      </c>
      <c r="F155" s="36" t="s">
        <v>1669</v>
      </c>
      <c r="G155" s="99" t="s">
        <v>1668</v>
      </c>
      <c r="H155" s="99" t="s">
        <v>1668</v>
      </c>
      <c r="I155" s="36" t="s">
        <v>6908</v>
      </c>
    </row>
    <row r="156" spans="1:9" ht="45" x14ac:dyDescent="0.2">
      <c r="A156" s="40" t="s">
        <v>637</v>
      </c>
      <c r="C156" s="60" t="s">
        <v>725</v>
      </c>
      <c r="D156" s="60" t="s">
        <v>1670</v>
      </c>
      <c r="E156" s="59" t="s">
        <v>931</v>
      </c>
      <c r="F156" s="36" t="s">
        <v>1671</v>
      </c>
      <c r="G156" s="99" t="s">
        <v>1670</v>
      </c>
      <c r="H156" s="99" t="s">
        <v>1670</v>
      </c>
      <c r="I156" s="36" t="s">
        <v>6909</v>
      </c>
    </row>
    <row r="157" spans="1:9" x14ac:dyDescent="0.2">
      <c r="A157" s="40" t="s">
        <v>637</v>
      </c>
      <c r="C157" s="44" t="s">
        <v>726</v>
      </c>
      <c r="D157" s="60" t="s">
        <v>1672</v>
      </c>
      <c r="E157" s="59" t="s">
        <v>932</v>
      </c>
      <c r="F157" s="36" t="s">
        <v>1673</v>
      </c>
      <c r="G157" s="99" t="s">
        <v>1672</v>
      </c>
      <c r="H157" s="99" t="s">
        <v>1672</v>
      </c>
      <c r="I157" s="36" t="s">
        <v>6910</v>
      </c>
    </row>
    <row r="158" spans="1:9" ht="60" x14ac:dyDescent="0.2">
      <c r="A158" s="40" t="s">
        <v>637</v>
      </c>
      <c r="C158" s="60" t="s">
        <v>727</v>
      </c>
      <c r="D158" s="60" t="s">
        <v>1674</v>
      </c>
      <c r="E158" s="59" t="s">
        <v>933</v>
      </c>
      <c r="F158" s="36" t="s">
        <v>1675</v>
      </c>
      <c r="G158" s="99" t="s">
        <v>1674</v>
      </c>
      <c r="H158" s="99" t="s">
        <v>1674</v>
      </c>
      <c r="I158" s="36" t="s">
        <v>6911</v>
      </c>
    </row>
    <row r="159" spans="1:9" x14ac:dyDescent="0.2">
      <c r="A159" s="40" t="s">
        <v>637</v>
      </c>
      <c r="C159" s="44" t="s">
        <v>728</v>
      </c>
      <c r="D159" s="60" t="s">
        <v>1676</v>
      </c>
      <c r="E159" s="59" t="s">
        <v>934</v>
      </c>
      <c r="F159" s="36" t="s">
        <v>1677</v>
      </c>
      <c r="G159" s="99" t="s">
        <v>1676</v>
      </c>
      <c r="H159" s="99" t="s">
        <v>1676</v>
      </c>
      <c r="I159" s="36" t="s">
        <v>6912</v>
      </c>
    </row>
    <row r="160" spans="1:9" ht="75" x14ac:dyDescent="0.2">
      <c r="A160" s="40" t="s">
        <v>637</v>
      </c>
      <c r="C160" s="60" t="s">
        <v>729</v>
      </c>
      <c r="D160" s="60" t="s">
        <v>1678</v>
      </c>
      <c r="E160" s="59" t="s">
        <v>935</v>
      </c>
      <c r="F160" s="36" t="s">
        <v>1679</v>
      </c>
      <c r="G160" s="99" t="s">
        <v>1678</v>
      </c>
      <c r="H160" s="99" t="s">
        <v>1678</v>
      </c>
      <c r="I160" s="36" t="s">
        <v>6913</v>
      </c>
    </row>
    <row r="161" spans="1:9" x14ac:dyDescent="0.2">
      <c r="A161" s="40" t="s">
        <v>637</v>
      </c>
      <c r="C161" s="60" t="s">
        <v>730</v>
      </c>
      <c r="D161" s="60" t="s">
        <v>1680</v>
      </c>
      <c r="E161" s="59" t="s">
        <v>936</v>
      </c>
      <c r="F161" s="36" t="s">
        <v>1681</v>
      </c>
      <c r="G161" s="99" t="s">
        <v>1680</v>
      </c>
      <c r="H161" s="99" t="s">
        <v>1680</v>
      </c>
      <c r="I161" s="36" t="s">
        <v>6914</v>
      </c>
    </row>
    <row r="162" spans="1:9" x14ac:dyDescent="0.2">
      <c r="A162" s="40" t="s">
        <v>637</v>
      </c>
      <c r="C162" s="44" t="s">
        <v>731</v>
      </c>
      <c r="D162" s="46" t="str">
        <f t="shared" ref="D162:D193" si="11">C162</f>
        <v>ROOM_DARK</v>
      </c>
      <c r="E162" s="46" t="str">
        <f t="shared" ref="E162:F177" si="12">D162</f>
        <v>ROOM_DARK</v>
      </c>
      <c r="F162" s="46" t="str">
        <f t="shared" si="12"/>
        <v>ROOM_DARK</v>
      </c>
      <c r="G162" s="97" t="str">
        <f t="shared" ref="G162:G193" si="13">C162</f>
        <v>ROOM_DARK</v>
      </c>
      <c r="H162" s="97" t="str">
        <f t="shared" ref="H162:H193" si="14">C162</f>
        <v>ROOM_DARK</v>
      </c>
      <c r="I162" s="97" t="str">
        <f t="shared" ref="I162:I193" si="15">C162</f>
        <v>ROOM_DARK</v>
      </c>
    </row>
    <row r="163" spans="1:9" x14ac:dyDescent="0.2">
      <c r="A163" s="40" t="s">
        <v>637</v>
      </c>
      <c r="C163" s="44" t="s">
        <v>732</v>
      </c>
      <c r="D163" s="46" t="str">
        <f t="shared" si="11"/>
        <v>ROOM_BRIGHT</v>
      </c>
      <c r="E163" s="46" t="str">
        <f t="shared" si="12"/>
        <v>ROOM_BRIGHT</v>
      </c>
      <c r="F163" s="46" t="str">
        <f t="shared" si="12"/>
        <v>ROOM_BRIGHT</v>
      </c>
      <c r="G163" s="97" t="str">
        <f t="shared" si="13"/>
        <v>ROOM_BRIGHT</v>
      </c>
      <c r="H163" s="97" t="str">
        <f t="shared" si="14"/>
        <v>ROOM_BRIGHT</v>
      </c>
      <c r="I163" s="97" t="str">
        <f t="shared" si="15"/>
        <v>ROOM_BRIGHT</v>
      </c>
    </row>
    <row r="164" spans="1:9" x14ac:dyDescent="0.2">
      <c r="A164" s="40" t="s">
        <v>637</v>
      </c>
      <c r="C164" s="44" t="s">
        <v>733</v>
      </c>
      <c r="D164" s="46" t="str">
        <f t="shared" si="11"/>
        <v>ROOM_WARM_W</v>
      </c>
      <c r="E164" s="46" t="str">
        <f t="shared" si="12"/>
        <v>ROOM_WARM_W</v>
      </c>
      <c r="F164" s="46" t="str">
        <f t="shared" si="12"/>
        <v>ROOM_WARM_W</v>
      </c>
      <c r="G164" s="97" t="str">
        <f t="shared" si="13"/>
        <v>ROOM_WARM_W</v>
      </c>
      <c r="H164" s="97" t="str">
        <f t="shared" si="14"/>
        <v>ROOM_WARM_W</v>
      </c>
      <c r="I164" s="97" t="str">
        <f t="shared" si="15"/>
        <v>ROOM_WARM_W</v>
      </c>
    </row>
    <row r="165" spans="1:9" x14ac:dyDescent="0.2">
      <c r="A165" s="40" t="s">
        <v>637</v>
      </c>
      <c r="C165" s="44" t="s">
        <v>734</v>
      </c>
      <c r="D165" s="46" t="str">
        <f t="shared" si="11"/>
        <v>ROOM_RED</v>
      </c>
      <c r="E165" s="46" t="str">
        <f t="shared" si="12"/>
        <v>ROOM_RED</v>
      </c>
      <c r="F165" s="46" t="str">
        <f t="shared" si="12"/>
        <v>ROOM_RED</v>
      </c>
      <c r="G165" s="97" t="str">
        <f t="shared" si="13"/>
        <v>ROOM_RED</v>
      </c>
      <c r="H165" s="97" t="str">
        <f t="shared" si="14"/>
        <v>ROOM_RED</v>
      </c>
      <c r="I165" s="97" t="str">
        <f t="shared" si="15"/>
        <v>ROOM_RED</v>
      </c>
    </row>
    <row r="166" spans="1:9" x14ac:dyDescent="0.2">
      <c r="A166" s="40" t="s">
        <v>637</v>
      </c>
      <c r="C166" s="44" t="s">
        <v>735</v>
      </c>
      <c r="D166" s="46" t="str">
        <f t="shared" si="11"/>
        <v>ROOM_D_RED</v>
      </c>
      <c r="E166" s="46" t="str">
        <f t="shared" si="12"/>
        <v>ROOM_D_RED</v>
      </c>
      <c r="F166" s="46" t="str">
        <f t="shared" si="12"/>
        <v>ROOM_D_RED</v>
      </c>
      <c r="G166" s="97" t="str">
        <f t="shared" si="13"/>
        <v>ROOM_D_RED</v>
      </c>
      <c r="H166" s="97" t="str">
        <f t="shared" si="14"/>
        <v>ROOM_D_RED</v>
      </c>
      <c r="I166" s="97" t="str">
        <f t="shared" si="15"/>
        <v>ROOM_D_RED</v>
      </c>
    </row>
    <row r="167" spans="1:9" x14ac:dyDescent="0.2">
      <c r="A167" s="40" t="s">
        <v>637</v>
      </c>
      <c r="C167" s="44" t="s">
        <v>736</v>
      </c>
      <c r="D167" s="46" t="str">
        <f t="shared" si="11"/>
        <v>ROOM_COL0</v>
      </c>
      <c r="E167" s="46" t="str">
        <f t="shared" si="12"/>
        <v>ROOM_COL0</v>
      </c>
      <c r="F167" s="46" t="str">
        <f t="shared" si="12"/>
        <v>ROOM_COL0</v>
      </c>
      <c r="G167" s="97" t="str">
        <f t="shared" si="13"/>
        <v>ROOM_COL0</v>
      </c>
      <c r="H167" s="97" t="str">
        <f t="shared" si="14"/>
        <v>ROOM_COL0</v>
      </c>
      <c r="I167" s="97" t="str">
        <f t="shared" si="15"/>
        <v>ROOM_COL0</v>
      </c>
    </row>
    <row r="168" spans="1:9" x14ac:dyDescent="0.2">
      <c r="A168" s="40" t="s">
        <v>637</v>
      </c>
      <c r="C168" s="44" t="s">
        <v>737</v>
      </c>
      <c r="D168" s="46" t="str">
        <f t="shared" si="11"/>
        <v>ROOM_COL1</v>
      </c>
      <c r="E168" s="46" t="str">
        <f t="shared" si="12"/>
        <v>ROOM_COL1</v>
      </c>
      <c r="F168" s="46" t="str">
        <f t="shared" si="12"/>
        <v>ROOM_COL1</v>
      </c>
      <c r="G168" s="97" t="str">
        <f t="shared" si="13"/>
        <v>ROOM_COL1</v>
      </c>
      <c r="H168" s="97" t="str">
        <f t="shared" si="14"/>
        <v>ROOM_COL1</v>
      </c>
      <c r="I168" s="97" t="str">
        <f t="shared" si="15"/>
        <v>ROOM_COL1</v>
      </c>
    </row>
    <row r="169" spans="1:9" x14ac:dyDescent="0.2">
      <c r="A169" s="40" t="s">
        <v>637</v>
      </c>
      <c r="C169" s="44" t="s">
        <v>738</v>
      </c>
      <c r="D169" s="46" t="str">
        <f t="shared" si="11"/>
        <v>ROOM_COL2</v>
      </c>
      <c r="E169" s="46" t="str">
        <f t="shared" si="12"/>
        <v>ROOM_COL2</v>
      </c>
      <c r="F169" s="46" t="str">
        <f t="shared" si="12"/>
        <v>ROOM_COL2</v>
      </c>
      <c r="G169" s="97" t="str">
        <f t="shared" si="13"/>
        <v>ROOM_COL2</v>
      </c>
      <c r="H169" s="97" t="str">
        <f t="shared" si="14"/>
        <v>ROOM_COL2</v>
      </c>
      <c r="I169" s="97" t="str">
        <f t="shared" si="15"/>
        <v>ROOM_COL2</v>
      </c>
    </row>
    <row r="170" spans="1:9" x14ac:dyDescent="0.2">
      <c r="A170" s="40" t="s">
        <v>637</v>
      </c>
      <c r="C170" s="44" t="s">
        <v>739</v>
      </c>
      <c r="D170" s="46" t="str">
        <f t="shared" si="11"/>
        <v>ROOM_COL3</v>
      </c>
      <c r="E170" s="46" t="str">
        <f t="shared" si="12"/>
        <v>ROOM_COL3</v>
      </c>
      <c r="F170" s="46" t="str">
        <f t="shared" si="12"/>
        <v>ROOM_COL3</v>
      </c>
      <c r="G170" s="97" t="str">
        <f t="shared" si="13"/>
        <v>ROOM_COL3</v>
      </c>
      <c r="H170" s="97" t="str">
        <f t="shared" si="14"/>
        <v>ROOM_COL3</v>
      </c>
      <c r="I170" s="97" t="str">
        <f t="shared" si="15"/>
        <v>ROOM_COL3</v>
      </c>
    </row>
    <row r="171" spans="1:9" x14ac:dyDescent="0.2">
      <c r="A171" s="40" t="s">
        <v>637</v>
      </c>
      <c r="C171" s="44" t="s">
        <v>740</v>
      </c>
      <c r="D171" s="46" t="str">
        <f t="shared" si="11"/>
        <v>ROOM_COL4</v>
      </c>
      <c r="E171" s="46" t="str">
        <f t="shared" si="12"/>
        <v>ROOM_COL4</v>
      </c>
      <c r="F171" s="46" t="str">
        <f t="shared" si="12"/>
        <v>ROOM_COL4</v>
      </c>
      <c r="G171" s="97" t="str">
        <f t="shared" si="13"/>
        <v>ROOM_COL4</v>
      </c>
      <c r="H171" s="97" t="str">
        <f t="shared" si="14"/>
        <v>ROOM_COL4</v>
      </c>
      <c r="I171" s="97" t="str">
        <f t="shared" si="15"/>
        <v>ROOM_COL4</v>
      </c>
    </row>
    <row r="172" spans="1:9" x14ac:dyDescent="0.2">
      <c r="A172" s="40" t="s">
        <v>637</v>
      </c>
      <c r="C172" s="44" t="s">
        <v>741</v>
      </c>
      <c r="D172" s="46" t="str">
        <f t="shared" si="11"/>
        <v>ROOM_COL5</v>
      </c>
      <c r="E172" s="46" t="str">
        <f t="shared" si="12"/>
        <v>ROOM_COL5</v>
      </c>
      <c r="F172" s="46" t="str">
        <f t="shared" si="12"/>
        <v>ROOM_COL5</v>
      </c>
      <c r="G172" s="97" t="str">
        <f t="shared" si="13"/>
        <v>ROOM_COL5</v>
      </c>
      <c r="H172" s="97" t="str">
        <f t="shared" si="14"/>
        <v>ROOM_COL5</v>
      </c>
      <c r="I172" s="97" t="str">
        <f t="shared" si="15"/>
        <v>ROOM_COL5</v>
      </c>
    </row>
    <row r="173" spans="1:9" x14ac:dyDescent="0.2">
      <c r="A173" s="40" t="s">
        <v>637</v>
      </c>
      <c r="C173" s="44" t="s">
        <v>742</v>
      </c>
      <c r="D173" s="46" t="str">
        <f t="shared" si="11"/>
        <v>ROOM_COL345</v>
      </c>
      <c r="E173" s="46" t="str">
        <f t="shared" si="12"/>
        <v>ROOM_COL345</v>
      </c>
      <c r="F173" s="46" t="str">
        <f t="shared" si="12"/>
        <v>ROOM_COL345</v>
      </c>
      <c r="G173" s="97" t="str">
        <f t="shared" si="13"/>
        <v>ROOM_COL345</v>
      </c>
      <c r="H173" s="97" t="str">
        <f t="shared" si="14"/>
        <v>ROOM_COL345</v>
      </c>
      <c r="I173" s="97" t="str">
        <f t="shared" si="15"/>
        <v>ROOM_COL345</v>
      </c>
    </row>
    <row r="174" spans="1:9" x14ac:dyDescent="0.2">
      <c r="A174" s="40" t="s">
        <v>637</v>
      </c>
      <c r="C174" s="44" t="s">
        <v>743</v>
      </c>
      <c r="D174" s="46" t="str">
        <f t="shared" si="11"/>
        <v>FIRE</v>
      </c>
      <c r="E174" s="46" t="str">
        <f t="shared" si="12"/>
        <v>FIRE</v>
      </c>
      <c r="F174" s="46" t="str">
        <f t="shared" si="12"/>
        <v>FIRE</v>
      </c>
      <c r="G174" s="97" t="str">
        <f t="shared" si="13"/>
        <v>FIRE</v>
      </c>
      <c r="H174" s="97" t="str">
        <f t="shared" si="14"/>
        <v>FIRE</v>
      </c>
      <c r="I174" s="97" t="str">
        <f t="shared" si="15"/>
        <v>FIRE</v>
      </c>
    </row>
    <row r="175" spans="1:9" x14ac:dyDescent="0.2">
      <c r="A175" s="40" t="s">
        <v>637</v>
      </c>
      <c r="C175" s="44" t="s">
        <v>744</v>
      </c>
      <c r="D175" s="46" t="str">
        <f t="shared" si="11"/>
        <v>FIRED</v>
      </c>
      <c r="E175" s="46" t="str">
        <f t="shared" si="12"/>
        <v>FIRED</v>
      </c>
      <c r="F175" s="46" t="str">
        <f t="shared" si="12"/>
        <v>FIRED</v>
      </c>
      <c r="G175" s="97" t="str">
        <f t="shared" si="13"/>
        <v>FIRED</v>
      </c>
      <c r="H175" s="97" t="str">
        <f t="shared" si="14"/>
        <v>FIRED</v>
      </c>
      <c r="I175" s="97" t="str">
        <f t="shared" si="15"/>
        <v>FIRED</v>
      </c>
    </row>
    <row r="176" spans="1:9" x14ac:dyDescent="0.2">
      <c r="A176" s="40" t="s">
        <v>637</v>
      </c>
      <c r="C176" s="44" t="s">
        <v>745</v>
      </c>
      <c r="D176" s="46" t="str">
        <f t="shared" si="11"/>
        <v>FIREB</v>
      </c>
      <c r="E176" s="46" t="str">
        <f t="shared" si="12"/>
        <v>FIREB</v>
      </c>
      <c r="F176" s="46" t="str">
        <f t="shared" si="12"/>
        <v>FIREB</v>
      </c>
      <c r="G176" s="97" t="str">
        <f t="shared" si="13"/>
        <v>FIREB</v>
      </c>
      <c r="H176" s="97" t="str">
        <f t="shared" si="14"/>
        <v>FIREB</v>
      </c>
      <c r="I176" s="97" t="str">
        <f t="shared" si="15"/>
        <v>FIREB</v>
      </c>
    </row>
    <row r="177" spans="1:9" x14ac:dyDescent="0.2">
      <c r="A177" s="40" t="s">
        <v>637</v>
      </c>
      <c r="C177" s="44" t="s">
        <v>746</v>
      </c>
      <c r="D177" s="46" t="str">
        <f t="shared" si="11"/>
        <v>ROOM_CHIMNEY</v>
      </c>
      <c r="E177" s="46" t="str">
        <f t="shared" si="12"/>
        <v>ROOM_CHIMNEY</v>
      </c>
      <c r="F177" s="46" t="str">
        <f t="shared" si="12"/>
        <v>ROOM_CHIMNEY</v>
      </c>
      <c r="G177" s="97" t="str">
        <f t="shared" si="13"/>
        <v>ROOM_CHIMNEY</v>
      </c>
      <c r="H177" s="97" t="str">
        <f t="shared" si="14"/>
        <v>ROOM_CHIMNEY</v>
      </c>
      <c r="I177" s="97" t="str">
        <f t="shared" si="15"/>
        <v>ROOM_CHIMNEY</v>
      </c>
    </row>
    <row r="178" spans="1:9" x14ac:dyDescent="0.2">
      <c r="A178" s="40" t="s">
        <v>637</v>
      </c>
      <c r="C178" s="44" t="s">
        <v>747</v>
      </c>
      <c r="D178" s="46" t="str">
        <f t="shared" si="11"/>
        <v>ROOM_CHIMNEYD</v>
      </c>
      <c r="E178" s="46" t="str">
        <f t="shared" ref="E178:F193" si="16">D178</f>
        <v>ROOM_CHIMNEYD</v>
      </c>
      <c r="F178" s="46" t="str">
        <f t="shared" si="16"/>
        <v>ROOM_CHIMNEYD</v>
      </c>
      <c r="G178" s="97" t="str">
        <f t="shared" si="13"/>
        <v>ROOM_CHIMNEYD</v>
      </c>
      <c r="H178" s="97" t="str">
        <f t="shared" si="14"/>
        <v>ROOM_CHIMNEYD</v>
      </c>
      <c r="I178" s="97" t="str">
        <f t="shared" si="15"/>
        <v>ROOM_CHIMNEYD</v>
      </c>
    </row>
    <row r="179" spans="1:9" x14ac:dyDescent="0.2">
      <c r="A179" s="40" t="s">
        <v>637</v>
      </c>
      <c r="C179" s="44" t="s">
        <v>748</v>
      </c>
      <c r="D179" s="46" t="str">
        <f t="shared" si="11"/>
        <v>ROOM_CHIMNEYB</v>
      </c>
      <c r="E179" s="46" t="str">
        <f t="shared" si="16"/>
        <v>ROOM_CHIMNEYB</v>
      </c>
      <c r="F179" s="46" t="str">
        <f t="shared" si="16"/>
        <v>ROOM_CHIMNEYB</v>
      </c>
      <c r="G179" s="97" t="str">
        <f t="shared" si="13"/>
        <v>ROOM_CHIMNEYB</v>
      </c>
      <c r="H179" s="97" t="str">
        <f t="shared" si="14"/>
        <v>ROOM_CHIMNEYB</v>
      </c>
      <c r="I179" s="97" t="str">
        <f t="shared" si="15"/>
        <v>ROOM_CHIMNEYB</v>
      </c>
    </row>
    <row r="180" spans="1:9" x14ac:dyDescent="0.2">
      <c r="A180" s="40" t="s">
        <v>637</v>
      </c>
      <c r="C180" s="44" t="s">
        <v>749</v>
      </c>
      <c r="D180" s="46" t="str">
        <f t="shared" si="11"/>
        <v>ROOM_TV0</v>
      </c>
      <c r="E180" s="46" t="str">
        <f t="shared" si="16"/>
        <v>ROOM_TV0</v>
      </c>
      <c r="F180" s="46" t="str">
        <f t="shared" si="16"/>
        <v>ROOM_TV0</v>
      </c>
      <c r="G180" s="97" t="str">
        <f t="shared" si="13"/>
        <v>ROOM_TV0</v>
      </c>
      <c r="H180" s="97" t="str">
        <f t="shared" si="14"/>
        <v>ROOM_TV0</v>
      </c>
      <c r="I180" s="97" t="str">
        <f t="shared" si="15"/>
        <v>ROOM_TV0</v>
      </c>
    </row>
    <row r="181" spans="1:9" x14ac:dyDescent="0.2">
      <c r="A181" s="40" t="s">
        <v>637</v>
      </c>
      <c r="C181" s="44" t="s">
        <v>750</v>
      </c>
      <c r="D181" s="46" t="str">
        <f t="shared" si="11"/>
        <v>ROOM_TV0_CHIMNEY</v>
      </c>
      <c r="E181" s="46" t="str">
        <f t="shared" si="16"/>
        <v>ROOM_TV0_CHIMNEY</v>
      </c>
      <c r="F181" s="46" t="str">
        <f t="shared" si="16"/>
        <v>ROOM_TV0_CHIMNEY</v>
      </c>
      <c r="G181" s="97" t="str">
        <f t="shared" si="13"/>
        <v>ROOM_TV0_CHIMNEY</v>
      </c>
      <c r="H181" s="97" t="str">
        <f t="shared" si="14"/>
        <v>ROOM_TV0_CHIMNEY</v>
      </c>
      <c r="I181" s="97" t="str">
        <f t="shared" si="15"/>
        <v>ROOM_TV0_CHIMNEY</v>
      </c>
    </row>
    <row r="182" spans="1:9" x14ac:dyDescent="0.2">
      <c r="A182" s="40" t="s">
        <v>637</v>
      </c>
      <c r="C182" s="44" t="s">
        <v>751</v>
      </c>
      <c r="D182" s="46" t="str">
        <f t="shared" si="11"/>
        <v>ROOM_TV0_CHIMNEYD</v>
      </c>
      <c r="E182" s="46" t="str">
        <f t="shared" si="16"/>
        <v>ROOM_TV0_CHIMNEYD</v>
      </c>
      <c r="F182" s="46" t="str">
        <f t="shared" si="16"/>
        <v>ROOM_TV0_CHIMNEYD</v>
      </c>
      <c r="G182" s="97" t="str">
        <f t="shared" si="13"/>
        <v>ROOM_TV0_CHIMNEYD</v>
      </c>
      <c r="H182" s="97" t="str">
        <f t="shared" si="14"/>
        <v>ROOM_TV0_CHIMNEYD</v>
      </c>
      <c r="I182" s="97" t="str">
        <f t="shared" si="15"/>
        <v>ROOM_TV0_CHIMNEYD</v>
      </c>
    </row>
    <row r="183" spans="1:9" x14ac:dyDescent="0.2">
      <c r="A183" s="40" t="s">
        <v>637</v>
      </c>
      <c r="C183" s="44" t="s">
        <v>752</v>
      </c>
      <c r="D183" s="46" t="str">
        <f t="shared" si="11"/>
        <v>ROOM_TV0_CHIMNEYB</v>
      </c>
      <c r="E183" s="46" t="str">
        <f t="shared" si="16"/>
        <v>ROOM_TV0_CHIMNEYB</v>
      </c>
      <c r="F183" s="46" t="str">
        <f t="shared" si="16"/>
        <v>ROOM_TV0_CHIMNEYB</v>
      </c>
      <c r="G183" s="97" t="str">
        <f t="shared" si="13"/>
        <v>ROOM_TV0_CHIMNEYB</v>
      </c>
      <c r="H183" s="97" t="str">
        <f t="shared" si="14"/>
        <v>ROOM_TV0_CHIMNEYB</v>
      </c>
      <c r="I183" s="97" t="str">
        <f t="shared" si="15"/>
        <v>ROOM_TV0_CHIMNEYB</v>
      </c>
    </row>
    <row r="184" spans="1:9" x14ac:dyDescent="0.2">
      <c r="A184" s="40" t="s">
        <v>637</v>
      </c>
      <c r="C184" s="44" t="s">
        <v>753</v>
      </c>
      <c r="D184" s="46" t="str">
        <f t="shared" si="11"/>
        <v>ROOM_TV1</v>
      </c>
      <c r="E184" s="46" t="str">
        <f t="shared" si="16"/>
        <v>ROOM_TV1</v>
      </c>
      <c r="F184" s="46" t="str">
        <f t="shared" si="16"/>
        <v>ROOM_TV1</v>
      </c>
      <c r="G184" s="97" t="str">
        <f t="shared" si="13"/>
        <v>ROOM_TV1</v>
      </c>
      <c r="H184" s="97" t="str">
        <f t="shared" si="14"/>
        <v>ROOM_TV1</v>
      </c>
      <c r="I184" s="97" t="str">
        <f t="shared" si="15"/>
        <v>ROOM_TV1</v>
      </c>
    </row>
    <row r="185" spans="1:9" x14ac:dyDescent="0.2">
      <c r="A185" s="40" t="s">
        <v>637</v>
      </c>
      <c r="C185" s="44" t="s">
        <v>754</v>
      </c>
      <c r="D185" s="46" t="str">
        <f t="shared" si="11"/>
        <v>ROOM_TV1_CHIMNEY</v>
      </c>
      <c r="E185" s="46" t="str">
        <f t="shared" si="16"/>
        <v>ROOM_TV1_CHIMNEY</v>
      </c>
      <c r="F185" s="46" t="str">
        <f t="shared" si="16"/>
        <v>ROOM_TV1_CHIMNEY</v>
      </c>
      <c r="G185" s="97" t="str">
        <f t="shared" si="13"/>
        <v>ROOM_TV1_CHIMNEY</v>
      </c>
      <c r="H185" s="97" t="str">
        <f t="shared" si="14"/>
        <v>ROOM_TV1_CHIMNEY</v>
      </c>
      <c r="I185" s="97" t="str">
        <f t="shared" si="15"/>
        <v>ROOM_TV1_CHIMNEY</v>
      </c>
    </row>
    <row r="186" spans="1:9" x14ac:dyDescent="0.2">
      <c r="A186" s="40" t="s">
        <v>637</v>
      </c>
      <c r="C186" s="44" t="s">
        <v>755</v>
      </c>
      <c r="D186" s="46" t="str">
        <f t="shared" si="11"/>
        <v>ROOM_TV1_CHIMNEYD</v>
      </c>
      <c r="E186" s="46" t="str">
        <f>D186</f>
        <v>ROOM_TV1_CHIMNEYD</v>
      </c>
      <c r="F186" s="46" t="str">
        <f>E186</f>
        <v>ROOM_TV1_CHIMNEYD</v>
      </c>
      <c r="G186" s="97" t="str">
        <f t="shared" si="13"/>
        <v>ROOM_TV1_CHIMNEYD</v>
      </c>
      <c r="H186" s="97" t="str">
        <f t="shared" si="14"/>
        <v>ROOM_TV1_CHIMNEYD</v>
      </c>
      <c r="I186" s="97" t="str">
        <f t="shared" si="15"/>
        <v>ROOM_TV1_CHIMNEYD</v>
      </c>
    </row>
    <row r="187" spans="1:9" x14ac:dyDescent="0.2">
      <c r="A187" s="40" t="s">
        <v>637</v>
      </c>
      <c r="C187" s="44" t="s">
        <v>756</v>
      </c>
      <c r="D187" s="46" t="str">
        <f t="shared" si="11"/>
        <v>ROOM_TV1_CHIMNEYB</v>
      </c>
      <c r="E187" s="46" t="str">
        <f t="shared" si="16"/>
        <v>ROOM_TV1_CHIMNEYB</v>
      </c>
      <c r="F187" s="46" t="str">
        <f t="shared" si="16"/>
        <v>ROOM_TV1_CHIMNEYB</v>
      </c>
      <c r="G187" s="97" t="str">
        <f t="shared" si="13"/>
        <v>ROOM_TV1_CHIMNEYB</v>
      </c>
      <c r="H187" s="97" t="str">
        <f t="shared" si="14"/>
        <v>ROOM_TV1_CHIMNEYB</v>
      </c>
      <c r="I187" s="97" t="str">
        <f t="shared" si="15"/>
        <v>ROOM_TV1_CHIMNEYB</v>
      </c>
    </row>
    <row r="188" spans="1:9" x14ac:dyDescent="0.2">
      <c r="A188" s="40" t="s">
        <v>637</v>
      </c>
      <c r="C188" s="44" t="s">
        <v>757</v>
      </c>
      <c r="D188" s="46" t="str">
        <f t="shared" si="11"/>
        <v>NEON_LIGHT</v>
      </c>
      <c r="E188" s="46" t="str">
        <f t="shared" si="16"/>
        <v>NEON_LIGHT</v>
      </c>
      <c r="F188" s="46" t="str">
        <f t="shared" si="16"/>
        <v>NEON_LIGHT</v>
      </c>
      <c r="G188" s="97" t="str">
        <f t="shared" si="13"/>
        <v>NEON_LIGHT</v>
      </c>
      <c r="H188" s="97" t="str">
        <f t="shared" si="14"/>
        <v>NEON_LIGHT</v>
      </c>
      <c r="I188" s="97" t="str">
        <f t="shared" si="15"/>
        <v>NEON_LIGHT</v>
      </c>
    </row>
    <row r="189" spans="1:9" x14ac:dyDescent="0.2">
      <c r="A189" s="40" t="s">
        <v>637</v>
      </c>
      <c r="C189" s="44" t="s">
        <v>758</v>
      </c>
      <c r="D189" s="46" t="str">
        <f t="shared" si="11"/>
        <v>NEON_LIGHT1</v>
      </c>
      <c r="E189" s="46" t="str">
        <f t="shared" si="16"/>
        <v>NEON_LIGHT1</v>
      </c>
      <c r="F189" s="46" t="str">
        <f t="shared" si="16"/>
        <v>NEON_LIGHT1</v>
      </c>
      <c r="G189" s="97" t="str">
        <f t="shared" si="13"/>
        <v>NEON_LIGHT1</v>
      </c>
      <c r="H189" s="97" t="str">
        <f t="shared" si="14"/>
        <v>NEON_LIGHT1</v>
      </c>
      <c r="I189" s="97" t="str">
        <f t="shared" si="15"/>
        <v>NEON_LIGHT1</v>
      </c>
    </row>
    <row r="190" spans="1:9" x14ac:dyDescent="0.2">
      <c r="A190" s="40" t="s">
        <v>637</v>
      </c>
      <c r="C190" s="44" t="s">
        <v>759</v>
      </c>
      <c r="D190" s="46" t="str">
        <f t="shared" si="11"/>
        <v>NEON_LIGHT2</v>
      </c>
      <c r="E190" s="46" t="str">
        <f t="shared" si="16"/>
        <v>NEON_LIGHT2</v>
      </c>
      <c r="F190" s="46" t="str">
        <f t="shared" si="16"/>
        <v>NEON_LIGHT2</v>
      </c>
      <c r="G190" s="97" t="str">
        <f t="shared" si="13"/>
        <v>NEON_LIGHT2</v>
      </c>
      <c r="H190" s="97" t="str">
        <f t="shared" si="14"/>
        <v>NEON_LIGHT2</v>
      </c>
      <c r="I190" s="97" t="str">
        <f t="shared" si="15"/>
        <v>NEON_LIGHT2</v>
      </c>
    </row>
    <row r="191" spans="1:9" x14ac:dyDescent="0.2">
      <c r="A191" s="40" t="s">
        <v>637</v>
      </c>
      <c r="C191" s="44" t="s">
        <v>760</v>
      </c>
      <c r="D191" s="46" t="str">
        <f t="shared" si="11"/>
        <v>NEON_LIGHT3</v>
      </c>
      <c r="E191" s="46" t="str">
        <f t="shared" si="16"/>
        <v>NEON_LIGHT3</v>
      </c>
      <c r="F191" s="46" t="str">
        <f t="shared" si="16"/>
        <v>NEON_LIGHT3</v>
      </c>
      <c r="G191" s="97" t="str">
        <f t="shared" si="13"/>
        <v>NEON_LIGHT3</v>
      </c>
      <c r="H191" s="97" t="str">
        <f t="shared" si="14"/>
        <v>NEON_LIGHT3</v>
      </c>
      <c r="I191" s="97" t="str">
        <f t="shared" si="15"/>
        <v>NEON_LIGHT3</v>
      </c>
    </row>
    <row r="192" spans="1:9" x14ac:dyDescent="0.2">
      <c r="A192" s="40" t="s">
        <v>637</v>
      </c>
      <c r="C192" s="44" t="s">
        <v>761</v>
      </c>
      <c r="D192" s="46" t="str">
        <f t="shared" si="11"/>
        <v>NEON_LIGHTD</v>
      </c>
      <c r="E192" s="46" t="str">
        <f t="shared" si="16"/>
        <v>NEON_LIGHTD</v>
      </c>
      <c r="F192" s="46" t="str">
        <f t="shared" si="16"/>
        <v>NEON_LIGHTD</v>
      </c>
      <c r="G192" s="97" t="str">
        <f t="shared" si="13"/>
        <v>NEON_LIGHTD</v>
      </c>
      <c r="H192" s="97" t="str">
        <f t="shared" si="14"/>
        <v>NEON_LIGHTD</v>
      </c>
      <c r="I192" s="97" t="str">
        <f t="shared" si="15"/>
        <v>NEON_LIGHTD</v>
      </c>
    </row>
    <row r="193" spans="1:9" x14ac:dyDescent="0.2">
      <c r="A193" s="40" t="s">
        <v>637</v>
      </c>
      <c r="C193" s="44" t="s">
        <v>762</v>
      </c>
      <c r="D193" s="46" t="str">
        <f t="shared" si="11"/>
        <v>NEON_LIGHT1D</v>
      </c>
      <c r="E193" s="46" t="str">
        <f t="shared" si="16"/>
        <v>NEON_LIGHT1D</v>
      </c>
      <c r="F193" s="46" t="str">
        <f t="shared" si="16"/>
        <v>NEON_LIGHT1D</v>
      </c>
      <c r="G193" s="97" t="str">
        <f t="shared" si="13"/>
        <v>NEON_LIGHT1D</v>
      </c>
      <c r="H193" s="97" t="str">
        <f t="shared" si="14"/>
        <v>NEON_LIGHT1D</v>
      </c>
      <c r="I193" s="97" t="str">
        <f t="shared" si="15"/>
        <v>NEON_LIGHT1D</v>
      </c>
    </row>
    <row r="194" spans="1:9" x14ac:dyDescent="0.2">
      <c r="A194" s="40" t="s">
        <v>637</v>
      </c>
      <c r="C194" s="44" t="s">
        <v>763</v>
      </c>
      <c r="D194" s="46" t="str">
        <f t="shared" ref="D194:D219" si="17">C194</f>
        <v>NEON_LIGHT2D</v>
      </c>
      <c r="E194" s="46" t="str">
        <f t="shared" ref="E194:F213" si="18">D194</f>
        <v>NEON_LIGHT2D</v>
      </c>
      <c r="F194" s="46" t="str">
        <f t="shared" si="18"/>
        <v>NEON_LIGHT2D</v>
      </c>
      <c r="G194" s="97" t="str">
        <f t="shared" ref="G194:G219" si="19">C194</f>
        <v>NEON_LIGHT2D</v>
      </c>
      <c r="H194" s="97" t="str">
        <f t="shared" ref="H194:H219" si="20">C194</f>
        <v>NEON_LIGHT2D</v>
      </c>
      <c r="I194" s="97" t="str">
        <f t="shared" ref="I194:I219" si="21">C194</f>
        <v>NEON_LIGHT2D</v>
      </c>
    </row>
    <row r="195" spans="1:9" x14ac:dyDescent="0.2">
      <c r="A195" s="40" t="s">
        <v>637</v>
      </c>
      <c r="C195" s="44" t="s">
        <v>764</v>
      </c>
      <c r="D195" s="46" t="str">
        <f t="shared" si="17"/>
        <v>NEON_LIGHT3D</v>
      </c>
      <c r="E195" s="46" t="str">
        <f t="shared" si="18"/>
        <v>NEON_LIGHT3D</v>
      </c>
      <c r="F195" s="46" t="str">
        <f t="shared" si="18"/>
        <v>NEON_LIGHT3D</v>
      </c>
      <c r="G195" s="97" t="str">
        <f t="shared" si="19"/>
        <v>NEON_LIGHT3D</v>
      </c>
      <c r="H195" s="97" t="str">
        <f t="shared" si="20"/>
        <v>NEON_LIGHT3D</v>
      </c>
      <c r="I195" s="97" t="str">
        <f t="shared" si="21"/>
        <v>NEON_LIGHT3D</v>
      </c>
    </row>
    <row r="196" spans="1:9" x14ac:dyDescent="0.2">
      <c r="A196" s="40" t="s">
        <v>637</v>
      </c>
      <c r="C196" s="44" t="s">
        <v>765</v>
      </c>
      <c r="D196" s="46" t="str">
        <f t="shared" si="17"/>
        <v>NEON_LIGHT3M</v>
      </c>
      <c r="E196" s="46" t="str">
        <f t="shared" si="18"/>
        <v>NEON_LIGHT3M</v>
      </c>
      <c r="F196" s="46" t="str">
        <f t="shared" si="18"/>
        <v>NEON_LIGHT3M</v>
      </c>
      <c r="G196" s="97" t="str">
        <f t="shared" si="19"/>
        <v>NEON_LIGHT3M</v>
      </c>
      <c r="H196" s="97" t="str">
        <f t="shared" si="20"/>
        <v>NEON_LIGHT3M</v>
      </c>
      <c r="I196" s="97" t="str">
        <f t="shared" si="21"/>
        <v>NEON_LIGHT3M</v>
      </c>
    </row>
    <row r="197" spans="1:9" x14ac:dyDescent="0.2">
      <c r="A197" s="40" t="s">
        <v>637</v>
      </c>
      <c r="C197" s="44" t="s">
        <v>766</v>
      </c>
      <c r="D197" s="46" t="str">
        <f t="shared" si="17"/>
        <v>NEON_LIGHTM</v>
      </c>
      <c r="E197" s="46" t="str">
        <f t="shared" si="18"/>
        <v>NEON_LIGHTM</v>
      </c>
      <c r="F197" s="46" t="str">
        <f t="shared" si="18"/>
        <v>NEON_LIGHTM</v>
      </c>
      <c r="G197" s="97" t="str">
        <f t="shared" si="19"/>
        <v>NEON_LIGHTM</v>
      </c>
      <c r="H197" s="97" t="str">
        <f t="shared" si="20"/>
        <v>NEON_LIGHTM</v>
      </c>
      <c r="I197" s="97" t="str">
        <f t="shared" si="21"/>
        <v>NEON_LIGHTM</v>
      </c>
    </row>
    <row r="198" spans="1:9" x14ac:dyDescent="0.2">
      <c r="A198" s="40" t="s">
        <v>637</v>
      </c>
      <c r="C198" s="44" t="s">
        <v>767</v>
      </c>
      <c r="D198" s="46" t="str">
        <f t="shared" si="17"/>
        <v>NEON_LIGHT1M</v>
      </c>
      <c r="E198" s="46" t="str">
        <f t="shared" si="18"/>
        <v>NEON_LIGHT1M</v>
      </c>
      <c r="F198" s="46" t="str">
        <f t="shared" si="18"/>
        <v>NEON_LIGHT1M</v>
      </c>
      <c r="G198" s="97" t="str">
        <f t="shared" si="19"/>
        <v>NEON_LIGHT1M</v>
      </c>
      <c r="H198" s="97" t="str">
        <f t="shared" si="20"/>
        <v>NEON_LIGHT1M</v>
      </c>
      <c r="I198" s="97" t="str">
        <f t="shared" si="21"/>
        <v>NEON_LIGHT1M</v>
      </c>
    </row>
    <row r="199" spans="1:9" x14ac:dyDescent="0.2">
      <c r="A199" s="40" t="s">
        <v>637</v>
      </c>
      <c r="C199" s="44" t="s">
        <v>768</v>
      </c>
      <c r="D199" s="46" t="str">
        <f t="shared" si="17"/>
        <v>NEON_LIGHT2M</v>
      </c>
      <c r="E199" s="46" t="str">
        <f t="shared" si="18"/>
        <v>NEON_LIGHT2M</v>
      </c>
      <c r="F199" s="46" t="str">
        <f t="shared" si="18"/>
        <v>NEON_LIGHT2M</v>
      </c>
      <c r="G199" s="97" t="str">
        <f t="shared" si="19"/>
        <v>NEON_LIGHT2M</v>
      </c>
      <c r="H199" s="97" t="str">
        <f t="shared" si="20"/>
        <v>NEON_LIGHT2M</v>
      </c>
      <c r="I199" s="97" t="str">
        <f t="shared" si="21"/>
        <v>NEON_LIGHT2M</v>
      </c>
    </row>
    <row r="200" spans="1:9" x14ac:dyDescent="0.2">
      <c r="A200" s="40" t="s">
        <v>637</v>
      </c>
      <c r="C200" s="44" t="s">
        <v>769</v>
      </c>
      <c r="D200" s="46" t="str">
        <f t="shared" si="17"/>
        <v>NEON_LIGHT3L</v>
      </c>
      <c r="E200" s="46" t="str">
        <f t="shared" si="18"/>
        <v>NEON_LIGHT3L</v>
      </c>
      <c r="F200" s="46" t="str">
        <f t="shared" si="18"/>
        <v>NEON_LIGHT3L</v>
      </c>
      <c r="G200" s="97" t="str">
        <f t="shared" si="19"/>
        <v>NEON_LIGHT3L</v>
      </c>
      <c r="H200" s="97" t="str">
        <f t="shared" si="20"/>
        <v>NEON_LIGHT3L</v>
      </c>
      <c r="I200" s="97" t="str">
        <f t="shared" si="21"/>
        <v>NEON_LIGHT3L</v>
      </c>
    </row>
    <row r="201" spans="1:9" x14ac:dyDescent="0.2">
      <c r="A201" s="40" t="s">
        <v>637</v>
      </c>
      <c r="C201" s="44" t="s">
        <v>770</v>
      </c>
      <c r="D201" s="46" t="str">
        <f t="shared" si="17"/>
        <v>NEON_LIGHTL</v>
      </c>
      <c r="E201" s="46" t="str">
        <f t="shared" si="18"/>
        <v>NEON_LIGHTL</v>
      </c>
      <c r="F201" s="46" t="str">
        <f t="shared" si="18"/>
        <v>NEON_LIGHTL</v>
      </c>
      <c r="G201" s="97" t="str">
        <f t="shared" si="19"/>
        <v>NEON_LIGHTL</v>
      </c>
      <c r="H201" s="97" t="str">
        <f t="shared" si="20"/>
        <v>NEON_LIGHTL</v>
      </c>
      <c r="I201" s="97" t="str">
        <f t="shared" si="21"/>
        <v>NEON_LIGHTL</v>
      </c>
    </row>
    <row r="202" spans="1:9" x14ac:dyDescent="0.2">
      <c r="A202" s="40" t="s">
        <v>637</v>
      </c>
      <c r="C202" s="44" t="s">
        <v>771</v>
      </c>
      <c r="D202" s="46" t="str">
        <f t="shared" si="17"/>
        <v>NEON_LIGHT1L</v>
      </c>
      <c r="E202" s="46" t="str">
        <f t="shared" si="18"/>
        <v>NEON_LIGHT1L</v>
      </c>
      <c r="F202" s="46" t="str">
        <f t="shared" si="18"/>
        <v>NEON_LIGHT1L</v>
      </c>
      <c r="G202" s="97" t="str">
        <f t="shared" si="19"/>
        <v>NEON_LIGHT1L</v>
      </c>
      <c r="H202" s="97" t="str">
        <f t="shared" si="20"/>
        <v>NEON_LIGHT1L</v>
      </c>
      <c r="I202" s="97" t="str">
        <f t="shared" si="21"/>
        <v>NEON_LIGHT1L</v>
      </c>
    </row>
    <row r="203" spans="1:9" x14ac:dyDescent="0.2">
      <c r="A203" s="40" t="s">
        <v>637</v>
      </c>
      <c r="C203" s="44" t="s">
        <v>772</v>
      </c>
      <c r="D203" s="46" t="str">
        <f t="shared" si="17"/>
        <v>NEON_LIGHT2L</v>
      </c>
      <c r="E203" s="46" t="str">
        <f t="shared" si="18"/>
        <v>NEON_LIGHT2L</v>
      </c>
      <c r="F203" s="46" t="str">
        <f t="shared" si="18"/>
        <v>NEON_LIGHT2L</v>
      </c>
      <c r="G203" s="97" t="str">
        <f t="shared" si="19"/>
        <v>NEON_LIGHT2L</v>
      </c>
      <c r="H203" s="97" t="str">
        <f t="shared" si="20"/>
        <v>NEON_LIGHT2L</v>
      </c>
      <c r="I203" s="97" t="str">
        <f t="shared" si="21"/>
        <v>NEON_LIGHT2L</v>
      </c>
    </row>
    <row r="204" spans="1:9" x14ac:dyDescent="0.2">
      <c r="A204" s="40" t="s">
        <v>637</v>
      </c>
      <c r="C204" s="36" t="s">
        <v>6595</v>
      </c>
      <c r="D204" s="36" t="str">
        <f t="shared" ref="D204:H207" si="22">C204</f>
        <v>CANDLE</v>
      </c>
      <c r="E204" s="36" t="str">
        <f t="shared" si="22"/>
        <v>CANDLE</v>
      </c>
      <c r="F204" s="36" t="str">
        <f t="shared" si="22"/>
        <v>CANDLE</v>
      </c>
      <c r="G204" s="36" t="str">
        <f t="shared" si="22"/>
        <v>CANDLE</v>
      </c>
      <c r="H204" s="36" t="str">
        <f t="shared" si="22"/>
        <v>CANDLE</v>
      </c>
      <c r="I204" s="97" t="str">
        <f>C204</f>
        <v>CANDLE</v>
      </c>
    </row>
    <row r="205" spans="1:9" x14ac:dyDescent="0.2">
      <c r="A205" s="40" t="s">
        <v>637</v>
      </c>
      <c r="C205" s="36" t="s">
        <v>6597</v>
      </c>
      <c r="D205" s="36" t="str">
        <f t="shared" si="22"/>
        <v>CANDLE1</v>
      </c>
      <c r="E205" s="36" t="str">
        <f t="shared" si="22"/>
        <v>CANDLE1</v>
      </c>
      <c r="F205" s="36" t="str">
        <f t="shared" si="22"/>
        <v>CANDLE1</v>
      </c>
      <c r="G205" s="36" t="str">
        <f t="shared" si="22"/>
        <v>CANDLE1</v>
      </c>
      <c r="H205" s="36" t="str">
        <f t="shared" si="22"/>
        <v>CANDLE1</v>
      </c>
      <c r="I205" s="97" t="str">
        <f>C205</f>
        <v>CANDLE1</v>
      </c>
    </row>
    <row r="206" spans="1:9" x14ac:dyDescent="0.2">
      <c r="A206" s="40" t="s">
        <v>637</v>
      </c>
      <c r="C206" s="36" t="s">
        <v>6599</v>
      </c>
      <c r="D206" s="36" t="str">
        <f t="shared" si="22"/>
        <v>CANDLE2</v>
      </c>
      <c r="E206" s="36" t="str">
        <f t="shared" si="22"/>
        <v>CANDLE2</v>
      </c>
      <c r="F206" s="36" t="str">
        <f t="shared" si="22"/>
        <v>CANDLE2</v>
      </c>
      <c r="G206" s="36" t="str">
        <f t="shared" si="22"/>
        <v>CANDLE2</v>
      </c>
      <c r="H206" s="36" t="str">
        <f t="shared" si="22"/>
        <v>CANDLE2</v>
      </c>
      <c r="I206" s="97" t="str">
        <f>C206</f>
        <v>CANDLE2</v>
      </c>
    </row>
    <row r="207" spans="1:9" x14ac:dyDescent="0.2">
      <c r="A207" s="40" t="s">
        <v>637</v>
      </c>
      <c r="C207" s="36" t="s">
        <v>6601</v>
      </c>
      <c r="D207" s="36" t="str">
        <f t="shared" si="22"/>
        <v>CANDLE3</v>
      </c>
      <c r="E207" s="36" t="str">
        <f t="shared" si="22"/>
        <v>CANDLE3</v>
      </c>
      <c r="F207" s="36" t="str">
        <f t="shared" si="22"/>
        <v>CANDLE3</v>
      </c>
      <c r="G207" s="36" t="str">
        <f t="shared" si="22"/>
        <v>CANDLE3</v>
      </c>
      <c r="H207" s="36" t="str">
        <f t="shared" si="22"/>
        <v>CANDLE3</v>
      </c>
      <c r="I207" s="97" t="str">
        <f>C207</f>
        <v>CANDLE3</v>
      </c>
    </row>
    <row r="208" spans="1:9" x14ac:dyDescent="0.2">
      <c r="A208" s="40" t="s">
        <v>637</v>
      </c>
      <c r="C208" s="44" t="s">
        <v>773</v>
      </c>
      <c r="D208" s="46" t="str">
        <f t="shared" si="17"/>
        <v>SINGLE_LED1</v>
      </c>
      <c r="E208" s="46" t="str">
        <f t="shared" si="18"/>
        <v>SINGLE_LED1</v>
      </c>
      <c r="F208" s="46" t="str">
        <f t="shared" si="18"/>
        <v>SINGLE_LED1</v>
      </c>
      <c r="G208" s="97" t="str">
        <f t="shared" si="19"/>
        <v>SINGLE_LED1</v>
      </c>
      <c r="H208" s="97" t="str">
        <f t="shared" si="20"/>
        <v>SINGLE_LED1</v>
      </c>
      <c r="I208" s="97" t="str">
        <f t="shared" si="21"/>
        <v>SINGLE_LED1</v>
      </c>
    </row>
    <row r="209" spans="1:9" x14ac:dyDescent="0.2">
      <c r="A209" s="40" t="s">
        <v>637</v>
      </c>
      <c r="C209" s="44" t="s">
        <v>774</v>
      </c>
      <c r="D209" s="46" t="str">
        <f t="shared" si="17"/>
        <v>SINGLE_LED2</v>
      </c>
      <c r="E209" s="46" t="str">
        <f t="shared" si="18"/>
        <v>SINGLE_LED2</v>
      </c>
      <c r="F209" s="46" t="str">
        <f t="shared" si="18"/>
        <v>SINGLE_LED2</v>
      </c>
      <c r="G209" s="97" t="str">
        <f t="shared" si="19"/>
        <v>SINGLE_LED2</v>
      </c>
      <c r="H209" s="97" t="str">
        <f t="shared" si="20"/>
        <v>SINGLE_LED2</v>
      </c>
      <c r="I209" s="97" t="str">
        <f t="shared" si="21"/>
        <v>SINGLE_LED2</v>
      </c>
    </row>
    <row r="210" spans="1:9" x14ac:dyDescent="0.2">
      <c r="A210" s="40" t="s">
        <v>637</v>
      </c>
      <c r="C210" s="44" t="s">
        <v>775</v>
      </c>
      <c r="D210" s="46" t="str">
        <f t="shared" si="17"/>
        <v>SINGLE_LED3</v>
      </c>
      <c r="E210" s="46" t="str">
        <f t="shared" si="18"/>
        <v>SINGLE_LED3</v>
      </c>
      <c r="F210" s="46" t="str">
        <f t="shared" si="18"/>
        <v>SINGLE_LED3</v>
      </c>
      <c r="G210" s="97" t="str">
        <f t="shared" si="19"/>
        <v>SINGLE_LED3</v>
      </c>
      <c r="H210" s="97" t="str">
        <f t="shared" si="20"/>
        <v>SINGLE_LED3</v>
      </c>
      <c r="I210" s="97" t="str">
        <f t="shared" si="21"/>
        <v>SINGLE_LED3</v>
      </c>
    </row>
    <row r="211" spans="1:9" x14ac:dyDescent="0.2">
      <c r="A211" s="40" t="s">
        <v>637</v>
      </c>
      <c r="C211" s="44" t="s">
        <v>776</v>
      </c>
      <c r="D211" s="46" t="str">
        <f t="shared" si="17"/>
        <v>GAS_LIGHT3D</v>
      </c>
      <c r="E211" s="46" t="str">
        <f t="shared" si="18"/>
        <v>GAS_LIGHT3D</v>
      </c>
      <c r="F211" s="46" t="str">
        <f t="shared" si="18"/>
        <v>GAS_LIGHT3D</v>
      </c>
      <c r="G211" s="97" t="str">
        <f t="shared" si="19"/>
        <v>GAS_LIGHT3D</v>
      </c>
      <c r="H211" s="97" t="str">
        <f t="shared" si="20"/>
        <v>GAS_LIGHT3D</v>
      </c>
      <c r="I211" s="97" t="str">
        <f t="shared" si="21"/>
        <v>GAS_LIGHT3D</v>
      </c>
    </row>
    <row r="212" spans="1:9" x14ac:dyDescent="0.2">
      <c r="A212" s="40" t="s">
        <v>637</v>
      </c>
      <c r="C212" s="44" t="s">
        <v>777</v>
      </c>
      <c r="D212" s="46" t="str">
        <f t="shared" si="17"/>
        <v>GAS_LIGHT1</v>
      </c>
      <c r="E212" s="46" t="str">
        <f t="shared" si="18"/>
        <v>GAS_LIGHT1</v>
      </c>
      <c r="F212" s="46" t="str">
        <f t="shared" si="18"/>
        <v>GAS_LIGHT1</v>
      </c>
      <c r="G212" s="97" t="str">
        <f t="shared" si="19"/>
        <v>GAS_LIGHT1</v>
      </c>
      <c r="H212" s="97" t="str">
        <f t="shared" si="20"/>
        <v>GAS_LIGHT1</v>
      </c>
      <c r="I212" s="97" t="str">
        <f t="shared" si="21"/>
        <v>GAS_LIGHT1</v>
      </c>
    </row>
    <row r="213" spans="1:9" x14ac:dyDescent="0.2">
      <c r="A213" s="40" t="s">
        <v>637</v>
      </c>
      <c r="C213" s="44" t="s">
        <v>778</v>
      </c>
      <c r="D213" s="46" t="str">
        <f t="shared" si="17"/>
        <v>GAS_LIGHT</v>
      </c>
      <c r="E213" s="46" t="str">
        <f t="shared" si="18"/>
        <v>GAS_LIGHT</v>
      </c>
      <c r="F213" s="46" t="str">
        <f t="shared" si="18"/>
        <v>GAS_LIGHT</v>
      </c>
      <c r="G213" s="97" t="str">
        <f t="shared" si="19"/>
        <v>GAS_LIGHT</v>
      </c>
      <c r="H213" s="97" t="str">
        <f t="shared" si="20"/>
        <v>GAS_LIGHT</v>
      </c>
      <c r="I213" s="97" t="str">
        <f t="shared" si="21"/>
        <v>GAS_LIGHT</v>
      </c>
    </row>
    <row r="214" spans="1:9" x14ac:dyDescent="0.2">
      <c r="A214" s="40" t="s">
        <v>637</v>
      </c>
      <c r="C214" s="44" t="s">
        <v>779</v>
      </c>
      <c r="D214" s="46" t="str">
        <f t="shared" si="17"/>
        <v>GAS_LIGHT2</v>
      </c>
      <c r="E214" s="46" t="str">
        <f t="shared" ref="E214:F219" si="23">D214</f>
        <v>GAS_LIGHT2</v>
      </c>
      <c r="F214" s="46" t="str">
        <f t="shared" si="23"/>
        <v>GAS_LIGHT2</v>
      </c>
      <c r="G214" s="97" t="str">
        <f t="shared" si="19"/>
        <v>GAS_LIGHT2</v>
      </c>
      <c r="H214" s="97" t="str">
        <f t="shared" si="20"/>
        <v>GAS_LIGHT2</v>
      </c>
      <c r="I214" s="97" t="str">
        <f t="shared" si="21"/>
        <v>GAS_LIGHT2</v>
      </c>
    </row>
    <row r="215" spans="1:9" x14ac:dyDescent="0.2">
      <c r="A215" s="40" t="s">
        <v>637</v>
      </c>
      <c r="C215" s="44" t="s">
        <v>780</v>
      </c>
      <c r="D215" s="46" t="str">
        <f t="shared" si="17"/>
        <v>GAS_LIGHT3</v>
      </c>
      <c r="E215" s="46" t="str">
        <f t="shared" si="23"/>
        <v>GAS_LIGHT3</v>
      </c>
      <c r="F215" s="46" t="str">
        <f t="shared" si="23"/>
        <v>GAS_LIGHT3</v>
      </c>
      <c r="G215" s="97" t="str">
        <f t="shared" si="19"/>
        <v>GAS_LIGHT3</v>
      </c>
      <c r="H215" s="97" t="str">
        <f t="shared" si="20"/>
        <v>GAS_LIGHT3</v>
      </c>
      <c r="I215" s="97" t="str">
        <f t="shared" si="21"/>
        <v>GAS_LIGHT3</v>
      </c>
    </row>
    <row r="216" spans="1:9" x14ac:dyDescent="0.2">
      <c r="A216" s="40" t="s">
        <v>637</v>
      </c>
      <c r="C216" s="44" t="s">
        <v>781</v>
      </c>
      <c r="D216" s="46" t="str">
        <f t="shared" si="17"/>
        <v>GAS_LIGHTD</v>
      </c>
      <c r="E216" s="46" t="str">
        <f t="shared" si="23"/>
        <v>GAS_LIGHTD</v>
      </c>
      <c r="F216" s="46" t="str">
        <f t="shared" si="23"/>
        <v>GAS_LIGHTD</v>
      </c>
      <c r="G216" s="97" t="str">
        <f t="shared" si="19"/>
        <v>GAS_LIGHTD</v>
      </c>
      <c r="H216" s="97" t="str">
        <f t="shared" si="20"/>
        <v>GAS_LIGHTD</v>
      </c>
      <c r="I216" s="97" t="str">
        <f t="shared" si="21"/>
        <v>GAS_LIGHTD</v>
      </c>
    </row>
    <row r="217" spans="1:9" x14ac:dyDescent="0.2">
      <c r="A217" s="40" t="s">
        <v>637</v>
      </c>
      <c r="C217" s="44" t="s">
        <v>782</v>
      </c>
      <c r="D217" s="46" t="str">
        <f t="shared" si="17"/>
        <v>GAS_LIGHT1D</v>
      </c>
      <c r="E217" s="46" t="str">
        <f t="shared" si="23"/>
        <v>GAS_LIGHT1D</v>
      </c>
      <c r="F217" s="46" t="str">
        <f t="shared" si="23"/>
        <v>GAS_LIGHT1D</v>
      </c>
      <c r="G217" s="97" t="str">
        <f t="shared" si="19"/>
        <v>GAS_LIGHT1D</v>
      </c>
      <c r="H217" s="97" t="str">
        <f t="shared" si="20"/>
        <v>GAS_LIGHT1D</v>
      </c>
      <c r="I217" s="97" t="str">
        <f t="shared" si="21"/>
        <v>GAS_LIGHT1D</v>
      </c>
    </row>
    <row r="218" spans="1:9" x14ac:dyDescent="0.2">
      <c r="A218" s="40" t="s">
        <v>637</v>
      </c>
      <c r="C218" s="44" t="s">
        <v>783</v>
      </c>
      <c r="D218" s="46" t="str">
        <f t="shared" si="17"/>
        <v>GAS_LIGHT2D</v>
      </c>
      <c r="E218" s="46" t="str">
        <f t="shared" si="23"/>
        <v>GAS_LIGHT2D</v>
      </c>
      <c r="F218" s="46" t="str">
        <f t="shared" si="23"/>
        <v>GAS_LIGHT2D</v>
      </c>
      <c r="G218" s="97" t="str">
        <f t="shared" si="19"/>
        <v>GAS_LIGHT2D</v>
      </c>
      <c r="H218" s="97" t="str">
        <f t="shared" si="20"/>
        <v>GAS_LIGHT2D</v>
      </c>
      <c r="I218" s="97" t="str">
        <f t="shared" si="21"/>
        <v>GAS_LIGHT2D</v>
      </c>
    </row>
    <row r="219" spans="1:9" x14ac:dyDescent="0.2">
      <c r="A219" s="40" t="s">
        <v>637</v>
      </c>
      <c r="C219" s="44" t="s">
        <v>785</v>
      </c>
      <c r="D219" s="46" t="str">
        <f t="shared" si="17"/>
        <v>SKIP_ROOM</v>
      </c>
      <c r="E219" s="46" t="str">
        <f t="shared" si="23"/>
        <v>SKIP_ROOM</v>
      </c>
      <c r="F219" s="46" t="str">
        <f t="shared" si="23"/>
        <v>SKIP_ROOM</v>
      </c>
      <c r="G219" s="97" t="str">
        <f t="shared" si="19"/>
        <v>SKIP_ROOM</v>
      </c>
      <c r="H219" s="97" t="str">
        <f t="shared" si="20"/>
        <v>SKIP_ROOM</v>
      </c>
      <c r="I219" s="97" t="str">
        <f t="shared" si="21"/>
        <v>SKIP_ROOM</v>
      </c>
    </row>
    <row r="220" spans="1:9" x14ac:dyDescent="0.2">
      <c r="A220" s="40" t="s">
        <v>637</v>
      </c>
      <c r="C220" s="44" t="s">
        <v>803</v>
      </c>
      <c r="D220" s="45" t="str">
        <f t="shared" ref="D220:I226" si="24">$C220</f>
        <v>NEON_DEF_D</v>
      </c>
      <c r="E220" s="45" t="str">
        <f t="shared" si="24"/>
        <v>NEON_DEF_D</v>
      </c>
      <c r="F220" s="45" t="str">
        <f t="shared" si="24"/>
        <v>NEON_DEF_D</v>
      </c>
      <c r="G220" s="45" t="str">
        <f t="shared" si="24"/>
        <v>NEON_DEF_D</v>
      </c>
      <c r="H220" s="45" t="str">
        <f t="shared" si="24"/>
        <v>NEON_DEF_D</v>
      </c>
      <c r="I220" s="45" t="str">
        <f t="shared" si="24"/>
        <v>NEON_DEF_D</v>
      </c>
    </row>
    <row r="221" spans="1:9" x14ac:dyDescent="0.2">
      <c r="A221" s="40" t="s">
        <v>637</v>
      </c>
      <c r="C221" s="44" t="s">
        <v>807</v>
      </c>
      <c r="D221" s="45" t="str">
        <f t="shared" si="24"/>
        <v>NEON_DEF1D</v>
      </c>
      <c r="E221" s="45" t="str">
        <f t="shared" si="24"/>
        <v>NEON_DEF1D</v>
      </c>
      <c r="F221" s="45" t="str">
        <f t="shared" si="24"/>
        <v>NEON_DEF1D</v>
      </c>
      <c r="G221" s="45" t="str">
        <f t="shared" si="24"/>
        <v>NEON_DEF1D</v>
      </c>
      <c r="H221" s="45" t="str">
        <f t="shared" si="24"/>
        <v>NEON_DEF1D</v>
      </c>
      <c r="I221" s="45" t="str">
        <f t="shared" si="24"/>
        <v>NEON_DEF1D</v>
      </c>
    </row>
    <row r="222" spans="1:9" x14ac:dyDescent="0.2">
      <c r="A222" s="40" t="s">
        <v>637</v>
      </c>
      <c r="C222" s="44" t="s">
        <v>809</v>
      </c>
      <c r="D222" s="45" t="str">
        <f t="shared" si="24"/>
        <v>NEON_DEF2D</v>
      </c>
      <c r="E222" s="45" t="str">
        <f t="shared" si="24"/>
        <v>NEON_DEF2D</v>
      </c>
      <c r="F222" s="45" t="str">
        <f t="shared" si="24"/>
        <v>NEON_DEF2D</v>
      </c>
      <c r="G222" s="45" t="str">
        <f t="shared" si="24"/>
        <v>NEON_DEF2D</v>
      </c>
      <c r="H222" s="45" t="str">
        <f t="shared" si="24"/>
        <v>NEON_DEF2D</v>
      </c>
      <c r="I222" s="45" t="str">
        <f t="shared" si="24"/>
        <v>NEON_DEF2D</v>
      </c>
    </row>
    <row r="223" spans="1:9" x14ac:dyDescent="0.2">
      <c r="A223" s="40" t="s">
        <v>637</v>
      </c>
      <c r="C223" s="44" t="s">
        <v>805</v>
      </c>
      <c r="D223" s="45" t="str">
        <f t="shared" si="24"/>
        <v>NEON_DEF3D</v>
      </c>
      <c r="E223" s="45" t="str">
        <f t="shared" si="24"/>
        <v>NEON_DEF3D</v>
      </c>
      <c r="F223" s="45" t="str">
        <f t="shared" si="24"/>
        <v>NEON_DEF3D</v>
      </c>
      <c r="G223" s="45" t="str">
        <f t="shared" si="24"/>
        <v>NEON_DEF3D</v>
      </c>
      <c r="H223" s="45" t="str">
        <f t="shared" si="24"/>
        <v>NEON_DEF3D</v>
      </c>
      <c r="I223" s="45" t="str">
        <f t="shared" si="24"/>
        <v>NEON_DEF3D</v>
      </c>
    </row>
    <row r="224" spans="1:9" x14ac:dyDescent="0.2">
      <c r="A224" s="40" t="s">
        <v>637</v>
      </c>
      <c r="C224" s="44" t="s">
        <v>795</v>
      </c>
      <c r="D224" s="45" t="str">
        <f t="shared" si="24"/>
        <v>SINGLE_LED1D</v>
      </c>
      <c r="E224" s="45" t="str">
        <f t="shared" si="24"/>
        <v>SINGLE_LED1D</v>
      </c>
      <c r="F224" s="45" t="str">
        <f t="shared" si="24"/>
        <v>SINGLE_LED1D</v>
      </c>
      <c r="G224" s="45" t="str">
        <f t="shared" si="24"/>
        <v>SINGLE_LED1D</v>
      </c>
      <c r="H224" s="45" t="str">
        <f t="shared" si="24"/>
        <v>SINGLE_LED1D</v>
      </c>
      <c r="I224" s="45" t="str">
        <f t="shared" si="24"/>
        <v>SINGLE_LED1D</v>
      </c>
    </row>
    <row r="225" spans="1:9" x14ac:dyDescent="0.2">
      <c r="A225" s="40" t="s">
        <v>637</v>
      </c>
      <c r="C225" s="44" t="s">
        <v>796</v>
      </c>
      <c r="D225" s="45" t="str">
        <f t="shared" si="24"/>
        <v>SINGLE_LED2D</v>
      </c>
      <c r="E225" s="45" t="str">
        <f t="shared" si="24"/>
        <v>SINGLE_LED2D</v>
      </c>
      <c r="F225" s="45" t="str">
        <f t="shared" si="24"/>
        <v>SINGLE_LED2D</v>
      </c>
      <c r="G225" s="45" t="str">
        <f t="shared" si="24"/>
        <v>SINGLE_LED2D</v>
      </c>
      <c r="H225" s="45" t="str">
        <f t="shared" si="24"/>
        <v>SINGLE_LED2D</v>
      </c>
      <c r="I225" s="45" t="str">
        <f t="shared" si="24"/>
        <v>SINGLE_LED2D</v>
      </c>
    </row>
    <row r="226" spans="1:9" x14ac:dyDescent="0.2">
      <c r="A226" s="40" t="s">
        <v>637</v>
      </c>
      <c r="C226" s="44" t="s">
        <v>797</v>
      </c>
      <c r="D226" s="45" t="str">
        <f t="shared" si="24"/>
        <v>SINGLE_LED3D</v>
      </c>
      <c r="E226" s="45" t="str">
        <f t="shared" si="24"/>
        <v>SINGLE_LED3D</v>
      </c>
      <c r="F226" s="45" t="str">
        <f t="shared" si="24"/>
        <v>SINGLE_LED3D</v>
      </c>
      <c r="G226" s="45" t="str">
        <f t="shared" si="24"/>
        <v>SINGLE_LED3D</v>
      </c>
      <c r="H226" s="45" t="str">
        <f t="shared" si="24"/>
        <v>SINGLE_LED3D</v>
      </c>
      <c r="I226" s="45" t="str">
        <f t="shared" si="24"/>
        <v>SINGLE_LED3D</v>
      </c>
    </row>
    <row r="227" spans="1:9" x14ac:dyDescent="0.2">
      <c r="A227" s="40" t="s">
        <v>637</v>
      </c>
      <c r="C227" s="59" t="s">
        <v>855</v>
      </c>
      <c r="D227" s="59" t="s">
        <v>1682</v>
      </c>
      <c r="E227" s="59" t="s">
        <v>937</v>
      </c>
      <c r="F227" s="36" t="s">
        <v>1683</v>
      </c>
      <c r="G227" s="99" t="s">
        <v>1682</v>
      </c>
      <c r="H227" s="99" t="s">
        <v>1682</v>
      </c>
      <c r="I227" s="36" t="s">
        <v>6915</v>
      </c>
    </row>
    <row r="228" spans="1:9" x14ac:dyDescent="0.2">
      <c r="A228" s="40" t="s">
        <v>637</v>
      </c>
      <c r="C228" s="36" t="s">
        <v>856</v>
      </c>
      <c r="D228" s="59" t="s">
        <v>1684</v>
      </c>
      <c r="E228" s="59" t="s">
        <v>938</v>
      </c>
      <c r="F228" s="36" t="s">
        <v>1685</v>
      </c>
      <c r="G228" s="99" t="s">
        <v>1684</v>
      </c>
      <c r="H228" s="99" t="s">
        <v>1684</v>
      </c>
      <c r="I228" s="36" t="s">
        <v>6916</v>
      </c>
    </row>
    <row r="229" spans="1:9" x14ac:dyDescent="0.2">
      <c r="A229" s="40" t="s">
        <v>637</v>
      </c>
      <c r="C229" s="36" t="s">
        <v>857</v>
      </c>
      <c r="D229" s="36" t="s">
        <v>1686</v>
      </c>
      <c r="E229" s="59" t="s">
        <v>939</v>
      </c>
      <c r="F229" s="36" t="s">
        <v>1687</v>
      </c>
      <c r="G229" s="99" t="s">
        <v>1686</v>
      </c>
      <c r="H229" s="99" t="s">
        <v>1686</v>
      </c>
      <c r="I229" s="36" t="s">
        <v>6917</v>
      </c>
    </row>
    <row r="230" spans="1:9" x14ac:dyDescent="0.2">
      <c r="A230" s="40" t="s">
        <v>637</v>
      </c>
      <c r="C230" s="36" t="s">
        <v>858</v>
      </c>
      <c r="D230" s="36" t="s">
        <v>1688</v>
      </c>
      <c r="E230" s="59" t="s">
        <v>940</v>
      </c>
      <c r="F230" s="36" t="s">
        <v>1689</v>
      </c>
      <c r="G230" s="99" t="s">
        <v>1688</v>
      </c>
      <c r="H230" s="99" t="s">
        <v>1688</v>
      </c>
      <c r="I230" s="36" t="s">
        <v>6918</v>
      </c>
    </row>
    <row r="231" spans="1:9" x14ac:dyDescent="0.2">
      <c r="A231" s="40" t="s">
        <v>637</v>
      </c>
      <c r="C231" s="36" t="s">
        <v>8583</v>
      </c>
      <c r="D231" s="36" t="s">
        <v>1690</v>
      </c>
      <c r="E231" s="59" t="s">
        <v>941</v>
      </c>
      <c r="F231" s="36" t="s">
        <v>1691</v>
      </c>
      <c r="G231" s="99" t="s">
        <v>1690</v>
      </c>
      <c r="H231" s="99" t="s">
        <v>1690</v>
      </c>
      <c r="I231" s="36" t="s">
        <v>6919</v>
      </c>
    </row>
    <row r="232" spans="1:9" x14ac:dyDescent="0.2">
      <c r="A232" s="40" t="s">
        <v>637</v>
      </c>
      <c r="C232" s="59" t="s">
        <v>859</v>
      </c>
      <c r="D232" s="36" t="s">
        <v>1692</v>
      </c>
      <c r="E232" s="36" t="s">
        <v>1693</v>
      </c>
      <c r="F232" s="36" t="s">
        <v>1694</v>
      </c>
      <c r="G232" s="99" t="s">
        <v>1692</v>
      </c>
      <c r="H232" s="99" t="s">
        <v>1692</v>
      </c>
      <c r="I232" s="36" t="s">
        <v>6920</v>
      </c>
    </row>
    <row r="233" spans="1:9" x14ac:dyDescent="0.2">
      <c r="A233" s="40" t="s">
        <v>637</v>
      </c>
      <c r="C233" s="36" t="s">
        <v>860</v>
      </c>
      <c r="D233" s="36" t="s">
        <v>1695</v>
      </c>
      <c r="E233" s="36" t="s">
        <v>1696</v>
      </c>
      <c r="F233" s="36" t="s">
        <v>1697</v>
      </c>
      <c r="G233" s="99" t="s">
        <v>1695</v>
      </c>
      <c r="H233" s="99" t="s">
        <v>1695</v>
      </c>
      <c r="I233" s="36" t="s">
        <v>6921</v>
      </c>
    </row>
    <row r="234" spans="1:9" x14ac:dyDescent="0.2">
      <c r="A234" s="40" t="s">
        <v>637</v>
      </c>
      <c r="C234" s="36" t="s">
        <v>861</v>
      </c>
      <c r="D234" s="36" t="s">
        <v>1698</v>
      </c>
      <c r="E234" s="36" t="s">
        <v>1699</v>
      </c>
      <c r="F234" s="36" t="s">
        <v>1700</v>
      </c>
      <c r="G234" s="99" t="s">
        <v>1698</v>
      </c>
      <c r="H234" s="99" t="s">
        <v>1698</v>
      </c>
      <c r="I234" s="36" t="s">
        <v>6922</v>
      </c>
    </row>
    <row r="235" spans="1:9" x14ac:dyDescent="0.2">
      <c r="A235" s="40" t="s">
        <v>637</v>
      </c>
      <c r="C235" s="36" t="s">
        <v>862</v>
      </c>
      <c r="D235" s="36" t="s">
        <v>1701</v>
      </c>
      <c r="E235" s="36" t="s">
        <v>1702</v>
      </c>
      <c r="F235" s="36" t="s">
        <v>1703</v>
      </c>
      <c r="G235" s="99" t="s">
        <v>1701</v>
      </c>
      <c r="H235" s="99" t="s">
        <v>1701</v>
      </c>
      <c r="I235" s="36" t="s">
        <v>6923</v>
      </c>
    </row>
    <row r="236" spans="1:9" x14ac:dyDescent="0.2">
      <c r="A236" s="40" t="s">
        <v>637</v>
      </c>
      <c r="C236" s="36" t="s">
        <v>863</v>
      </c>
      <c r="D236" s="36" t="s">
        <v>1704</v>
      </c>
      <c r="E236" s="36" t="s">
        <v>1705</v>
      </c>
      <c r="F236" s="36" t="s">
        <v>1706</v>
      </c>
      <c r="G236" s="99" t="s">
        <v>1704</v>
      </c>
      <c r="H236" s="99" t="s">
        <v>1704</v>
      </c>
      <c r="I236" s="36" t="s">
        <v>6924</v>
      </c>
    </row>
    <row r="237" spans="1:9" x14ac:dyDescent="0.2">
      <c r="A237" s="40" t="s">
        <v>637</v>
      </c>
      <c r="C237" s="36" t="s">
        <v>864</v>
      </c>
      <c r="D237" s="36" t="s">
        <v>1707</v>
      </c>
      <c r="E237" s="36" t="s">
        <v>1708</v>
      </c>
      <c r="F237" s="36" t="s">
        <v>1709</v>
      </c>
      <c r="G237" s="99" t="s">
        <v>1707</v>
      </c>
      <c r="H237" s="99" t="s">
        <v>1707</v>
      </c>
      <c r="I237" s="36" t="s">
        <v>6925</v>
      </c>
    </row>
    <row r="238" spans="1:9" ht="30" x14ac:dyDescent="0.2">
      <c r="A238" s="40" t="s">
        <v>637</v>
      </c>
      <c r="C238" s="59" t="s">
        <v>865</v>
      </c>
      <c r="D238" s="88" t="s">
        <v>3419</v>
      </c>
      <c r="E238" s="36" t="s">
        <v>1710</v>
      </c>
      <c r="F238" s="36" t="s">
        <v>1711</v>
      </c>
      <c r="G238" s="99" t="s">
        <v>3419</v>
      </c>
      <c r="H238" s="99" t="s">
        <v>3419</v>
      </c>
      <c r="I238" s="36" t="s">
        <v>6926</v>
      </c>
    </row>
    <row r="239" spans="1:9" x14ac:dyDescent="0.2">
      <c r="A239" s="40" t="s">
        <v>637</v>
      </c>
      <c r="C239" s="36" t="s">
        <v>866</v>
      </c>
      <c r="D239" s="59" t="s">
        <v>1712</v>
      </c>
      <c r="E239" s="59" t="s">
        <v>942</v>
      </c>
      <c r="F239" s="36" t="s">
        <v>1713</v>
      </c>
      <c r="G239" s="99" t="s">
        <v>1712</v>
      </c>
      <c r="H239" s="99" t="s">
        <v>1712</v>
      </c>
      <c r="I239" s="36" t="s">
        <v>6927</v>
      </c>
    </row>
    <row r="240" spans="1:9" x14ac:dyDescent="0.2">
      <c r="A240" s="40" t="s">
        <v>637</v>
      </c>
      <c r="C240" s="59" t="s">
        <v>867</v>
      </c>
      <c r="D240" s="36" t="s">
        <v>1714</v>
      </c>
      <c r="E240" s="59" t="s">
        <v>943</v>
      </c>
      <c r="F240" s="36" t="s">
        <v>3641</v>
      </c>
      <c r="G240" s="99" t="s">
        <v>1714</v>
      </c>
      <c r="H240" s="99" t="s">
        <v>1714</v>
      </c>
      <c r="I240" s="36" t="s">
        <v>6928</v>
      </c>
    </row>
    <row r="241" spans="1:9" x14ac:dyDescent="0.2">
      <c r="A241" s="40" t="s">
        <v>637</v>
      </c>
      <c r="C241" s="59" t="s">
        <v>868</v>
      </c>
      <c r="D241" s="36" t="s">
        <v>1715</v>
      </c>
      <c r="E241" s="59" t="s">
        <v>944</v>
      </c>
      <c r="F241" s="36" t="s">
        <v>1716</v>
      </c>
      <c r="G241" s="99" t="s">
        <v>1715</v>
      </c>
      <c r="H241" s="99" t="s">
        <v>1715</v>
      </c>
      <c r="I241" s="36" t="s">
        <v>6929</v>
      </c>
    </row>
    <row r="242" spans="1:9" x14ac:dyDescent="0.2">
      <c r="A242" s="40" t="s">
        <v>637</v>
      </c>
      <c r="C242" s="36" t="s">
        <v>869</v>
      </c>
      <c r="D242" s="36" t="s">
        <v>1717</v>
      </c>
      <c r="E242" s="59" t="s">
        <v>945</v>
      </c>
      <c r="F242" s="36" t="s">
        <v>1718</v>
      </c>
      <c r="G242" s="99" t="s">
        <v>1717</v>
      </c>
      <c r="H242" s="99" t="s">
        <v>1717</v>
      </c>
      <c r="I242" s="36" t="s">
        <v>6930</v>
      </c>
    </row>
    <row r="243" spans="1:9" x14ac:dyDescent="0.2">
      <c r="A243" s="40" t="s">
        <v>637</v>
      </c>
      <c r="C243" s="59" t="s">
        <v>870</v>
      </c>
      <c r="D243" s="36" t="s">
        <v>1719</v>
      </c>
      <c r="E243" s="59" t="s">
        <v>946</v>
      </c>
      <c r="F243" s="36" t="s">
        <v>1720</v>
      </c>
      <c r="G243" s="99" t="s">
        <v>1719</v>
      </c>
      <c r="H243" s="99" t="s">
        <v>1719</v>
      </c>
      <c r="I243" s="36" t="s">
        <v>6931</v>
      </c>
    </row>
    <row r="244" spans="1:9" x14ac:dyDescent="0.2">
      <c r="A244" s="40" t="s">
        <v>637</v>
      </c>
      <c r="C244" s="59" t="s">
        <v>871</v>
      </c>
      <c r="D244" s="36" t="s">
        <v>1721</v>
      </c>
      <c r="E244" s="59" t="s">
        <v>947</v>
      </c>
      <c r="F244" s="36" t="s">
        <v>1722</v>
      </c>
      <c r="G244" s="99" t="s">
        <v>1721</v>
      </c>
      <c r="H244" s="99" t="s">
        <v>1721</v>
      </c>
      <c r="I244" s="36" t="s">
        <v>6932</v>
      </c>
    </row>
    <row r="245" spans="1:9" ht="30" x14ac:dyDescent="0.2">
      <c r="A245" s="40" t="s">
        <v>637</v>
      </c>
      <c r="C245" s="59" t="s">
        <v>872</v>
      </c>
      <c r="D245" s="36" t="s">
        <v>1723</v>
      </c>
      <c r="E245" s="59" t="s">
        <v>948</v>
      </c>
      <c r="F245" s="36" t="s">
        <v>1724</v>
      </c>
      <c r="G245" s="99" t="s">
        <v>1723</v>
      </c>
      <c r="H245" s="99" t="s">
        <v>1723</v>
      </c>
      <c r="I245" s="36" t="s">
        <v>6933</v>
      </c>
    </row>
    <row r="246" spans="1:9" ht="30" x14ac:dyDescent="0.2">
      <c r="A246" s="40" t="s">
        <v>637</v>
      </c>
      <c r="C246" s="36" t="s">
        <v>873</v>
      </c>
      <c r="D246" s="36" t="s">
        <v>1725</v>
      </c>
      <c r="E246" s="59" t="s">
        <v>949</v>
      </c>
      <c r="F246" s="36" t="s">
        <v>1726</v>
      </c>
      <c r="G246" s="99" t="s">
        <v>1725</v>
      </c>
      <c r="H246" s="99" t="s">
        <v>1725</v>
      </c>
      <c r="I246" s="36" t="s">
        <v>6934</v>
      </c>
    </row>
    <row r="247" spans="1:9" ht="30" x14ac:dyDescent="0.2">
      <c r="A247" s="40" t="s">
        <v>637</v>
      </c>
      <c r="C247" s="59" t="s">
        <v>874</v>
      </c>
      <c r="D247" s="59" t="s">
        <v>1727</v>
      </c>
      <c r="E247" s="59" t="s">
        <v>950</v>
      </c>
      <c r="F247" s="36" t="s">
        <v>1728</v>
      </c>
      <c r="G247" s="99" t="s">
        <v>1727</v>
      </c>
      <c r="H247" s="99" t="s">
        <v>1727</v>
      </c>
      <c r="I247" s="36" t="s">
        <v>6935</v>
      </c>
    </row>
    <row r="248" spans="1:9" ht="30" x14ac:dyDescent="0.2">
      <c r="A248" s="40" t="s">
        <v>637</v>
      </c>
      <c r="C248" s="59" t="s">
        <v>875</v>
      </c>
      <c r="D248" s="36" t="s">
        <v>1729</v>
      </c>
      <c r="E248" s="59" t="s">
        <v>1730</v>
      </c>
      <c r="F248" s="36" t="s">
        <v>1731</v>
      </c>
      <c r="G248" s="99" t="s">
        <v>1729</v>
      </c>
      <c r="H248" s="99" t="s">
        <v>1729</v>
      </c>
      <c r="I248" s="36" t="s">
        <v>6936</v>
      </c>
    </row>
    <row r="249" spans="1:9" x14ac:dyDescent="0.2">
      <c r="A249" s="40" t="s">
        <v>637</v>
      </c>
      <c r="C249" s="36" t="s">
        <v>876</v>
      </c>
      <c r="D249" s="36" t="s">
        <v>1732</v>
      </c>
      <c r="E249" s="59" t="s">
        <v>951</v>
      </c>
      <c r="F249" s="36" t="s">
        <v>1733</v>
      </c>
      <c r="G249" s="99" t="s">
        <v>1732</v>
      </c>
      <c r="H249" s="99" t="s">
        <v>1732</v>
      </c>
      <c r="I249" s="36" t="s">
        <v>6937</v>
      </c>
    </row>
    <row r="250" spans="1:9" ht="30" x14ac:dyDescent="0.2">
      <c r="A250" s="40" t="s">
        <v>637</v>
      </c>
      <c r="C250" s="36" t="s">
        <v>877</v>
      </c>
      <c r="D250" s="36" t="s">
        <v>1734</v>
      </c>
      <c r="E250" s="59" t="s">
        <v>952</v>
      </c>
      <c r="F250" s="36" t="s">
        <v>1735</v>
      </c>
      <c r="G250" s="99" t="s">
        <v>1734</v>
      </c>
      <c r="H250" s="99" t="s">
        <v>1734</v>
      </c>
      <c r="I250" s="36" t="s">
        <v>6938</v>
      </c>
    </row>
    <row r="251" spans="1:9" ht="30" x14ac:dyDescent="0.2">
      <c r="A251" s="40" t="s">
        <v>637</v>
      </c>
      <c r="C251" s="36" t="s">
        <v>878</v>
      </c>
      <c r="D251" s="59" t="s">
        <v>1736</v>
      </c>
      <c r="E251" s="59" t="s">
        <v>953</v>
      </c>
      <c r="F251" s="36" t="s">
        <v>1737</v>
      </c>
      <c r="G251" s="99" t="s">
        <v>1736</v>
      </c>
      <c r="H251" s="99" t="s">
        <v>1736</v>
      </c>
      <c r="I251" s="36" t="s">
        <v>6939</v>
      </c>
    </row>
    <row r="252" spans="1:9" ht="30" x14ac:dyDescent="0.2">
      <c r="A252" s="40" t="s">
        <v>637</v>
      </c>
      <c r="C252" s="36" t="s">
        <v>879</v>
      </c>
      <c r="D252" s="59" t="s">
        <v>1738</v>
      </c>
      <c r="E252" s="59" t="s">
        <v>1739</v>
      </c>
      <c r="F252" s="36" t="s">
        <v>1740</v>
      </c>
      <c r="G252" s="99" t="s">
        <v>1738</v>
      </c>
      <c r="H252" s="99" t="s">
        <v>1738</v>
      </c>
      <c r="I252" s="36" t="s">
        <v>6940</v>
      </c>
    </row>
    <row r="253" spans="1:9" x14ac:dyDescent="0.2">
      <c r="A253" s="40" t="s">
        <v>637</v>
      </c>
      <c r="C253" s="204" t="s">
        <v>8095</v>
      </c>
      <c r="D253" s="59" t="s">
        <v>8096</v>
      </c>
      <c r="E253" s="59" t="s">
        <v>8097</v>
      </c>
      <c r="F253" s="36" t="s">
        <v>8098</v>
      </c>
      <c r="G253" s="99" t="s">
        <v>8099</v>
      </c>
      <c r="H253" s="99" t="s">
        <v>8100</v>
      </c>
      <c r="I253" s="36" t="s">
        <v>8101</v>
      </c>
    </row>
    <row r="254" spans="1:9" x14ac:dyDescent="0.2">
      <c r="A254" s="40" t="s">
        <v>637</v>
      </c>
      <c r="C254" s="204" t="s">
        <v>8102</v>
      </c>
      <c r="D254" s="204" t="s">
        <v>8103</v>
      </c>
      <c r="E254" s="204" t="s">
        <v>8104</v>
      </c>
      <c r="F254" s="204" t="s">
        <v>8105</v>
      </c>
      <c r="G254" s="99" t="s">
        <v>8103</v>
      </c>
      <c r="H254" s="99" t="s">
        <v>8103</v>
      </c>
      <c r="I254" s="204" t="s">
        <v>8106</v>
      </c>
    </row>
    <row r="255" spans="1:9" x14ac:dyDescent="0.2">
      <c r="A255" s="40" t="s">
        <v>637</v>
      </c>
      <c r="C255" s="36" t="s">
        <v>881</v>
      </c>
      <c r="D255" s="36" t="s">
        <v>1745</v>
      </c>
      <c r="E255" s="59" t="s">
        <v>955</v>
      </c>
      <c r="F255" s="36" t="s">
        <v>1746</v>
      </c>
      <c r="G255" s="99" t="s">
        <v>1745</v>
      </c>
      <c r="H255" s="99" t="s">
        <v>1745</v>
      </c>
      <c r="I255" s="36" t="s">
        <v>6943</v>
      </c>
    </row>
    <row r="256" spans="1:9" x14ac:dyDescent="0.2">
      <c r="A256" s="40" t="s">
        <v>637</v>
      </c>
      <c r="C256" s="59" t="s">
        <v>882</v>
      </c>
      <c r="D256" s="36" t="s">
        <v>1747</v>
      </c>
      <c r="E256" s="59" t="s">
        <v>956</v>
      </c>
      <c r="F256" s="36" t="s">
        <v>1748</v>
      </c>
      <c r="G256" s="99" t="s">
        <v>1747</v>
      </c>
      <c r="H256" s="99" t="s">
        <v>1747</v>
      </c>
      <c r="I256" s="36" t="s">
        <v>6944</v>
      </c>
    </row>
    <row r="257" spans="1:9" x14ac:dyDescent="0.2">
      <c r="A257" s="40" t="s">
        <v>637</v>
      </c>
      <c r="C257" s="59" t="s">
        <v>883</v>
      </c>
      <c r="D257" s="36" t="s">
        <v>1749</v>
      </c>
      <c r="E257" s="59" t="s">
        <v>957</v>
      </c>
      <c r="F257" s="36" t="s">
        <v>1750</v>
      </c>
      <c r="G257" s="99" t="s">
        <v>1749</v>
      </c>
      <c r="H257" s="99" t="s">
        <v>1749</v>
      </c>
      <c r="I257" s="36" t="s">
        <v>6945</v>
      </c>
    </row>
    <row r="258" spans="1:9" x14ac:dyDescent="0.2">
      <c r="A258" s="40" t="s">
        <v>637</v>
      </c>
      <c r="C258" s="36" t="s">
        <v>880</v>
      </c>
      <c r="D258" s="63" t="s">
        <v>1741</v>
      </c>
      <c r="E258" s="59" t="s">
        <v>954</v>
      </c>
      <c r="F258" s="36" t="s">
        <v>1742</v>
      </c>
      <c r="G258" s="99" t="s">
        <v>1741</v>
      </c>
      <c r="H258" s="99" t="s">
        <v>1741</v>
      </c>
      <c r="I258" s="36" t="s">
        <v>6941</v>
      </c>
    </row>
    <row r="259" spans="1:9" x14ac:dyDescent="0.2">
      <c r="A259" s="40" t="s">
        <v>637</v>
      </c>
      <c r="C259" s="75" t="s">
        <v>960</v>
      </c>
      <c r="D259" s="36" t="s">
        <v>1751</v>
      </c>
      <c r="E259" s="59" t="s">
        <v>959</v>
      </c>
      <c r="F259" s="36" t="s">
        <v>1752</v>
      </c>
      <c r="G259" s="99" t="s">
        <v>1751</v>
      </c>
      <c r="H259" s="99" t="s">
        <v>1751</v>
      </c>
      <c r="I259" s="36" t="s">
        <v>6946</v>
      </c>
    </row>
    <row r="260" spans="1:9" x14ac:dyDescent="0.2">
      <c r="A260" s="40" t="s">
        <v>637</v>
      </c>
      <c r="C260" s="59" t="s">
        <v>884</v>
      </c>
      <c r="D260" s="36" t="s">
        <v>1753</v>
      </c>
      <c r="E260" s="59" t="s">
        <v>958</v>
      </c>
      <c r="F260" s="36" t="s">
        <v>1754</v>
      </c>
      <c r="G260" s="99" t="s">
        <v>1753</v>
      </c>
      <c r="H260" s="99" t="s">
        <v>1753</v>
      </c>
      <c r="I260" s="36" t="s">
        <v>6947</v>
      </c>
    </row>
    <row r="261" spans="1:9" x14ac:dyDescent="0.2">
      <c r="A261" s="40" t="s">
        <v>637</v>
      </c>
      <c r="C261" s="204" t="s">
        <v>8088</v>
      </c>
      <c r="D261" s="63" t="s">
        <v>8089</v>
      </c>
      <c r="E261" s="63" t="s">
        <v>8090</v>
      </c>
      <c r="F261" s="36" t="s">
        <v>8091</v>
      </c>
      <c r="G261" s="99" t="s">
        <v>8092</v>
      </c>
      <c r="H261" s="99" t="s">
        <v>8093</v>
      </c>
      <c r="I261" s="36" t="s">
        <v>8094</v>
      </c>
    </row>
    <row r="262" spans="1:9" ht="30" x14ac:dyDescent="0.2">
      <c r="A262" s="40" t="s">
        <v>637</v>
      </c>
      <c r="C262" s="75" t="s">
        <v>3350</v>
      </c>
      <c r="D262" s="63" t="s">
        <v>1743</v>
      </c>
      <c r="E262" s="63" t="s">
        <v>1744</v>
      </c>
      <c r="F262" s="36" t="s">
        <v>3354</v>
      </c>
      <c r="G262" s="99" t="s">
        <v>1743</v>
      </c>
      <c r="H262" s="99" t="s">
        <v>1743</v>
      </c>
      <c r="I262" s="36" t="s">
        <v>6942</v>
      </c>
    </row>
    <row r="263" spans="1:9" ht="30" x14ac:dyDescent="0.2">
      <c r="A263" s="40" t="s">
        <v>637</v>
      </c>
      <c r="C263" s="36" t="s">
        <v>886</v>
      </c>
      <c r="D263" s="36" t="s">
        <v>1757</v>
      </c>
      <c r="E263" s="59" t="s">
        <v>962</v>
      </c>
      <c r="F263" s="36" t="s">
        <v>1758</v>
      </c>
      <c r="G263" s="99" t="s">
        <v>1757</v>
      </c>
      <c r="H263" s="99" t="s">
        <v>1757</v>
      </c>
      <c r="I263" s="36" t="s">
        <v>6949</v>
      </c>
    </row>
    <row r="264" spans="1:9" ht="30" x14ac:dyDescent="0.2">
      <c r="A264" s="40" t="s">
        <v>637</v>
      </c>
      <c r="C264" s="36" t="s">
        <v>885</v>
      </c>
      <c r="D264" s="36" t="s">
        <v>1755</v>
      </c>
      <c r="E264" s="59" t="s">
        <v>961</v>
      </c>
      <c r="F264" s="36" t="s">
        <v>1756</v>
      </c>
      <c r="G264" s="99" t="s">
        <v>1755</v>
      </c>
      <c r="H264" s="99" t="s">
        <v>1755</v>
      </c>
      <c r="I264" s="36" t="s">
        <v>6948</v>
      </c>
    </row>
    <row r="265" spans="1:9" x14ac:dyDescent="0.2">
      <c r="A265" s="40" t="s">
        <v>637</v>
      </c>
      <c r="C265" s="36" t="s">
        <v>888</v>
      </c>
      <c r="D265" s="36" t="s">
        <v>1761</v>
      </c>
      <c r="E265" s="59" t="s">
        <v>964</v>
      </c>
      <c r="F265" s="36" t="s">
        <v>1762</v>
      </c>
      <c r="G265" s="99" t="s">
        <v>1761</v>
      </c>
      <c r="H265" s="99" t="s">
        <v>1761</v>
      </c>
      <c r="I265" s="36" t="s">
        <v>6951</v>
      </c>
    </row>
    <row r="266" spans="1:9" ht="30" x14ac:dyDescent="0.2">
      <c r="A266" s="40" t="s">
        <v>637</v>
      </c>
      <c r="C266" s="75" t="s">
        <v>3351</v>
      </c>
      <c r="D266" s="63" t="s">
        <v>1763</v>
      </c>
      <c r="E266" s="63" t="s">
        <v>1764</v>
      </c>
      <c r="F266" s="36" t="s">
        <v>3355</v>
      </c>
      <c r="G266" s="99" t="s">
        <v>1763</v>
      </c>
      <c r="H266" s="99" t="s">
        <v>1763</v>
      </c>
      <c r="I266" s="36" t="s">
        <v>6952</v>
      </c>
    </row>
    <row r="267" spans="1:9" ht="30" x14ac:dyDescent="0.2">
      <c r="A267" s="40" t="s">
        <v>637</v>
      </c>
      <c r="C267" s="59" t="s">
        <v>889</v>
      </c>
      <c r="D267" s="36" t="s">
        <v>1765</v>
      </c>
      <c r="E267" s="59" t="s">
        <v>965</v>
      </c>
      <c r="F267" s="36" t="s">
        <v>1766</v>
      </c>
      <c r="G267" s="99" t="s">
        <v>1765</v>
      </c>
      <c r="H267" s="99" t="s">
        <v>1765</v>
      </c>
      <c r="I267" s="36" t="s">
        <v>6953</v>
      </c>
    </row>
    <row r="268" spans="1:9" ht="30" x14ac:dyDescent="0.2">
      <c r="A268" s="40" t="s">
        <v>637</v>
      </c>
      <c r="C268" s="36" t="s">
        <v>887</v>
      </c>
      <c r="D268" s="36" t="s">
        <v>1759</v>
      </c>
      <c r="E268" s="59" t="s">
        <v>963</v>
      </c>
      <c r="F268" s="36" t="s">
        <v>1760</v>
      </c>
      <c r="G268" s="99" t="s">
        <v>1759</v>
      </c>
      <c r="H268" s="99" t="s">
        <v>1759</v>
      </c>
      <c r="I268" s="36" t="s">
        <v>6950</v>
      </c>
    </row>
    <row r="269" spans="1:9" x14ac:dyDescent="0.2">
      <c r="A269" s="40" t="s">
        <v>637</v>
      </c>
      <c r="C269" s="36" t="s">
        <v>6594</v>
      </c>
      <c r="D269" s="36" t="s">
        <v>6724</v>
      </c>
      <c r="E269" s="36" t="s">
        <v>6728</v>
      </c>
      <c r="F269" s="36" t="s">
        <v>6729</v>
      </c>
      <c r="G269" s="36" t="s">
        <v>6730</v>
      </c>
      <c r="H269" s="36" t="s">
        <v>6731</v>
      </c>
      <c r="I269" s="36" t="s">
        <v>7575</v>
      </c>
    </row>
    <row r="270" spans="1:9" ht="30" x14ac:dyDescent="0.2">
      <c r="A270" s="40" t="s">
        <v>637</v>
      </c>
      <c r="C270" s="36" t="s">
        <v>6596</v>
      </c>
      <c r="D270" s="36" t="s">
        <v>6725</v>
      </c>
      <c r="E270" s="36" t="s">
        <v>6732</v>
      </c>
      <c r="F270" s="36" t="s">
        <v>6733</v>
      </c>
      <c r="G270" s="36" t="s">
        <v>6734</v>
      </c>
      <c r="H270" s="36" t="s">
        <v>6735</v>
      </c>
      <c r="I270" s="36" t="s">
        <v>7576</v>
      </c>
    </row>
    <row r="271" spans="1:9" ht="30" x14ac:dyDescent="0.2">
      <c r="A271" s="40" t="s">
        <v>637</v>
      </c>
      <c r="C271" s="36" t="s">
        <v>6598</v>
      </c>
      <c r="D271" s="36" t="s">
        <v>6726</v>
      </c>
      <c r="E271" s="36" t="s">
        <v>6736</v>
      </c>
      <c r="F271" s="36" t="s">
        <v>6737</v>
      </c>
      <c r="G271" s="36" t="s">
        <v>6738</v>
      </c>
      <c r="H271" s="36" t="s">
        <v>6739</v>
      </c>
      <c r="I271" s="36" t="s">
        <v>7577</v>
      </c>
    </row>
    <row r="272" spans="1:9" ht="30" x14ac:dyDescent="0.2">
      <c r="A272" s="40" t="s">
        <v>637</v>
      </c>
      <c r="C272" s="36" t="s">
        <v>6600</v>
      </c>
      <c r="D272" s="36" t="s">
        <v>6727</v>
      </c>
      <c r="E272" s="36" t="s">
        <v>6740</v>
      </c>
      <c r="F272" s="36" t="s">
        <v>6741</v>
      </c>
      <c r="G272" s="36" t="s">
        <v>6742</v>
      </c>
      <c r="H272" s="36" t="s">
        <v>6743</v>
      </c>
      <c r="I272" s="36" t="s">
        <v>7578</v>
      </c>
    </row>
    <row r="273" spans="1:9" x14ac:dyDescent="0.2">
      <c r="A273" s="40" t="s">
        <v>637</v>
      </c>
      <c r="C273" s="59" t="s">
        <v>890</v>
      </c>
      <c r="D273" s="36" t="s">
        <v>1767</v>
      </c>
      <c r="E273" s="36" t="s">
        <v>966</v>
      </c>
      <c r="F273" s="36" t="s">
        <v>1768</v>
      </c>
      <c r="G273" s="99" t="s">
        <v>1767</v>
      </c>
      <c r="H273" s="99" t="s">
        <v>1767</v>
      </c>
      <c r="I273" s="36" t="s">
        <v>6954</v>
      </c>
    </row>
    <row r="274" spans="1:9" x14ac:dyDescent="0.2">
      <c r="A274" s="40" t="s">
        <v>637</v>
      </c>
      <c r="C274" s="36" t="s">
        <v>891</v>
      </c>
      <c r="D274" s="59" t="s">
        <v>1769</v>
      </c>
      <c r="E274" s="59" t="s">
        <v>968</v>
      </c>
      <c r="F274" s="36" t="s">
        <v>1770</v>
      </c>
      <c r="G274" s="99" t="s">
        <v>1769</v>
      </c>
      <c r="H274" s="99" t="s">
        <v>1769</v>
      </c>
      <c r="I274" s="36" t="s">
        <v>6955</v>
      </c>
    </row>
    <row r="275" spans="1:9" x14ac:dyDescent="0.2">
      <c r="A275" s="40" t="s">
        <v>637</v>
      </c>
      <c r="C275" s="36" t="s">
        <v>892</v>
      </c>
      <c r="D275" s="59" t="s">
        <v>1771</v>
      </c>
      <c r="E275" s="59" t="s">
        <v>967</v>
      </c>
      <c r="F275" s="36" t="s">
        <v>1772</v>
      </c>
      <c r="G275" s="99" t="s">
        <v>1771</v>
      </c>
      <c r="H275" s="99" t="s">
        <v>1771</v>
      </c>
      <c r="I275" s="36" t="s">
        <v>6956</v>
      </c>
    </row>
    <row r="276" spans="1:9" ht="30" x14ac:dyDescent="0.2">
      <c r="A276" s="40" t="s">
        <v>637</v>
      </c>
      <c r="C276" s="36" t="s">
        <v>899</v>
      </c>
      <c r="D276" s="36" t="s">
        <v>1787</v>
      </c>
      <c r="E276" s="36" t="s">
        <v>977</v>
      </c>
      <c r="F276" s="36" t="s">
        <v>1788</v>
      </c>
      <c r="G276" s="99" t="s">
        <v>1787</v>
      </c>
      <c r="H276" s="99" t="s">
        <v>1787</v>
      </c>
      <c r="I276" s="36" t="s">
        <v>6966</v>
      </c>
    </row>
    <row r="277" spans="1:9" ht="30" x14ac:dyDescent="0.2">
      <c r="A277" s="40" t="s">
        <v>637</v>
      </c>
      <c r="C277" s="36" t="s">
        <v>900</v>
      </c>
      <c r="D277" s="59" t="s">
        <v>1789</v>
      </c>
      <c r="E277" s="59" t="s">
        <v>978</v>
      </c>
      <c r="F277" s="36" t="s">
        <v>1790</v>
      </c>
      <c r="G277" s="99" t="s">
        <v>1789</v>
      </c>
      <c r="H277" s="99" t="s">
        <v>1789</v>
      </c>
      <c r="I277" s="36" t="s">
        <v>6967</v>
      </c>
    </row>
    <row r="278" spans="1:9" ht="30" x14ac:dyDescent="0.2">
      <c r="A278" s="40" t="s">
        <v>637</v>
      </c>
      <c r="C278" s="36" t="s">
        <v>901</v>
      </c>
      <c r="D278" s="59" t="s">
        <v>1791</v>
      </c>
      <c r="E278" s="59" t="s">
        <v>979</v>
      </c>
      <c r="F278" s="36" t="s">
        <v>1792</v>
      </c>
      <c r="G278" s="99" t="s">
        <v>1791</v>
      </c>
      <c r="H278" s="99" t="s">
        <v>1791</v>
      </c>
      <c r="I278" s="36" t="s">
        <v>6968</v>
      </c>
    </row>
    <row r="279" spans="1:9" ht="30" x14ac:dyDescent="0.2">
      <c r="A279" s="40" t="s">
        <v>637</v>
      </c>
      <c r="C279" s="59" t="s">
        <v>893</v>
      </c>
      <c r="D279" s="59" t="s">
        <v>1773</v>
      </c>
      <c r="E279" s="59" t="s">
        <v>969</v>
      </c>
      <c r="F279" s="36" t="s">
        <v>1774</v>
      </c>
      <c r="G279" s="99" t="s">
        <v>1773</v>
      </c>
      <c r="H279" s="99" t="s">
        <v>1773</v>
      </c>
      <c r="I279" s="36" t="s">
        <v>6957</v>
      </c>
    </row>
    <row r="280" spans="1:9" ht="30" x14ac:dyDescent="0.2">
      <c r="A280" s="40" t="s">
        <v>637</v>
      </c>
      <c r="C280" s="59" t="s">
        <v>3352</v>
      </c>
      <c r="D280" s="59" t="s">
        <v>3356</v>
      </c>
      <c r="E280" s="59" t="s">
        <v>970</v>
      </c>
      <c r="F280" s="36" t="s">
        <v>3357</v>
      </c>
      <c r="G280" s="99" t="s">
        <v>3356</v>
      </c>
      <c r="H280" s="99" t="s">
        <v>3356</v>
      </c>
      <c r="I280" s="36" t="s">
        <v>6958</v>
      </c>
    </row>
    <row r="281" spans="1:9" x14ac:dyDescent="0.2">
      <c r="A281" s="40" t="s">
        <v>637</v>
      </c>
      <c r="C281" s="59" t="s">
        <v>894</v>
      </c>
      <c r="D281" s="59" t="s">
        <v>1775</v>
      </c>
      <c r="E281" s="59" t="s">
        <v>972</v>
      </c>
      <c r="F281" s="36" t="s">
        <v>1776</v>
      </c>
      <c r="G281" s="99" t="s">
        <v>1775</v>
      </c>
      <c r="H281" s="99" t="s">
        <v>1775</v>
      </c>
      <c r="I281" s="36" t="s">
        <v>6959</v>
      </c>
    </row>
    <row r="282" spans="1:9" ht="30" x14ac:dyDescent="0.2">
      <c r="A282" s="40" t="s">
        <v>637</v>
      </c>
      <c r="C282" s="36" t="s">
        <v>895</v>
      </c>
      <c r="D282" s="36" t="s">
        <v>1777</v>
      </c>
      <c r="E282" s="59" t="s">
        <v>971</v>
      </c>
      <c r="F282" s="36" t="s">
        <v>1778</v>
      </c>
      <c r="G282" s="99" t="s">
        <v>1777</v>
      </c>
      <c r="H282" s="99" t="s">
        <v>1777</v>
      </c>
      <c r="I282" s="36" t="s">
        <v>6960</v>
      </c>
    </row>
    <row r="283" spans="1:9" ht="30" x14ac:dyDescent="0.2">
      <c r="A283" s="40" t="s">
        <v>637</v>
      </c>
      <c r="C283" s="36" t="s">
        <v>896</v>
      </c>
      <c r="D283" s="59" t="s">
        <v>1779</v>
      </c>
      <c r="E283" s="59" t="s">
        <v>969</v>
      </c>
      <c r="F283" s="36" t="s">
        <v>1780</v>
      </c>
      <c r="G283" s="99" t="s">
        <v>1779</v>
      </c>
      <c r="H283" s="99" t="s">
        <v>1779</v>
      </c>
      <c r="I283" s="36" t="s">
        <v>6961</v>
      </c>
    </row>
    <row r="284" spans="1:9" x14ac:dyDescent="0.2">
      <c r="A284" s="40" t="s">
        <v>637</v>
      </c>
      <c r="C284" s="36" t="s">
        <v>897</v>
      </c>
      <c r="D284" s="36" t="s">
        <v>1781</v>
      </c>
      <c r="E284" s="59" t="s">
        <v>973</v>
      </c>
      <c r="F284" s="36" t="s">
        <v>1782</v>
      </c>
      <c r="G284" s="99" t="s">
        <v>1781</v>
      </c>
      <c r="H284" s="99" t="s">
        <v>1781</v>
      </c>
      <c r="I284" s="36" t="s">
        <v>6962</v>
      </c>
    </row>
    <row r="285" spans="1:9" ht="30" x14ac:dyDescent="0.2">
      <c r="A285" s="40" t="s">
        <v>637</v>
      </c>
      <c r="C285" s="59" t="s">
        <v>3353</v>
      </c>
      <c r="D285" s="59" t="s">
        <v>3358</v>
      </c>
      <c r="E285" s="59" t="s">
        <v>974</v>
      </c>
      <c r="F285" s="36" t="s">
        <v>3359</v>
      </c>
      <c r="G285" s="99" t="s">
        <v>3358</v>
      </c>
      <c r="H285" s="99" t="s">
        <v>3358</v>
      </c>
      <c r="I285" s="36" t="s">
        <v>6963</v>
      </c>
    </row>
    <row r="286" spans="1:9" ht="30" x14ac:dyDescent="0.2">
      <c r="A286" s="40" t="s">
        <v>637</v>
      </c>
      <c r="C286" s="36" t="s">
        <v>898</v>
      </c>
      <c r="D286" s="59" t="s">
        <v>1783</v>
      </c>
      <c r="E286" s="59" t="s">
        <v>975</v>
      </c>
      <c r="F286" s="36" t="s">
        <v>1784</v>
      </c>
      <c r="G286" s="99" t="s">
        <v>1783</v>
      </c>
      <c r="H286" s="99" t="s">
        <v>1783</v>
      </c>
      <c r="I286" s="36" t="s">
        <v>6964</v>
      </c>
    </row>
    <row r="287" spans="1:9" ht="30" x14ac:dyDescent="0.2">
      <c r="A287" s="40" t="s">
        <v>637</v>
      </c>
      <c r="C287" s="36" t="s">
        <v>784</v>
      </c>
      <c r="D287" s="88" t="s">
        <v>1785</v>
      </c>
      <c r="E287" s="59" t="s">
        <v>976</v>
      </c>
      <c r="F287" s="36" t="s">
        <v>1786</v>
      </c>
      <c r="G287" s="99" t="s">
        <v>1785</v>
      </c>
      <c r="H287" s="99" t="s">
        <v>1785</v>
      </c>
      <c r="I287" s="36" t="s">
        <v>6965</v>
      </c>
    </row>
    <row r="288" spans="1:9" x14ac:dyDescent="0.2">
      <c r="A288" s="40" t="s">
        <v>637</v>
      </c>
      <c r="C288" s="44" t="s">
        <v>786</v>
      </c>
      <c r="D288" s="44" t="s">
        <v>1793</v>
      </c>
      <c r="E288" s="36" t="s">
        <v>980</v>
      </c>
      <c r="F288" s="36" t="s">
        <v>1794</v>
      </c>
      <c r="G288" s="99" t="s">
        <v>1793</v>
      </c>
      <c r="H288" s="99" t="s">
        <v>1793</v>
      </c>
      <c r="I288" s="36" t="s">
        <v>6969</v>
      </c>
    </row>
    <row r="289" spans="1:9" x14ac:dyDescent="0.2">
      <c r="A289" s="40" t="s">
        <v>637</v>
      </c>
      <c r="C289" s="60" t="s">
        <v>787</v>
      </c>
      <c r="D289" s="60" t="s">
        <v>982</v>
      </c>
      <c r="E289" s="59" t="s">
        <v>981</v>
      </c>
      <c r="F289" s="36" t="s">
        <v>3642</v>
      </c>
      <c r="G289" s="99" t="s">
        <v>982</v>
      </c>
      <c r="H289" s="99" t="s">
        <v>982</v>
      </c>
      <c r="I289" s="36" t="s">
        <v>6970</v>
      </c>
    </row>
    <row r="290" spans="1:9" ht="45" x14ac:dyDescent="0.2">
      <c r="A290" s="40" t="s">
        <v>637</v>
      </c>
      <c r="C290" s="60" t="s">
        <v>788</v>
      </c>
      <c r="D290" s="60" t="s">
        <v>1795</v>
      </c>
      <c r="E290" s="59" t="s">
        <v>983</v>
      </c>
      <c r="F290" s="36" t="s">
        <v>1796</v>
      </c>
      <c r="G290" s="99" t="s">
        <v>1795</v>
      </c>
      <c r="H290" s="99" t="s">
        <v>1795</v>
      </c>
      <c r="I290" s="36" t="s">
        <v>6971</v>
      </c>
    </row>
    <row r="291" spans="1:9" x14ac:dyDescent="0.2">
      <c r="A291" s="40" t="s">
        <v>637</v>
      </c>
      <c r="C291" s="60" t="s">
        <v>789</v>
      </c>
      <c r="D291" s="60" t="s">
        <v>1797</v>
      </c>
      <c r="E291" s="36" t="s">
        <v>984</v>
      </c>
      <c r="F291" s="36" t="s">
        <v>3643</v>
      </c>
      <c r="G291" s="99" t="s">
        <v>1797</v>
      </c>
      <c r="H291" s="99" t="s">
        <v>1797</v>
      </c>
      <c r="I291" s="36" t="s">
        <v>6972</v>
      </c>
    </row>
    <row r="292" spans="1:9" ht="60" x14ac:dyDescent="0.2">
      <c r="A292" s="40" t="s">
        <v>637</v>
      </c>
      <c r="C292" s="60" t="s">
        <v>790</v>
      </c>
      <c r="D292" s="60" t="s">
        <v>1798</v>
      </c>
      <c r="E292" s="36" t="s">
        <v>985</v>
      </c>
      <c r="F292" s="36" t="s">
        <v>1799</v>
      </c>
      <c r="G292" s="99" t="s">
        <v>1798</v>
      </c>
      <c r="H292" s="99" t="s">
        <v>1798</v>
      </c>
      <c r="I292" s="36" t="s">
        <v>6973</v>
      </c>
    </row>
    <row r="293" spans="1:9" x14ac:dyDescent="0.2">
      <c r="A293" s="40" t="s">
        <v>637</v>
      </c>
      <c r="C293" s="60" t="s">
        <v>791</v>
      </c>
      <c r="D293" s="60" t="s">
        <v>1800</v>
      </c>
      <c r="E293" s="36" t="s">
        <v>986</v>
      </c>
      <c r="F293" s="36" t="s">
        <v>1801</v>
      </c>
      <c r="G293" s="99" t="s">
        <v>1800</v>
      </c>
      <c r="H293" s="99" t="s">
        <v>1800</v>
      </c>
      <c r="I293" s="36" t="s">
        <v>6974</v>
      </c>
    </row>
    <row r="294" spans="1:9" ht="60" x14ac:dyDescent="0.2">
      <c r="A294" s="40" t="s">
        <v>637</v>
      </c>
      <c r="C294" s="44" t="s">
        <v>792</v>
      </c>
      <c r="D294" s="60" t="s">
        <v>1802</v>
      </c>
      <c r="E294" s="59" t="s">
        <v>987</v>
      </c>
      <c r="F294" s="36" t="s">
        <v>1803</v>
      </c>
      <c r="G294" s="99" t="s">
        <v>1802</v>
      </c>
      <c r="H294" s="99" t="s">
        <v>1802</v>
      </c>
      <c r="I294" s="36" t="s">
        <v>6975</v>
      </c>
    </row>
    <row r="295" spans="1:9" x14ac:dyDescent="0.2">
      <c r="A295" s="40" t="s">
        <v>637</v>
      </c>
      <c r="C295" s="44" t="s">
        <v>793</v>
      </c>
      <c r="D295" s="60" t="s">
        <v>1804</v>
      </c>
      <c r="E295" s="59" t="s">
        <v>988</v>
      </c>
      <c r="F295" s="36" t="s">
        <v>1805</v>
      </c>
      <c r="G295" s="99" t="s">
        <v>1804</v>
      </c>
      <c r="H295" s="99" t="s">
        <v>1804</v>
      </c>
      <c r="I295" s="36" t="s">
        <v>6976</v>
      </c>
    </row>
    <row r="296" spans="1:9" x14ac:dyDescent="0.2">
      <c r="A296" s="40" t="s">
        <v>637</v>
      </c>
      <c r="C296" s="60" t="s">
        <v>794</v>
      </c>
      <c r="D296" s="89" t="s">
        <v>3420</v>
      </c>
      <c r="E296" s="91" t="s">
        <v>3421</v>
      </c>
      <c r="F296" s="90" t="s">
        <v>3644</v>
      </c>
      <c r="G296" s="99" t="s">
        <v>3420</v>
      </c>
      <c r="H296" s="99" t="s">
        <v>3420</v>
      </c>
      <c r="I296" s="36" t="s">
        <v>6977</v>
      </c>
    </row>
    <row r="297" spans="1:9" ht="120" x14ac:dyDescent="0.2">
      <c r="A297" s="40" t="s">
        <v>637</v>
      </c>
      <c r="C297" s="44" t="s">
        <v>798</v>
      </c>
      <c r="D297" s="89" t="s">
        <v>3422</v>
      </c>
      <c r="E297" s="59" t="s">
        <v>989</v>
      </c>
      <c r="F297" s="36" t="s">
        <v>1806</v>
      </c>
      <c r="G297" s="99" t="s">
        <v>3422</v>
      </c>
      <c r="H297" s="99" t="s">
        <v>3422</v>
      </c>
      <c r="I297" s="36" t="s">
        <v>6978</v>
      </c>
    </row>
    <row r="298" spans="1:9" x14ac:dyDescent="0.2">
      <c r="A298" s="40" t="s">
        <v>637</v>
      </c>
      <c r="C298" s="44" t="s">
        <v>799</v>
      </c>
      <c r="D298" s="60" t="s">
        <v>1807</v>
      </c>
      <c r="E298" s="59" t="s">
        <v>990</v>
      </c>
      <c r="F298" s="36" t="s">
        <v>1808</v>
      </c>
      <c r="G298" s="99" t="s">
        <v>1807</v>
      </c>
      <c r="H298" s="99" t="s">
        <v>1807</v>
      </c>
      <c r="I298" s="36" t="s">
        <v>6979</v>
      </c>
    </row>
    <row r="299" spans="1:9" ht="30" x14ac:dyDescent="0.2">
      <c r="A299" s="40" t="s">
        <v>637</v>
      </c>
      <c r="C299" s="44" t="s">
        <v>800</v>
      </c>
      <c r="D299" s="60" t="s">
        <v>1809</v>
      </c>
      <c r="E299" s="59" t="s">
        <v>991</v>
      </c>
      <c r="F299" s="36" t="s">
        <v>1810</v>
      </c>
      <c r="G299" s="99" t="s">
        <v>1809</v>
      </c>
      <c r="H299" s="99" t="s">
        <v>1809</v>
      </c>
      <c r="I299" s="36" t="s">
        <v>6980</v>
      </c>
    </row>
    <row r="300" spans="1:9" ht="30" x14ac:dyDescent="0.2">
      <c r="A300" s="40" t="s">
        <v>637</v>
      </c>
      <c r="C300" s="60" t="s">
        <v>801</v>
      </c>
      <c r="D300" s="60" t="s">
        <v>1811</v>
      </c>
      <c r="E300" s="59" t="s">
        <v>992</v>
      </c>
      <c r="F300" s="36" t="s">
        <v>1812</v>
      </c>
      <c r="G300" s="99" t="s">
        <v>1811</v>
      </c>
      <c r="H300" s="99" t="s">
        <v>1811</v>
      </c>
      <c r="I300" s="36" t="s">
        <v>6981</v>
      </c>
    </row>
    <row r="301" spans="1:9" x14ac:dyDescent="0.2">
      <c r="A301" s="40" t="s">
        <v>637</v>
      </c>
      <c r="C301" s="60" t="s">
        <v>802</v>
      </c>
      <c r="D301" s="60" t="s">
        <v>1813</v>
      </c>
      <c r="E301" s="59" t="s">
        <v>993</v>
      </c>
      <c r="F301" s="61" t="s">
        <v>1814</v>
      </c>
      <c r="G301" s="99" t="s">
        <v>1813</v>
      </c>
      <c r="H301" s="99" t="s">
        <v>1813</v>
      </c>
      <c r="I301" s="36" t="s">
        <v>6982</v>
      </c>
    </row>
    <row r="302" spans="1:9" ht="30" x14ac:dyDescent="0.2">
      <c r="A302" s="40" t="s">
        <v>637</v>
      </c>
      <c r="C302" s="60" t="s">
        <v>804</v>
      </c>
      <c r="D302" s="60" t="s">
        <v>1815</v>
      </c>
      <c r="E302" s="59" t="s">
        <v>994</v>
      </c>
      <c r="F302" s="36" t="s">
        <v>1816</v>
      </c>
      <c r="G302" s="99" t="s">
        <v>1815</v>
      </c>
      <c r="H302" s="99" t="s">
        <v>1815</v>
      </c>
      <c r="I302" s="36" t="s">
        <v>6983</v>
      </c>
    </row>
    <row r="303" spans="1:9" ht="30" x14ac:dyDescent="0.2">
      <c r="A303" s="40" t="s">
        <v>637</v>
      </c>
      <c r="C303" s="44" t="s">
        <v>806</v>
      </c>
      <c r="D303" s="44" t="s">
        <v>1817</v>
      </c>
      <c r="E303" s="59" t="s">
        <v>995</v>
      </c>
      <c r="F303" s="36" t="s">
        <v>1818</v>
      </c>
      <c r="G303" s="99" t="s">
        <v>1817</v>
      </c>
      <c r="H303" s="99" t="s">
        <v>1817</v>
      </c>
      <c r="I303" s="36" t="s">
        <v>6984</v>
      </c>
    </row>
    <row r="304" spans="1:9" ht="30" x14ac:dyDescent="0.2">
      <c r="A304" s="40" t="s">
        <v>637</v>
      </c>
      <c r="C304" s="44" t="s">
        <v>808</v>
      </c>
      <c r="D304" s="36" t="s">
        <v>1819</v>
      </c>
      <c r="E304" s="59" t="s">
        <v>996</v>
      </c>
      <c r="F304" s="36" t="s">
        <v>1820</v>
      </c>
      <c r="G304" s="99" t="s">
        <v>1819</v>
      </c>
      <c r="H304" s="99" t="s">
        <v>1819</v>
      </c>
      <c r="I304" s="36" t="s">
        <v>6985</v>
      </c>
    </row>
    <row r="305" spans="1:9" ht="60" x14ac:dyDescent="0.2">
      <c r="A305" s="40" t="s">
        <v>637</v>
      </c>
      <c r="C305" s="215" t="s">
        <v>8474</v>
      </c>
      <c r="D305" s="215" t="s">
        <v>8475</v>
      </c>
      <c r="E305" s="216" t="s">
        <v>8476</v>
      </c>
      <c r="F305" s="66" t="s">
        <v>8477</v>
      </c>
      <c r="G305" s="99" t="s">
        <v>8478</v>
      </c>
      <c r="H305" s="99" t="s">
        <v>8479</v>
      </c>
      <c r="I305" s="216" t="s">
        <v>8480</v>
      </c>
    </row>
    <row r="306" spans="1:9" x14ac:dyDescent="0.2">
      <c r="A306" s="40" t="s">
        <v>637</v>
      </c>
      <c r="C306" s="44" t="s">
        <v>810</v>
      </c>
      <c r="D306" s="44" t="s">
        <v>1821</v>
      </c>
      <c r="E306" s="59" t="s">
        <v>997</v>
      </c>
      <c r="F306" s="36" t="s">
        <v>1822</v>
      </c>
      <c r="G306" s="99" t="s">
        <v>1821</v>
      </c>
      <c r="H306" s="99" t="s">
        <v>1821</v>
      </c>
      <c r="I306" s="36" t="s">
        <v>6986</v>
      </c>
    </row>
    <row r="307" spans="1:9" x14ac:dyDescent="0.2">
      <c r="A307" s="40" t="s">
        <v>637</v>
      </c>
      <c r="C307" s="44" t="s">
        <v>811</v>
      </c>
      <c r="D307" s="44" t="s">
        <v>1823</v>
      </c>
      <c r="E307" s="59" t="s">
        <v>1036</v>
      </c>
      <c r="F307" s="36" t="s">
        <v>3645</v>
      </c>
      <c r="G307" s="99" t="s">
        <v>1823</v>
      </c>
      <c r="H307" s="99" t="s">
        <v>1823</v>
      </c>
      <c r="I307" s="36" t="s">
        <v>6987</v>
      </c>
    </row>
    <row r="308" spans="1:9" x14ac:dyDescent="0.2">
      <c r="A308" s="40" t="s">
        <v>637</v>
      </c>
      <c r="C308" s="60" t="s">
        <v>812</v>
      </c>
      <c r="D308" s="44" t="s">
        <v>1824</v>
      </c>
      <c r="E308" s="36" t="s">
        <v>998</v>
      </c>
      <c r="F308" s="36" t="s">
        <v>1825</v>
      </c>
      <c r="G308" s="99" t="s">
        <v>1824</v>
      </c>
      <c r="H308" s="99" t="s">
        <v>1824</v>
      </c>
      <c r="I308" s="36" t="s">
        <v>6988</v>
      </c>
    </row>
    <row r="309" spans="1:9" x14ac:dyDescent="0.2">
      <c r="A309" s="40" t="s">
        <v>637</v>
      </c>
      <c r="C309" s="60" t="s">
        <v>813</v>
      </c>
      <c r="D309" s="44" t="s">
        <v>1826</v>
      </c>
      <c r="E309" s="36" t="s">
        <v>999</v>
      </c>
      <c r="F309" s="36" t="s">
        <v>1827</v>
      </c>
      <c r="G309" s="99" t="s">
        <v>1826</v>
      </c>
      <c r="H309" s="99" t="s">
        <v>1826</v>
      </c>
      <c r="I309" s="36" t="s">
        <v>6989</v>
      </c>
    </row>
    <row r="310" spans="1:9" x14ac:dyDescent="0.2">
      <c r="A310" s="40" t="s">
        <v>637</v>
      </c>
      <c r="C310" s="44" t="s">
        <v>814</v>
      </c>
      <c r="D310" s="44" t="s">
        <v>1000</v>
      </c>
      <c r="E310" s="59" t="s">
        <v>1000</v>
      </c>
      <c r="F310" s="36" t="s">
        <v>1828</v>
      </c>
      <c r="G310" s="99" t="s">
        <v>1000</v>
      </c>
      <c r="H310" s="99" t="s">
        <v>1000</v>
      </c>
      <c r="I310" s="36" t="s">
        <v>1000</v>
      </c>
    </row>
    <row r="311" spans="1:9" x14ac:dyDescent="0.2">
      <c r="A311" s="40" t="s">
        <v>637</v>
      </c>
      <c r="C311" s="44" t="s">
        <v>815</v>
      </c>
      <c r="D311" s="44" t="s">
        <v>815</v>
      </c>
      <c r="E311" s="44" t="s">
        <v>815</v>
      </c>
      <c r="F311" s="36" t="s">
        <v>815</v>
      </c>
      <c r="G311" s="99" t="s">
        <v>815</v>
      </c>
      <c r="H311" s="99" t="s">
        <v>815</v>
      </c>
      <c r="I311" s="36" t="s">
        <v>815</v>
      </c>
    </row>
    <row r="312" spans="1:9" x14ac:dyDescent="0.2">
      <c r="A312" s="40" t="s">
        <v>637</v>
      </c>
      <c r="C312" s="44" t="s">
        <v>816</v>
      </c>
      <c r="D312" s="44" t="s">
        <v>816</v>
      </c>
      <c r="E312" s="44" t="s">
        <v>816</v>
      </c>
      <c r="F312" s="36" t="s">
        <v>816</v>
      </c>
      <c r="G312" s="99" t="s">
        <v>816</v>
      </c>
      <c r="H312" s="99" t="s">
        <v>816</v>
      </c>
      <c r="I312" s="36" t="s">
        <v>816</v>
      </c>
    </row>
    <row r="313" spans="1:9" x14ac:dyDescent="0.2">
      <c r="A313" s="40" t="s">
        <v>637</v>
      </c>
      <c r="C313" s="44" t="s">
        <v>817</v>
      </c>
      <c r="D313" s="44" t="s">
        <v>817</v>
      </c>
      <c r="E313" s="60" t="s">
        <v>1001</v>
      </c>
      <c r="F313" s="36" t="s">
        <v>3646</v>
      </c>
      <c r="G313" s="99" t="s">
        <v>817</v>
      </c>
      <c r="H313" s="99" t="s">
        <v>817</v>
      </c>
      <c r="I313" s="36" t="s">
        <v>6990</v>
      </c>
    </row>
    <row r="314" spans="1:9" x14ac:dyDescent="0.2">
      <c r="A314" s="40" t="s">
        <v>637</v>
      </c>
      <c r="C314" s="44" t="s">
        <v>818</v>
      </c>
      <c r="D314" s="60" t="s">
        <v>1829</v>
      </c>
      <c r="E314" s="60" t="s">
        <v>1830</v>
      </c>
      <c r="F314" s="36" t="s">
        <v>1831</v>
      </c>
      <c r="G314" s="99" t="s">
        <v>1829</v>
      </c>
      <c r="H314" s="99" t="s">
        <v>1829</v>
      </c>
      <c r="I314" s="36" t="s">
        <v>6991</v>
      </c>
    </row>
    <row r="315" spans="1:9" x14ac:dyDescent="0.2">
      <c r="A315" s="40" t="s">
        <v>637</v>
      </c>
      <c r="C315" s="44" t="s">
        <v>819</v>
      </c>
      <c r="D315" s="60" t="s">
        <v>819</v>
      </c>
      <c r="E315" s="59" t="s">
        <v>819</v>
      </c>
      <c r="F315" s="36" t="s">
        <v>819</v>
      </c>
      <c r="G315" s="99" t="s">
        <v>819</v>
      </c>
      <c r="H315" s="99" t="s">
        <v>819</v>
      </c>
      <c r="I315" s="36" t="s">
        <v>819</v>
      </c>
    </row>
    <row r="316" spans="1:9" ht="30" x14ac:dyDescent="0.2">
      <c r="A316" s="40" t="s">
        <v>637</v>
      </c>
      <c r="C316" s="44" t="s">
        <v>820</v>
      </c>
      <c r="D316" s="60" t="s">
        <v>1832</v>
      </c>
      <c r="E316" s="59" t="s">
        <v>1035</v>
      </c>
      <c r="F316" s="36" t="s">
        <v>1833</v>
      </c>
      <c r="G316" s="99" t="s">
        <v>1832</v>
      </c>
      <c r="H316" s="99" t="s">
        <v>1832</v>
      </c>
      <c r="I316" s="36" t="s">
        <v>6992</v>
      </c>
    </row>
    <row r="317" spans="1:9" x14ac:dyDescent="0.2">
      <c r="A317" s="40" t="s">
        <v>637</v>
      </c>
      <c r="C317" s="44" t="s">
        <v>821</v>
      </c>
      <c r="D317" s="60" t="s">
        <v>1834</v>
      </c>
      <c r="E317" s="59" t="s">
        <v>1002</v>
      </c>
      <c r="F317" s="36" t="s">
        <v>1835</v>
      </c>
      <c r="G317" s="99" t="s">
        <v>1834</v>
      </c>
      <c r="H317" s="99" t="s">
        <v>1834</v>
      </c>
      <c r="I317" s="36" t="s">
        <v>6993</v>
      </c>
    </row>
    <row r="318" spans="1:9" x14ac:dyDescent="0.2">
      <c r="A318" s="40" t="s">
        <v>637</v>
      </c>
      <c r="C318" s="44" t="s">
        <v>822</v>
      </c>
      <c r="D318" s="60" t="s">
        <v>1836</v>
      </c>
      <c r="E318" s="59" t="s">
        <v>1003</v>
      </c>
      <c r="F318" s="36" t="s">
        <v>1837</v>
      </c>
      <c r="G318" s="99" t="s">
        <v>1836</v>
      </c>
      <c r="H318" s="99" t="s">
        <v>1836</v>
      </c>
      <c r="I318" s="36" t="s">
        <v>1836</v>
      </c>
    </row>
    <row r="319" spans="1:9" x14ac:dyDescent="0.2">
      <c r="A319" s="40" t="s">
        <v>637</v>
      </c>
      <c r="C319" s="44" t="s">
        <v>823</v>
      </c>
      <c r="D319" s="60" t="s">
        <v>1838</v>
      </c>
      <c r="E319" s="59" t="s">
        <v>1839</v>
      </c>
      <c r="F319" s="36" t="s">
        <v>1840</v>
      </c>
      <c r="G319" s="99" t="s">
        <v>1838</v>
      </c>
      <c r="H319" s="99" t="s">
        <v>1838</v>
      </c>
      <c r="I319" s="36" t="s">
        <v>6994</v>
      </c>
    </row>
    <row r="320" spans="1:9" x14ac:dyDescent="0.2">
      <c r="A320" s="40" t="s">
        <v>637</v>
      </c>
      <c r="C320" s="44" t="s">
        <v>824</v>
      </c>
      <c r="D320" s="60" t="s">
        <v>1841</v>
      </c>
      <c r="E320" s="60" t="s">
        <v>1034</v>
      </c>
      <c r="F320" s="36" t="s">
        <v>1842</v>
      </c>
      <c r="G320" s="99" t="s">
        <v>1841</v>
      </c>
      <c r="H320" s="99" t="s">
        <v>1841</v>
      </c>
      <c r="I320" s="36" t="s">
        <v>6995</v>
      </c>
    </row>
    <row r="321" spans="1:9" x14ac:dyDescent="0.2">
      <c r="A321" s="40" t="s">
        <v>637</v>
      </c>
      <c r="C321" s="44" t="s">
        <v>825</v>
      </c>
      <c r="D321" s="44" t="s">
        <v>1843</v>
      </c>
      <c r="E321" s="59" t="s">
        <v>1004</v>
      </c>
      <c r="F321" s="36" t="s">
        <v>1844</v>
      </c>
      <c r="G321" s="99" t="s">
        <v>1843</v>
      </c>
      <c r="H321" s="99" t="s">
        <v>1843</v>
      </c>
      <c r="I321" s="36" t="s">
        <v>6996</v>
      </c>
    </row>
    <row r="322" spans="1:9" x14ac:dyDescent="0.2">
      <c r="A322" s="40" t="s">
        <v>637</v>
      </c>
      <c r="C322" s="60" t="s">
        <v>826</v>
      </c>
      <c r="D322" s="44" t="s">
        <v>1845</v>
      </c>
      <c r="E322" s="59" t="s">
        <v>1005</v>
      </c>
      <c r="F322" s="36" t="s">
        <v>1846</v>
      </c>
      <c r="G322" s="99" t="s">
        <v>1845</v>
      </c>
      <c r="H322" s="99" t="s">
        <v>1845</v>
      </c>
      <c r="I322" s="36" t="s">
        <v>6997</v>
      </c>
    </row>
    <row r="323" spans="1:9" x14ac:dyDescent="0.2">
      <c r="A323" s="40" t="s">
        <v>637</v>
      </c>
      <c r="C323" s="44" t="s">
        <v>827</v>
      </c>
      <c r="D323" s="44" t="s">
        <v>1847</v>
      </c>
      <c r="E323" s="59" t="s">
        <v>1006</v>
      </c>
      <c r="F323" s="36" t="s">
        <v>1848</v>
      </c>
      <c r="G323" s="99" t="s">
        <v>1847</v>
      </c>
      <c r="H323" s="99" t="s">
        <v>1847</v>
      </c>
      <c r="I323" s="36" t="s">
        <v>6998</v>
      </c>
    </row>
    <row r="324" spans="1:9" x14ac:dyDescent="0.2">
      <c r="A324" s="40" t="s">
        <v>637</v>
      </c>
      <c r="C324" s="60" t="s">
        <v>828</v>
      </c>
      <c r="D324" s="145" t="s">
        <v>6234</v>
      </c>
      <c r="E324" s="146" t="s">
        <v>6235</v>
      </c>
      <c r="F324" s="146" t="s">
        <v>6236</v>
      </c>
      <c r="G324" s="99" t="s">
        <v>6237</v>
      </c>
      <c r="H324" s="99" t="s">
        <v>6238</v>
      </c>
      <c r="I324" s="36" t="s">
        <v>6999</v>
      </c>
    </row>
    <row r="325" spans="1:9" x14ac:dyDescent="0.2">
      <c r="A325" s="40" t="s">
        <v>637</v>
      </c>
      <c r="C325" s="44" t="s">
        <v>829</v>
      </c>
      <c r="D325" s="44" t="s">
        <v>1849</v>
      </c>
      <c r="E325" s="59" t="s">
        <v>1007</v>
      </c>
      <c r="F325" s="36" t="s">
        <v>1850</v>
      </c>
      <c r="G325" s="99" t="s">
        <v>1849</v>
      </c>
      <c r="H325" s="99" t="s">
        <v>1849</v>
      </c>
      <c r="I325" s="36" t="s">
        <v>7000</v>
      </c>
    </row>
    <row r="326" spans="1:9" x14ac:dyDescent="0.2">
      <c r="A326" s="40" t="s">
        <v>637</v>
      </c>
      <c r="C326" s="44" t="s">
        <v>830</v>
      </c>
      <c r="D326" s="60" t="s">
        <v>1008</v>
      </c>
      <c r="E326" s="60" t="s">
        <v>1009</v>
      </c>
      <c r="F326" s="36" t="s">
        <v>1851</v>
      </c>
      <c r="G326" s="99" t="s">
        <v>1008</v>
      </c>
      <c r="H326" s="99" t="s">
        <v>1008</v>
      </c>
      <c r="I326" s="36" t="s">
        <v>830</v>
      </c>
    </row>
    <row r="327" spans="1:9" x14ac:dyDescent="0.2">
      <c r="A327" s="40" t="s">
        <v>637</v>
      </c>
      <c r="C327" s="44" t="s">
        <v>831</v>
      </c>
      <c r="D327" s="60" t="s">
        <v>1017</v>
      </c>
      <c r="E327" s="60" t="s">
        <v>1010</v>
      </c>
      <c r="F327" s="36" t="s">
        <v>1852</v>
      </c>
      <c r="G327" s="99" t="s">
        <v>1017</v>
      </c>
      <c r="H327" s="99" t="s">
        <v>1017</v>
      </c>
      <c r="I327" s="99" t="s">
        <v>1017</v>
      </c>
    </row>
    <row r="328" spans="1:9" x14ac:dyDescent="0.2">
      <c r="A328" s="40" t="s">
        <v>637</v>
      </c>
      <c r="C328" s="44" t="s">
        <v>832</v>
      </c>
      <c r="D328" s="60" t="s">
        <v>1018</v>
      </c>
      <c r="E328" s="60" t="s">
        <v>1011</v>
      </c>
      <c r="F328" s="36" t="s">
        <v>1853</v>
      </c>
      <c r="G328" s="99" t="s">
        <v>1018</v>
      </c>
      <c r="H328" s="99" t="s">
        <v>1018</v>
      </c>
      <c r="I328" s="99" t="s">
        <v>1018</v>
      </c>
    </row>
    <row r="329" spans="1:9" x14ac:dyDescent="0.2">
      <c r="A329" s="40" t="s">
        <v>637</v>
      </c>
      <c r="C329" s="44" t="s">
        <v>833</v>
      </c>
      <c r="D329" s="60" t="s">
        <v>1019</v>
      </c>
      <c r="E329" s="60" t="s">
        <v>1012</v>
      </c>
      <c r="F329" s="36" t="s">
        <v>1854</v>
      </c>
      <c r="G329" s="99" t="s">
        <v>1019</v>
      </c>
      <c r="H329" s="99" t="s">
        <v>1019</v>
      </c>
      <c r="I329" s="99" t="s">
        <v>1019</v>
      </c>
    </row>
    <row r="330" spans="1:9" x14ac:dyDescent="0.2">
      <c r="A330" s="40" t="s">
        <v>637</v>
      </c>
      <c r="C330" s="44" t="s">
        <v>834</v>
      </c>
      <c r="D330" s="60" t="s">
        <v>1020</v>
      </c>
      <c r="E330" s="60" t="s">
        <v>1013</v>
      </c>
      <c r="F330" s="62" t="s">
        <v>1855</v>
      </c>
      <c r="G330" s="99" t="s">
        <v>1020</v>
      </c>
      <c r="H330" s="99" t="s">
        <v>1020</v>
      </c>
      <c r="I330" s="99" t="s">
        <v>1020</v>
      </c>
    </row>
    <row r="331" spans="1:9" x14ac:dyDescent="0.2">
      <c r="A331" s="40" t="s">
        <v>637</v>
      </c>
      <c r="C331" s="44" t="s">
        <v>835</v>
      </c>
      <c r="D331" s="102" t="s">
        <v>1014</v>
      </c>
      <c r="E331" s="60" t="s">
        <v>1014</v>
      </c>
      <c r="F331" s="62" t="s">
        <v>1014</v>
      </c>
      <c r="G331" s="99" t="s">
        <v>1014</v>
      </c>
      <c r="H331" s="99" t="s">
        <v>1014</v>
      </c>
      <c r="I331" s="99" t="s">
        <v>1014</v>
      </c>
    </row>
    <row r="332" spans="1:9" x14ac:dyDescent="0.2">
      <c r="A332" s="40" t="s">
        <v>637</v>
      </c>
      <c r="C332" s="44" t="s">
        <v>843</v>
      </c>
      <c r="D332" s="60" t="s">
        <v>1030</v>
      </c>
      <c r="E332" s="59" t="s">
        <v>1015</v>
      </c>
      <c r="F332" s="36" t="s">
        <v>1856</v>
      </c>
      <c r="G332" s="99" t="s">
        <v>1030</v>
      </c>
      <c r="H332" s="99" t="s">
        <v>1030</v>
      </c>
      <c r="I332" s="36" t="s">
        <v>7001</v>
      </c>
    </row>
    <row r="333" spans="1:9" x14ac:dyDescent="0.2">
      <c r="A333" s="40" t="s">
        <v>637</v>
      </c>
      <c r="C333" s="44" t="s">
        <v>844</v>
      </c>
      <c r="D333" s="44" t="s">
        <v>1857</v>
      </c>
      <c r="E333" s="59" t="s">
        <v>1016</v>
      </c>
      <c r="F333" s="36" t="s">
        <v>1858</v>
      </c>
      <c r="G333" s="99" t="s">
        <v>1857</v>
      </c>
      <c r="H333" s="99" t="s">
        <v>1857</v>
      </c>
      <c r="I333" s="36" t="s">
        <v>7002</v>
      </c>
    </row>
    <row r="334" spans="1:9" x14ac:dyDescent="0.2">
      <c r="A334" s="40" t="s">
        <v>637</v>
      </c>
      <c r="C334" s="44" t="s">
        <v>196</v>
      </c>
      <c r="D334" s="44" t="s">
        <v>196</v>
      </c>
      <c r="E334" s="44" t="s">
        <v>196</v>
      </c>
      <c r="F334" s="44" t="s">
        <v>196</v>
      </c>
      <c r="G334" s="99" t="s">
        <v>196</v>
      </c>
      <c r="H334" s="99" t="s">
        <v>196</v>
      </c>
      <c r="I334" s="36" t="s">
        <v>196</v>
      </c>
    </row>
    <row r="335" spans="1:9" x14ac:dyDescent="0.2">
      <c r="A335" s="40" t="s">
        <v>637</v>
      </c>
      <c r="C335" s="44" t="s">
        <v>197</v>
      </c>
      <c r="D335" s="44" t="s">
        <v>197</v>
      </c>
      <c r="E335" s="44" t="s">
        <v>197</v>
      </c>
      <c r="F335" s="44" t="s">
        <v>197</v>
      </c>
      <c r="G335" s="99" t="s">
        <v>197</v>
      </c>
      <c r="H335" s="99" t="s">
        <v>197</v>
      </c>
      <c r="I335" s="36" t="s">
        <v>197</v>
      </c>
    </row>
    <row r="336" spans="1:9" x14ac:dyDescent="0.2">
      <c r="A336" s="40" t="s">
        <v>637</v>
      </c>
      <c r="C336" s="44" t="s">
        <v>845</v>
      </c>
      <c r="D336" s="44" t="s">
        <v>845</v>
      </c>
      <c r="E336" s="44" t="s">
        <v>845</v>
      </c>
      <c r="F336" s="44" t="s">
        <v>845</v>
      </c>
      <c r="G336" s="99" t="s">
        <v>845</v>
      </c>
      <c r="H336" s="99" t="s">
        <v>845</v>
      </c>
      <c r="I336" s="36" t="s">
        <v>845</v>
      </c>
    </row>
    <row r="337" spans="1:9" ht="60" x14ac:dyDescent="0.2">
      <c r="A337" s="40" t="s">
        <v>637</v>
      </c>
      <c r="C337" s="44" t="s">
        <v>846</v>
      </c>
      <c r="D337" s="89" t="s">
        <v>3423</v>
      </c>
      <c r="E337" s="59" t="s">
        <v>1021</v>
      </c>
      <c r="F337" s="36" t="s">
        <v>1859</v>
      </c>
      <c r="G337" s="99" t="s">
        <v>3423</v>
      </c>
      <c r="H337" s="99" t="s">
        <v>3423</v>
      </c>
      <c r="I337" s="36" t="s">
        <v>7003</v>
      </c>
    </row>
    <row r="338" spans="1:9" x14ac:dyDescent="0.2">
      <c r="A338" s="40" t="s">
        <v>637</v>
      </c>
      <c r="C338" s="44" t="s">
        <v>847</v>
      </c>
      <c r="D338" s="60" t="s">
        <v>1029</v>
      </c>
      <c r="E338" s="59" t="s">
        <v>1022</v>
      </c>
      <c r="F338" s="36" t="s">
        <v>1860</v>
      </c>
      <c r="G338" s="99" t="s">
        <v>1029</v>
      </c>
      <c r="H338" s="99" t="s">
        <v>1029</v>
      </c>
      <c r="I338" s="36" t="s">
        <v>7004</v>
      </c>
    </row>
    <row r="339" spans="1:9" x14ac:dyDescent="0.2">
      <c r="A339" s="40" t="s">
        <v>637</v>
      </c>
      <c r="C339" s="44" t="s">
        <v>191</v>
      </c>
      <c r="D339" s="60" t="s">
        <v>1026</v>
      </c>
      <c r="E339" s="59" t="s">
        <v>1023</v>
      </c>
      <c r="F339" s="36" t="s">
        <v>1861</v>
      </c>
      <c r="G339" s="114" t="s">
        <v>1026</v>
      </c>
      <c r="H339" s="114" t="s">
        <v>1026</v>
      </c>
      <c r="I339" s="36" t="s">
        <v>6858</v>
      </c>
    </row>
    <row r="340" spans="1:9" x14ac:dyDescent="0.2">
      <c r="A340" s="40" t="s">
        <v>637</v>
      </c>
      <c r="C340" s="44" t="s">
        <v>200</v>
      </c>
      <c r="D340" s="60" t="s">
        <v>1027</v>
      </c>
      <c r="E340" s="59" t="s">
        <v>1024</v>
      </c>
      <c r="F340" s="36" t="s">
        <v>1862</v>
      </c>
      <c r="G340" s="114" t="s">
        <v>1027</v>
      </c>
      <c r="H340" s="114" t="s">
        <v>1027</v>
      </c>
      <c r="I340" s="36" t="s">
        <v>6859</v>
      </c>
    </row>
    <row r="341" spans="1:9" x14ac:dyDescent="0.2">
      <c r="A341" s="40" t="s">
        <v>637</v>
      </c>
      <c r="C341" s="44" t="s">
        <v>848</v>
      </c>
      <c r="D341" s="60" t="s">
        <v>1028</v>
      </c>
      <c r="E341" s="59" t="s">
        <v>1025</v>
      </c>
      <c r="F341" s="113" t="s">
        <v>3959</v>
      </c>
      <c r="G341" s="114" t="s">
        <v>1028</v>
      </c>
      <c r="H341" s="114" t="s">
        <v>1028</v>
      </c>
      <c r="I341" s="36" t="s">
        <v>6860</v>
      </c>
    </row>
    <row r="342" spans="1:9" ht="150" x14ac:dyDescent="0.2">
      <c r="A342" s="40" t="s">
        <v>637</v>
      </c>
      <c r="C342" s="44" t="s">
        <v>849</v>
      </c>
      <c r="D342" s="89" t="s">
        <v>3425</v>
      </c>
      <c r="E342" s="85" t="s">
        <v>3383</v>
      </c>
      <c r="F342" s="61" t="s">
        <v>2417</v>
      </c>
      <c r="G342" s="99" t="s">
        <v>3875</v>
      </c>
      <c r="H342" s="99" t="s">
        <v>3875</v>
      </c>
      <c r="I342" s="36" t="s">
        <v>7005</v>
      </c>
    </row>
    <row r="343" spans="1:9" ht="30" x14ac:dyDescent="0.2">
      <c r="A343" s="40" t="s">
        <v>637</v>
      </c>
      <c r="C343" s="60" t="s">
        <v>850</v>
      </c>
      <c r="D343" s="60" t="s">
        <v>1863</v>
      </c>
      <c r="E343" s="59" t="s">
        <v>1031</v>
      </c>
      <c r="F343" s="36" t="s">
        <v>1864</v>
      </c>
      <c r="G343" s="99" t="s">
        <v>1863</v>
      </c>
      <c r="H343" s="99" t="s">
        <v>1863</v>
      </c>
      <c r="I343" s="36" t="s">
        <v>7006</v>
      </c>
    </row>
    <row r="344" spans="1:9" x14ac:dyDescent="0.2">
      <c r="A344" s="40" t="s">
        <v>637</v>
      </c>
      <c r="C344" s="44" t="s">
        <v>401</v>
      </c>
      <c r="D344" s="60" t="s">
        <v>1865</v>
      </c>
      <c r="E344" s="59" t="s">
        <v>1866</v>
      </c>
      <c r="F344" s="36" t="s">
        <v>3647</v>
      </c>
      <c r="G344" s="99" t="s">
        <v>1865</v>
      </c>
      <c r="H344" s="99" t="s">
        <v>1865</v>
      </c>
      <c r="I344" s="36" t="s">
        <v>6861</v>
      </c>
    </row>
    <row r="345" spans="1:9" ht="120" x14ac:dyDescent="0.2">
      <c r="A345" s="40" t="s">
        <v>637</v>
      </c>
      <c r="C345" s="44" t="s">
        <v>851</v>
      </c>
      <c r="D345" s="89" t="s">
        <v>3426</v>
      </c>
      <c r="E345" s="61" t="s">
        <v>2418</v>
      </c>
      <c r="F345" s="61" t="s">
        <v>2419</v>
      </c>
      <c r="G345" s="99" t="s">
        <v>3876</v>
      </c>
      <c r="H345" s="99" t="s">
        <v>3876</v>
      </c>
      <c r="I345" s="36" t="s">
        <v>7007</v>
      </c>
    </row>
    <row r="346" spans="1:9" x14ac:dyDescent="0.2">
      <c r="A346" s="40" t="s">
        <v>637</v>
      </c>
      <c r="C346" s="44" t="s">
        <v>852</v>
      </c>
      <c r="D346" s="60" t="s">
        <v>1867</v>
      </c>
      <c r="E346" s="59" t="s">
        <v>1032</v>
      </c>
      <c r="F346" s="36" t="s">
        <v>1868</v>
      </c>
      <c r="G346" s="99" t="s">
        <v>1867</v>
      </c>
      <c r="H346" s="99" t="s">
        <v>1867</v>
      </c>
      <c r="I346" s="36" t="s">
        <v>7008</v>
      </c>
    </row>
    <row r="347" spans="1:9" ht="150" x14ac:dyDescent="0.2">
      <c r="A347" s="40" t="s">
        <v>637</v>
      </c>
      <c r="C347" s="44" t="s">
        <v>853</v>
      </c>
      <c r="D347" s="89" t="s">
        <v>3427</v>
      </c>
      <c r="E347" s="61" t="s">
        <v>2420</v>
      </c>
      <c r="F347" s="61" t="s">
        <v>2421</v>
      </c>
      <c r="G347" s="99" t="s">
        <v>3877</v>
      </c>
      <c r="H347" s="99" t="s">
        <v>3877</v>
      </c>
      <c r="I347" s="36" t="s">
        <v>7009</v>
      </c>
    </row>
    <row r="348" spans="1:9" x14ac:dyDescent="0.2">
      <c r="A348" s="40" t="s">
        <v>637</v>
      </c>
      <c r="C348" s="60" t="s">
        <v>854</v>
      </c>
      <c r="D348" s="119" t="s">
        <v>3973</v>
      </c>
      <c r="E348" s="59" t="s">
        <v>1033</v>
      </c>
      <c r="F348" s="36" t="s">
        <v>3648</v>
      </c>
      <c r="G348" s="99" t="s">
        <v>1869</v>
      </c>
      <c r="H348" s="99" t="s">
        <v>1869</v>
      </c>
      <c r="I348" s="36" t="s">
        <v>7010</v>
      </c>
    </row>
    <row r="349" spans="1:9" x14ac:dyDescent="0.2">
      <c r="A349" s="40" t="s">
        <v>637</v>
      </c>
      <c r="C349" s="36" t="s">
        <v>4719</v>
      </c>
      <c r="D349" s="36" t="s">
        <v>4721</v>
      </c>
      <c r="E349" s="36" t="s">
        <v>4721</v>
      </c>
      <c r="F349" s="36" t="s">
        <v>4722</v>
      </c>
      <c r="G349" s="36" t="s">
        <v>4723</v>
      </c>
      <c r="H349" s="36" t="s">
        <v>4724</v>
      </c>
      <c r="I349" s="36" t="s">
        <v>7011</v>
      </c>
    </row>
    <row r="350" spans="1:9" x14ac:dyDescent="0.2">
      <c r="A350" s="40" t="s">
        <v>637</v>
      </c>
      <c r="C350" s="36" t="s">
        <v>4720</v>
      </c>
      <c r="D350" s="36" t="s">
        <v>4725</v>
      </c>
      <c r="E350" s="36" t="s">
        <v>4726</v>
      </c>
      <c r="F350" s="36" t="s">
        <v>4727</v>
      </c>
      <c r="G350" s="36" t="s">
        <v>4728</v>
      </c>
      <c r="H350" s="36" t="s">
        <v>4729</v>
      </c>
      <c r="I350" s="36" t="s">
        <v>7012</v>
      </c>
    </row>
    <row r="351" spans="1:9" x14ac:dyDescent="0.2">
      <c r="A351" s="40"/>
      <c r="C351" s="44"/>
      <c r="D351" s="44"/>
      <c r="E351" s="44"/>
      <c r="G351" s="99"/>
      <c r="H351" s="99"/>
    </row>
    <row r="352" spans="1:9" x14ac:dyDescent="0.2">
      <c r="A352" s="38"/>
      <c r="B352" s="38"/>
      <c r="C352" s="39"/>
      <c r="D352" s="39"/>
      <c r="E352" s="39"/>
      <c r="F352" s="39"/>
      <c r="G352" s="56"/>
      <c r="H352" s="56"/>
      <c r="I352" s="56"/>
    </row>
    <row r="353" spans="1:9" ht="30" x14ac:dyDescent="0.2">
      <c r="A353" s="40" t="s">
        <v>1073</v>
      </c>
      <c r="C353" s="90" t="s">
        <v>2422</v>
      </c>
      <c r="D353" s="90" t="s">
        <v>3428</v>
      </c>
      <c r="E353" s="59" t="s">
        <v>2423</v>
      </c>
      <c r="F353" s="36" t="s">
        <v>2424</v>
      </c>
      <c r="G353" s="99" t="s">
        <v>3428</v>
      </c>
      <c r="H353" s="99" t="s">
        <v>3428</v>
      </c>
      <c r="I353" s="36" t="s">
        <v>7013</v>
      </c>
    </row>
    <row r="354" spans="1:9" x14ac:dyDescent="0.2">
      <c r="A354" s="40" t="s">
        <v>1073</v>
      </c>
      <c r="C354" s="59" t="s">
        <v>190</v>
      </c>
      <c r="D354" s="59" t="s">
        <v>1870</v>
      </c>
      <c r="E354" s="59" t="s">
        <v>1046</v>
      </c>
      <c r="F354" s="36" t="s">
        <v>3649</v>
      </c>
      <c r="G354" s="99" t="s">
        <v>1578</v>
      </c>
      <c r="H354" s="99" t="s">
        <v>1578</v>
      </c>
      <c r="I354" s="36" t="s">
        <v>190</v>
      </c>
    </row>
    <row r="355" spans="1:9" ht="45" x14ac:dyDescent="0.2">
      <c r="A355" s="40" t="s">
        <v>1073</v>
      </c>
      <c r="C355" s="59" t="s">
        <v>1037</v>
      </c>
      <c r="D355" s="59" t="s">
        <v>1594</v>
      </c>
      <c r="E355" s="59" t="s">
        <v>2425</v>
      </c>
      <c r="F355" s="61" t="s">
        <v>2426</v>
      </c>
      <c r="G355" s="99" t="s">
        <v>1594</v>
      </c>
      <c r="H355" s="99" t="s">
        <v>1594</v>
      </c>
      <c r="I355" s="36" t="s">
        <v>6840</v>
      </c>
    </row>
    <row r="356" spans="1:9" x14ac:dyDescent="0.2">
      <c r="A356" s="40" t="s">
        <v>1073</v>
      </c>
      <c r="C356" s="59" t="s">
        <v>219</v>
      </c>
      <c r="D356" s="59" t="s">
        <v>219</v>
      </c>
      <c r="E356" s="59" t="s">
        <v>219</v>
      </c>
      <c r="F356" s="36" t="s">
        <v>1871</v>
      </c>
      <c r="G356" s="99" t="s">
        <v>219</v>
      </c>
      <c r="H356" s="99" t="s">
        <v>219</v>
      </c>
      <c r="I356" s="36" t="s">
        <v>219</v>
      </c>
    </row>
    <row r="357" spans="1:9" ht="45" x14ac:dyDescent="0.2">
      <c r="A357" s="40" t="s">
        <v>1073</v>
      </c>
      <c r="C357" s="59" t="s">
        <v>1038</v>
      </c>
      <c r="D357" s="90" t="s">
        <v>3429</v>
      </c>
      <c r="E357" s="59" t="s">
        <v>2427</v>
      </c>
      <c r="F357" s="61" t="s">
        <v>2428</v>
      </c>
      <c r="G357" s="99" t="s">
        <v>1595</v>
      </c>
      <c r="H357" s="99" t="s">
        <v>1595</v>
      </c>
      <c r="I357" s="36" t="s">
        <v>7014</v>
      </c>
    </row>
    <row r="358" spans="1:9" x14ac:dyDescent="0.2">
      <c r="A358" s="40" t="s">
        <v>1073</v>
      </c>
      <c r="C358" s="59" t="s">
        <v>2</v>
      </c>
      <c r="D358" s="59" t="s">
        <v>1048</v>
      </c>
      <c r="E358" s="59" t="s">
        <v>1049</v>
      </c>
      <c r="F358" s="36" t="s">
        <v>1872</v>
      </c>
      <c r="G358" s="99" t="s">
        <v>1579</v>
      </c>
      <c r="H358" s="99" t="s">
        <v>1579</v>
      </c>
      <c r="I358" s="36" t="s">
        <v>7015</v>
      </c>
    </row>
    <row r="359" spans="1:9" ht="30" x14ac:dyDescent="0.2">
      <c r="A359" s="40" t="s">
        <v>1073</v>
      </c>
      <c r="C359" s="59" t="s">
        <v>1047</v>
      </c>
      <c r="D359" s="90" t="s">
        <v>3430</v>
      </c>
      <c r="E359" s="59" t="s">
        <v>1050</v>
      </c>
      <c r="F359" s="36" t="s">
        <v>1873</v>
      </c>
      <c r="G359" s="99" t="s">
        <v>3424</v>
      </c>
      <c r="H359" s="99" t="s">
        <v>3424</v>
      </c>
      <c r="I359" s="36" t="s">
        <v>7016</v>
      </c>
    </row>
    <row r="360" spans="1:9" x14ac:dyDescent="0.2">
      <c r="A360" s="40" t="s">
        <v>1073</v>
      </c>
      <c r="C360" s="36" t="s">
        <v>59</v>
      </c>
      <c r="D360" s="59" t="s">
        <v>103</v>
      </c>
      <c r="E360" s="59" t="s">
        <v>103</v>
      </c>
      <c r="F360" s="61" t="s">
        <v>103</v>
      </c>
      <c r="G360" s="99" t="s">
        <v>636</v>
      </c>
      <c r="H360" s="99" t="s">
        <v>103</v>
      </c>
      <c r="I360" s="36" t="s">
        <v>103</v>
      </c>
    </row>
    <row r="361" spans="1:9" ht="30" x14ac:dyDescent="0.2">
      <c r="A361" s="40" t="s">
        <v>1073</v>
      </c>
      <c r="C361" s="59" t="s">
        <v>1041</v>
      </c>
      <c r="D361" s="59" t="s">
        <v>1874</v>
      </c>
      <c r="E361" s="59" t="s">
        <v>1051</v>
      </c>
      <c r="F361" s="36" t="s">
        <v>1875</v>
      </c>
      <c r="G361" s="99" t="s">
        <v>1596</v>
      </c>
      <c r="H361" s="99" t="s">
        <v>1596</v>
      </c>
      <c r="I361" s="36" t="s">
        <v>7017</v>
      </c>
    </row>
    <row r="362" spans="1:9" x14ac:dyDescent="0.2">
      <c r="A362" s="40" t="s">
        <v>1073</v>
      </c>
      <c r="C362" s="59" t="s">
        <v>256</v>
      </c>
      <c r="D362" s="59" t="s">
        <v>256</v>
      </c>
      <c r="E362" s="59" t="s">
        <v>1052</v>
      </c>
      <c r="F362" s="36" t="s">
        <v>1876</v>
      </c>
      <c r="G362" s="99" t="s">
        <v>256</v>
      </c>
      <c r="H362" s="99" t="s">
        <v>256</v>
      </c>
      <c r="I362" s="36" t="s">
        <v>256</v>
      </c>
    </row>
    <row r="363" spans="1:9" x14ac:dyDescent="0.2">
      <c r="A363" s="40" t="s">
        <v>1073</v>
      </c>
      <c r="C363" s="59" t="s">
        <v>1039</v>
      </c>
      <c r="D363" s="59" t="s">
        <v>1603</v>
      </c>
      <c r="E363" s="59" t="s">
        <v>1053</v>
      </c>
      <c r="F363" s="36" t="s">
        <v>1877</v>
      </c>
      <c r="G363" s="99" t="s">
        <v>1603</v>
      </c>
      <c r="H363" s="99" t="s">
        <v>1603</v>
      </c>
      <c r="I363" s="36" t="s">
        <v>7018</v>
      </c>
    </row>
    <row r="364" spans="1:9" x14ac:dyDescent="0.2">
      <c r="A364" s="40" t="s">
        <v>1073</v>
      </c>
      <c r="C364" s="59" t="s">
        <v>3</v>
      </c>
      <c r="D364" s="59" t="s">
        <v>3</v>
      </c>
      <c r="E364" s="59" t="s">
        <v>1054</v>
      </c>
      <c r="F364" s="36" t="s">
        <v>1878</v>
      </c>
      <c r="G364" s="99" t="s">
        <v>1586</v>
      </c>
      <c r="H364" s="99" t="s">
        <v>1586</v>
      </c>
      <c r="I364" s="36" t="s">
        <v>3</v>
      </c>
    </row>
    <row r="365" spans="1:9" x14ac:dyDescent="0.2">
      <c r="A365" s="40" t="s">
        <v>1073</v>
      </c>
      <c r="C365" s="59" t="s">
        <v>1040</v>
      </c>
      <c r="D365" s="59" t="s">
        <v>1604</v>
      </c>
      <c r="E365" s="59" t="s">
        <v>1055</v>
      </c>
      <c r="F365" s="36" t="s">
        <v>1879</v>
      </c>
      <c r="G365" s="99" t="s">
        <v>1604</v>
      </c>
      <c r="H365" s="99" t="s">
        <v>1604</v>
      </c>
      <c r="I365" s="36" t="s">
        <v>6854</v>
      </c>
    </row>
    <row r="366" spans="1:9" x14ac:dyDescent="0.2">
      <c r="A366" s="40" t="s">
        <v>1073</v>
      </c>
      <c r="C366" s="59" t="s">
        <v>265</v>
      </c>
      <c r="D366" s="36" t="s">
        <v>1880</v>
      </c>
      <c r="E366" s="59" t="s">
        <v>1056</v>
      </c>
      <c r="F366" s="36" t="s">
        <v>1881</v>
      </c>
      <c r="G366" s="99" t="s">
        <v>1580</v>
      </c>
      <c r="H366" s="99" t="s">
        <v>1580</v>
      </c>
      <c r="I366" s="36" t="s">
        <v>7019</v>
      </c>
    </row>
    <row r="367" spans="1:9" ht="45" x14ac:dyDescent="0.2">
      <c r="A367" s="40" t="s">
        <v>1073</v>
      </c>
      <c r="C367" s="236" t="s">
        <v>8596</v>
      </c>
      <c r="D367" s="36" t="s">
        <v>1597</v>
      </c>
      <c r="E367" s="59" t="s">
        <v>1057</v>
      </c>
      <c r="F367" s="36" t="s">
        <v>1882</v>
      </c>
      <c r="G367" s="99" t="s">
        <v>1597</v>
      </c>
      <c r="H367" s="99" t="s">
        <v>1597</v>
      </c>
      <c r="I367" s="36" t="s">
        <v>7020</v>
      </c>
    </row>
    <row r="368" spans="1:9" x14ac:dyDescent="0.2">
      <c r="A368" s="40" t="s">
        <v>1073</v>
      </c>
      <c r="C368" s="59" t="s">
        <v>1</v>
      </c>
      <c r="D368" s="59" t="s">
        <v>649</v>
      </c>
      <c r="E368" s="59" t="s">
        <v>650</v>
      </c>
      <c r="F368" s="36" t="s">
        <v>1608</v>
      </c>
      <c r="G368" s="99" t="s">
        <v>649</v>
      </c>
      <c r="H368" s="99" t="s">
        <v>649</v>
      </c>
      <c r="I368" s="36" t="s">
        <v>6834</v>
      </c>
    </row>
    <row r="369" spans="1:9" ht="45" x14ac:dyDescent="0.2">
      <c r="A369" s="40" t="s">
        <v>1073</v>
      </c>
      <c r="C369" s="59" t="s">
        <v>1042</v>
      </c>
      <c r="D369" s="36" t="s">
        <v>1598</v>
      </c>
      <c r="E369" s="59" t="s">
        <v>1058</v>
      </c>
      <c r="F369" s="36" t="s">
        <v>1883</v>
      </c>
      <c r="G369" s="99" t="s">
        <v>1598</v>
      </c>
      <c r="H369" s="99" t="s">
        <v>1598</v>
      </c>
      <c r="I369" s="36" t="s">
        <v>6845</v>
      </c>
    </row>
    <row r="370" spans="1:9" x14ac:dyDescent="0.2">
      <c r="A370" s="40" t="s">
        <v>1073</v>
      </c>
      <c r="C370" s="59" t="s">
        <v>209</v>
      </c>
      <c r="D370" s="59" t="s">
        <v>1884</v>
      </c>
      <c r="E370" s="59" t="s">
        <v>1059</v>
      </c>
      <c r="F370" s="36" t="s">
        <v>1885</v>
      </c>
      <c r="G370" s="99" t="s">
        <v>1582</v>
      </c>
      <c r="H370" s="99" t="s">
        <v>1582</v>
      </c>
      <c r="I370" s="36" t="s">
        <v>6835</v>
      </c>
    </row>
    <row r="371" spans="1:9" ht="30" x14ac:dyDescent="0.2">
      <c r="A371" s="40" t="s">
        <v>1073</v>
      </c>
      <c r="C371" s="59" t="s">
        <v>1043</v>
      </c>
      <c r="D371" s="59" t="s">
        <v>1599</v>
      </c>
      <c r="E371" s="59" t="s">
        <v>1060</v>
      </c>
      <c r="F371" s="36" t="s">
        <v>1886</v>
      </c>
      <c r="G371" s="99" t="s">
        <v>3418</v>
      </c>
      <c r="H371" s="99" t="s">
        <v>3418</v>
      </c>
      <c r="I371" s="36" t="s">
        <v>7021</v>
      </c>
    </row>
    <row r="372" spans="1:9" x14ac:dyDescent="0.2">
      <c r="A372" s="40" t="s">
        <v>1073</v>
      </c>
      <c r="C372" s="59" t="s">
        <v>208</v>
      </c>
      <c r="D372" s="59" t="s">
        <v>1887</v>
      </c>
      <c r="E372" s="59" t="s">
        <v>1061</v>
      </c>
      <c r="F372" s="36" t="s">
        <v>1888</v>
      </c>
      <c r="G372" s="99" t="s">
        <v>1581</v>
      </c>
      <c r="H372" s="99" t="s">
        <v>1581</v>
      </c>
      <c r="I372" s="36" t="s">
        <v>6837</v>
      </c>
    </row>
    <row r="373" spans="1:9" ht="30" x14ac:dyDescent="0.2">
      <c r="A373" s="40" t="s">
        <v>1073</v>
      </c>
      <c r="C373" s="59" t="s">
        <v>1044</v>
      </c>
      <c r="D373" s="59" t="s">
        <v>1600</v>
      </c>
      <c r="E373" s="59" t="s">
        <v>3377</v>
      </c>
      <c r="F373" s="36" t="s">
        <v>1889</v>
      </c>
      <c r="G373" s="99" t="s">
        <v>1600</v>
      </c>
      <c r="H373" s="99" t="s">
        <v>1600</v>
      </c>
      <c r="I373" s="36" t="s">
        <v>6847</v>
      </c>
    </row>
    <row r="374" spans="1:9" x14ac:dyDescent="0.2">
      <c r="A374" s="40" t="s">
        <v>1073</v>
      </c>
      <c r="C374" s="59" t="s">
        <v>202</v>
      </c>
      <c r="D374" s="59" t="s">
        <v>1583</v>
      </c>
      <c r="E374" s="36" t="s">
        <v>1062</v>
      </c>
      <c r="F374" s="36" t="s">
        <v>1890</v>
      </c>
      <c r="G374" s="99" t="s">
        <v>1583</v>
      </c>
      <c r="H374" s="99" t="s">
        <v>1583</v>
      </c>
      <c r="I374" s="36" t="s">
        <v>6838</v>
      </c>
    </row>
    <row r="375" spans="1:9" ht="45" x14ac:dyDescent="0.2">
      <c r="A375" s="40" t="s">
        <v>1073</v>
      </c>
      <c r="C375" s="236" t="s">
        <v>8597</v>
      </c>
      <c r="D375" s="90" t="s">
        <v>3431</v>
      </c>
      <c r="E375" s="59" t="s">
        <v>1063</v>
      </c>
      <c r="F375" s="36" t="s">
        <v>1891</v>
      </c>
      <c r="G375" s="99" t="s">
        <v>1602</v>
      </c>
      <c r="H375" s="99" t="s">
        <v>1602</v>
      </c>
      <c r="I375" s="36" t="s">
        <v>6848</v>
      </c>
    </row>
    <row r="376" spans="1:9" x14ac:dyDescent="0.2">
      <c r="A376" s="40" t="s">
        <v>1073</v>
      </c>
      <c r="C376" s="59" t="s">
        <v>105</v>
      </c>
      <c r="D376" s="59" t="s">
        <v>105</v>
      </c>
      <c r="E376" s="59" t="s">
        <v>105</v>
      </c>
      <c r="F376" s="36" t="s">
        <v>1892</v>
      </c>
      <c r="G376" s="99" t="s">
        <v>105</v>
      </c>
      <c r="H376" s="99" t="s">
        <v>105</v>
      </c>
      <c r="I376" s="36" t="s">
        <v>105</v>
      </c>
    </row>
    <row r="377" spans="1:9" ht="45" x14ac:dyDescent="0.2">
      <c r="A377" s="40" t="s">
        <v>1073</v>
      </c>
      <c r="C377" s="59" t="s">
        <v>1045</v>
      </c>
      <c r="D377" s="59" t="s">
        <v>1601</v>
      </c>
      <c r="E377" s="59" t="s">
        <v>1064</v>
      </c>
      <c r="F377" s="36" t="s">
        <v>1893</v>
      </c>
      <c r="G377" s="99" t="s">
        <v>1601</v>
      </c>
      <c r="H377" s="99" t="s">
        <v>1601</v>
      </c>
      <c r="I377" s="36" t="s">
        <v>6849</v>
      </c>
    </row>
    <row r="378" spans="1:9" x14ac:dyDescent="0.2">
      <c r="A378" s="40" t="s">
        <v>1073</v>
      </c>
      <c r="C378" s="59" t="s">
        <v>4</v>
      </c>
      <c r="D378" s="59" t="s">
        <v>4</v>
      </c>
      <c r="E378" s="59" t="s">
        <v>4</v>
      </c>
      <c r="F378" s="59" t="s">
        <v>4</v>
      </c>
      <c r="G378" s="99" t="s">
        <v>4</v>
      </c>
      <c r="H378" s="99" t="s">
        <v>4</v>
      </c>
      <c r="I378" s="36" t="s">
        <v>7022</v>
      </c>
    </row>
    <row r="379" spans="1:9" ht="45" x14ac:dyDescent="0.2">
      <c r="A379" s="40" t="s">
        <v>1073</v>
      </c>
      <c r="C379" s="131" t="s">
        <v>4784</v>
      </c>
      <c r="D379" s="90" t="s">
        <v>3433</v>
      </c>
      <c r="E379" s="59" t="s">
        <v>1065</v>
      </c>
      <c r="F379" s="36" t="s">
        <v>3650</v>
      </c>
      <c r="G379" s="99" t="s">
        <v>3436</v>
      </c>
      <c r="H379" s="99" t="s">
        <v>3436</v>
      </c>
      <c r="I379" s="36" t="s">
        <v>7023</v>
      </c>
    </row>
    <row r="380" spans="1:9" x14ac:dyDescent="0.2">
      <c r="A380" s="40" t="s">
        <v>1073</v>
      </c>
      <c r="C380" s="59" t="s">
        <v>192</v>
      </c>
      <c r="D380" s="59" t="s">
        <v>192</v>
      </c>
      <c r="E380" s="59" t="s">
        <v>192</v>
      </c>
      <c r="F380" s="59" t="s">
        <v>192</v>
      </c>
      <c r="G380" s="99" t="s">
        <v>192</v>
      </c>
      <c r="H380" s="99" t="s">
        <v>192</v>
      </c>
      <c r="I380" s="36" t="s">
        <v>192</v>
      </c>
    </row>
    <row r="381" spans="1:9" ht="45" x14ac:dyDescent="0.2">
      <c r="A381" s="40" t="s">
        <v>1073</v>
      </c>
      <c r="C381" s="131" t="s">
        <v>4785</v>
      </c>
      <c r="D381" s="90" t="s">
        <v>3432</v>
      </c>
      <c r="E381" s="59" t="s">
        <v>1066</v>
      </c>
      <c r="F381" s="36" t="s">
        <v>3651</v>
      </c>
      <c r="G381" s="99" t="s">
        <v>3438</v>
      </c>
      <c r="H381" s="99" t="s">
        <v>3438</v>
      </c>
      <c r="I381" s="36" t="s">
        <v>6851</v>
      </c>
    </row>
    <row r="382" spans="1:9" x14ac:dyDescent="0.2">
      <c r="A382" s="40" t="s">
        <v>1073</v>
      </c>
      <c r="C382" s="59" t="s">
        <v>212</v>
      </c>
      <c r="D382" s="59" t="s">
        <v>212</v>
      </c>
      <c r="E382" s="59" t="s">
        <v>212</v>
      </c>
      <c r="F382" s="59" t="s">
        <v>212</v>
      </c>
      <c r="G382" s="99" t="s">
        <v>212</v>
      </c>
      <c r="H382" s="99" t="s">
        <v>212</v>
      </c>
      <c r="I382" s="36" t="s">
        <v>212</v>
      </c>
    </row>
    <row r="383" spans="1:9" ht="45" x14ac:dyDescent="0.2">
      <c r="A383" s="40" t="s">
        <v>1073</v>
      </c>
      <c r="C383" s="131" t="s">
        <v>4786</v>
      </c>
      <c r="D383" s="90" t="s">
        <v>3434</v>
      </c>
      <c r="E383" s="59" t="s">
        <v>1067</v>
      </c>
      <c r="F383" s="36" t="s">
        <v>3652</v>
      </c>
      <c r="G383" s="99" t="s">
        <v>3435</v>
      </c>
      <c r="H383" s="99" t="s">
        <v>3435</v>
      </c>
      <c r="I383" s="36" t="s">
        <v>6852</v>
      </c>
    </row>
    <row r="384" spans="1:9" x14ac:dyDescent="0.2">
      <c r="A384" s="40" t="s">
        <v>1073</v>
      </c>
      <c r="C384" s="59" t="s">
        <v>266</v>
      </c>
      <c r="D384" s="59" t="s">
        <v>1070</v>
      </c>
      <c r="E384" s="59" t="s">
        <v>1071</v>
      </c>
      <c r="F384" s="36" t="s">
        <v>1894</v>
      </c>
      <c r="G384" s="99" t="s">
        <v>1588</v>
      </c>
      <c r="H384" s="99" t="s">
        <v>1588</v>
      </c>
      <c r="I384" s="36" t="s">
        <v>7024</v>
      </c>
    </row>
    <row r="385" spans="1:9" ht="30" x14ac:dyDescent="0.2">
      <c r="A385" s="40" t="s">
        <v>1073</v>
      </c>
      <c r="C385" s="59" t="s">
        <v>1068</v>
      </c>
      <c r="D385" s="59" t="s">
        <v>1605</v>
      </c>
      <c r="E385" s="59" t="s">
        <v>1072</v>
      </c>
      <c r="F385" s="36" t="s">
        <v>1895</v>
      </c>
      <c r="G385" s="99" t="s">
        <v>1605</v>
      </c>
      <c r="H385" s="99" t="s">
        <v>1605</v>
      </c>
      <c r="I385" s="36" t="s">
        <v>7025</v>
      </c>
    </row>
    <row r="386" spans="1:9" x14ac:dyDescent="0.2">
      <c r="A386" s="40" t="s">
        <v>1073</v>
      </c>
      <c r="C386" s="59" t="s">
        <v>59</v>
      </c>
      <c r="D386" s="59" t="s">
        <v>103</v>
      </c>
      <c r="E386" s="59" t="s">
        <v>103</v>
      </c>
      <c r="F386" s="61" t="s">
        <v>103</v>
      </c>
      <c r="G386" s="99" t="s">
        <v>636</v>
      </c>
      <c r="H386" s="99" t="s">
        <v>103</v>
      </c>
      <c r="I386" s="36" t="s">
        <v>103</v>
      </c>
    </row>
    <row r="387" spans="1:9" ht="30" x14ac:dyDescent="0.2">
      <c r="A387" s="40" t="s">
        <v>1073</v>
      </c>
      <c r="C387" s="59" t="s">
        <v>1069</v>
      </c>
      <c r="D387" s="59" t="s">
        <v>1896</v>
      </c>
      <c r="E387" s="59" t="s">
        <v>1051</v>
      </c>
      <c r="F387" s="36" t="s">
        <v>1897</v>
      </c>
      <c r="G387" s="99" t="s">
        <v>1896</v>
      </c>
      <c r="H387" s="99" t="s">
        <v>1896</v>
      </c>
      <c r="I387" s="36" t="s">
        <v>7026</v>
      </c>
    </row>
    <row r="388" spans="1:9" ht="45" x14ac:dyDescent="0.2">
      <c r="A388" s="40" t="s">
        <v>1073</v>
      </c>
      <c r="C388" s="47" t="s">
        <v>1075</v>
      </c>
      <c r="D388" s="61" t="s">
        <v>2429</v>
      </c>
      <c r="E388" s="61" t="s">
        <v>3384</v>
      </c>
      <c r="F388" s="61" t="s">
        <v>2430</v>
      </c>
      <c r="G388" s="99" t="s">
        <v>3878</v>
      </c>
      <c r="H388" s="99" t="s">
        <v>3878</v>
      </c>
      <c r="I388" s="36" t="s">
        <v>7027</v>
      </c>
    </row>
    <row r="389" spans="1:9" x14ac:dyDescent="0.2">
      <c r="A389" s="40" t="s">
        <v>1073</v>
      </c>
      <c r="C389" s="47" t="s">
        <v>1076</v>
      </c>
      <c r="D389" s="36" t="s">
        <v>1898</v>
      </c>
      <c r="E389" s="36" t="s">
        <v>1899</v>
      </c>
      <c r="F389" s="36" t="s">
        <v>1900</v>
      </c>
      <c r="G389" s="99" t="s">
        <v>1898</v>
      </c>
      <c r="H389" s="99" t="s">
        <v>1898</v>
      </c>
      <c r="I389" s="36" t="s">
        <v>7028</v>
      </c>
    </row>
    <row r="390" spans="1:9" x14ac:dyDescent="0.2">
      <c r="A390" s="40" t="s">
        <v>1073</v>
      </c>
      <c r="B390" s="36" t="s">
        <v>1074</v>
      </c>
      <c r="C390" s="47" t="s">
        <v>1078</v>
      </c>
      <c r="D390" s="36" t="s">
        <v>1901</v>
      </c>
      <c r="E390" s="36" t="s">
        <v>1902</v>
      </c>
      <c r="F390" s="36" t="s">
        <v>1903</v>
      </c>
      <c r="G390" s="99" t="s">
        <v>1901</v>
      </c>
      <c r="H390" s="99" t="s">
        <v>1901</v>
      </c>
      <c r="I390" s="36" t="s">
        <v>7029</v>
      </c>
    </row>
    <row r="391" spans="1:9" x14ac:dyDescent="0.2">
      <c r="A391" s="40" t="s">
        <v>1073</v>
      </c>
      <c r="B391" s="36" t="s">
        <v>1074</v>
      </c>
      <c r="C391" s="47" t="s">
        <v>1079</v>
      </c>
      <c r="D391" s="36" t="s">
        <v>1904</v>
      </c>
      <c r="E391" s="36" t="s">
        <v>1905</v>
      </c>
      <c r="F391" s="36" t="s">
        <v>1906</v>
      </c>
      <c r="G391" s="99" t="s">
        <v>1904</v>
      </c>
      <c r="H391" s="99" t="s">
        <v>1904</v>
      </c>
      <c r="I391" s="36" t="s">
        <v>7030</v>
      </c>
    </row>
    <row r="392" spans="1:9" x14ac:dyDescent="0.2">
      <c r="A392" s="40" t="s">
        <v>1073</v>
      </c>
      <c r="B392" s="36" t="s">
        <v>1077</v>
      </c>
      <c r="C392" s="63" t="s">
        <v>1081</v>
      </c>
      <c r="D392" s="65" t="s">
        <v>2407</v>
      </c>
      <c r="E392" s="85" t="s">
        <v>3385</v>
      </c>
      <c r="F392" s="59" t="s">
        <v>1907</v>
      </c>
      <c r="G392" s="99" t="s">
        <v>2407</v>
      </c>
      <c r="H392" s="99" t="s">
        <v>2407</v>
      </c>
      <c r="I392" s="36" t="s">
        <v>7031</v>
      </c>
    </row>
    <row r="393" spans="1:9" ht="120" x14ac:dyDescent="0.2">
      <c r="A393" s="40" t="s">
        <v>1073</v>
      </c>
      <c r="B393" s="36" t="s">
        <v>1077</v>
      </c>
      <c r="C393" s="118" t="s">
        <v>1083</v>
      </c>
      <c r="D393" s="66" t="s">
        <v>3971</v>
      </c>
      <c r="E393" s="61" t="s">
        <v>8855</v>
      </c>
      <c r="F393" s="61" t="s">
        <v>3653</v>
      </c>
      <c r="G393" s="99" t="s">
        <v>3879</v>
      </c>
      <c r="H393" s="99" t="s">
        <v>3879</v>
      </c>
      <c r="I393" s="36" t="s">
        <v>7032</v>
      </c>
    </row>
    <row r="394" spans="1:9" x14ac:dyDescent="0.2">
      <c r="A394" s="40" t="s">
        <v>1073</v>
      </c>
      <c r="B394" s="36" t="s">
        <v>1080</v>
      </c>
      <c r="C394" s="47" t="s">
        <v>1085</v>
      </c>
      <c r="D394" s="59" t="s">
        <v>1908</v>
      </c>
      <c r="E394" s="59" t="s">
        <v>1909</v>
      </c>
      <c r="F394" s="59" t="s">
        <v>1910</v>
      </c>
      <c r="G394" s="99" t="s">
        <v>1908</v>
      </c>
      <c r="H394" s="99" t="s">
        <v>1908</v>
      </c>
      <c r="I394" s="36" t="s">
        <v>7033</v>
      </c>
    </row>
    <row r="395" spans="1:9" x14ac:dyDescent="0.2">
      <c r="A395" s="40" t="s">
        <v>1073</v>
      </c>
      <c r="B395" s="36" t="s">
        <v>1082</v>
      </c>
      <c r="C395" s="63" t="s">
        <v>1087</v>
      </c>
      <c r="D395" s="59" t="s">
        <v>1911</v>
      </c>
      <c r="E395" s="59" t="s">
        <v>1912</v>
      </c>
      <c r="F395" s="59" t="s">
        <v>1913</v>
      </c>
      <c r="G395" s="99" t="s">
        <v>1911</v>
      </c>
      <c r="H395" s="99" t="s">
        <v>1911</v>
      </c>
      <c r="I395" s="36" t="s">
        <v>7034</v>
      </c>
    </row>
    <row r="396" spans="1:9" x14ac:dyDescent="0.2">
      <c r="A396" s="40" t="s">
        <v>1073</v>
      </c>
      <c r="B396" s="36" t="s">
        <v>1084</v>
      </c>
      <c r="C396" s="47" t="s">
        <v>1089</v>
      </c>
      <c r="D396" s="36" t="s">
        <v>1914</v>
      </c>
      <c r="E396" s="36" t="s">
        <v>1915</v>
      </c>
      <c r="F396" s="36" t="s">
        <v>1916</v>
      </c>
      <c r="G396" s="99" t="s">
        <v>1914</v>
      </c>
      <c r="H396" s="99" t="s">
        <v>1914</v>
      </c>
      <c r="I396" s="36" t="s">
        <v>7035</v>
      </c>
    </row>
    <row r="397" spans="1:9" x14ac:dyDescent="0.2">
      <c r="A397" s="40" t="s">
        <v>1073</v>
      </c>
      <c r="B397" s="36" t="s">
        <v>1086</v>
      </c>
      <c r="C397" s="47" t="s">
        <v>1091</v>
      </c>
      <c r="D397" s="90" t="s">
        <v>3440</v>
      </c>
      <c r="E397" s="59" t="s">
        <v>1917</v>
      </c>
      <c r="F397" s="59" t="s">
        <v>1918</v>
      </c>
      <c r="G397" s="99" t="s">
        <v>3440</v>
      </c>
      <c r="H397" s="99" t="s">
        <v>3440</v>
      </c>
      <c r="I397" s="36" t="s">
        <v>7036</v>
      </c>
    </row>
    <row r="398" spans="1:9" x14ac:dyDescent="0.2">
      <c r="A398" s="40" t="s">
        <v>1073</v>
      </c>
      <c r="B398" s="36" t="s">
        <v>1088</v>
      </c>
      <c r="C398" s="47" t="s">
        <v>1093</v>
      </c>
      <c r="D398" s="65" t="s">
        <v>2523</v>
      </c>
      <c r="E398" s="59" t="s">
        <v>1919</v>
      </c>
      <c r="F398" s="105" t="s">
        <v>1920</v>
      </c>
      <c r="G398" s="99" t="s">
        <v>2523</v>
      </c>
      <c r="H398" s="99" t="s">
        <v>2523</v>
      </c>
      <c r="I398" s="36" t="s">
        <v>7037</v>
      </c>
    </row>
    <row r="399" spans="1:9" ht="51" x14ac:dyDescent="0.2">
      <c r="A399" s="40" t="s">
        <v>1073</v>
      </c>
      <c r="B399" s="36" t="s">
        <v>1090</v>
      </c>
      <c r="C399" s="63" t="s">
        <v>1095</v>
      </c>
      <c r="D399" s="61" t="s">
        <v>2431</v>
      </c>
      <c r="E399" s="61" t="s">
        <v>8856</v>
      </c>
      <c r="F399" s="61" t="s">
        <v>2432</v>
      </c>
      <c r="G399" s="99" t="s">
        <v>3880</v>
      </c>
      <c r="H399" s="99" t="s">
        <v>3880</v>
      </c>
      <c r="I399" s="36" t="s">
        <v>7038</v>
      </c>
    </row>
    <row r="400" spans="1:9" ht="30" x14ac:dyDescent="0.2">
      <c r="A400" s="40" t="s">
        <v>1073</v>
      </c>
      <c r="B400" s="36" t="s">
        <v>1092</v>
      </c>
      <c r="C400" s="47" t="s">
        <v>1097</v>
      </c>
      <c r="D400" s="90" t="s">
        <v>3441</v>
      </c>
      <c r="E400" s="59" t="s">
        <v>2433</v>
      </c>
      <c r="F400" s="59" t="s">
        <v>2434</v>
      </c>
      <c r="G400" s="99" t="s">
        <v>3881</v>
      </c>
      <c r="H400" s="99" t="s">
        <v>3881</v>
      </c>
      <c r="I400" s="36" t="s">
        <v>7039</v>
      </c>
    </row>
    <row r="401" spans="1:9" ht="30" x14ac:dyDescent="0.2">
      <c r="A401" s="40" t="s">
        <v>1073</v>
      </c>
      <c r="B401" s="36" t="s">
        <v>1094</v>
      </c>
      <c r="C401" s="47" t="s">
        <v>1099</v>
      </c>
      <c r="D401" s="36" t="s">
        <v>1921</v>
      </c>
      <c r="E401" s="36" t="s">
        <v>1922</v>
      </c>
      <c r="F401" s="36" t="s">
        <v>1923</v>
      </c>
      <c r="G401" s="99" t="s">
        <v>1921</v>
      </c>
      <c r="H401" s="99" t="s">
        <v>1921</v>
      </c>
      <c r="I401" s="36" t="s">
        <v>7040</v>
      </c>
    </row>
    <row r="402" spans="1:9" ht="30" x14ac:dyDescent="0.2">
      <c r="A402" s="40" t="s">
        <v>1073</v>
      </c>
      <c r="B402" s="36" t="s">
        <v>1096</v>
      </c>
      <c r="C402" s="47" t="s">
        <v>1100</v>
      </c>
      <c r="D402" s="90" t="s">
        <v>3442</v>
      </c>
      <c r="E402" s="90" t="s">
        <v>3443</v>
      </c>
      <c r="F402" s="90" t="s">
        <v>3444</v>
      </c>
      <c r="G402" s="99" t="s">
        <v>3442</v>
      </c>
      <c r="H402" s="99" t="s">
        <v>3442</v>
      </c>
      <c r="I402" s="36" t="s">
        <v>7041</v>
      </c>
    </row>
    <row r="403" spans="1:9" ht="30" x14ac:dyDescent="0.2">
      <c r="A403" s="40" t="s">
        <v>1073</v>
      </c>
      <c r="B403" s="36" t="s">
        <v>1098</v>
      </c>
      <c r="C403" s="47" t="s">
        <v>1101</v>
      </c>
      <c r="D403" s="90" t="s">
        <v>3445</v>
      </c>
      <c r="E403" s="90" t="s">
        <v>3446</v>
      </c>
      <c r="F403" s="90" t="s">
        <v>3447</v>
      </c>
      <c r="G403" s="99" t="s">
        <v>3445</v>
      </c>
      <c r="H403" s="99" t="s">
        <v>3445</v>
      </c>
      <c r="I403" s="36" t="s">
        <v>7042</v>
      </c>
    </row>
    <row r="404" spans="1:9" ht="30" x14ac:dyDescent="0.2">
      <c r="A404" s="40" t="s">
        <v>1073</v>
      </c>
      <c r="B404" s="36" t="s">
        <v>1098</v>
      </c>
      <c r="C404" s="47" t="s">
        <v>1102</v>
      </c>
      <c r="D404" s="36" t="s">
        <v>1924</v>
      </c>
      <c r="E404" s="36" t="s">
        <v>1925</v>
      </c>
      <c r="F404" s="36" t="s">
        <v>3654</v>
      </c>
      <c r="G404" s="99" t="s">
        <v>1924</v>
      </c>
      <c r="H404" s="99" t="s">
        <v>1924</v>
      </c>
      <c r="I404" s="36" t="s">
        <v>7043</v>
      </c>
    </row>
    <row r="405" spans="1:9" ht="120" x14ac:dyDescent="0.2">
      <c r="A405" s="40" t="s">
        <v>1073</v>
      </c>
      <c r="B405" s="36" t="s">
        <v>1098</v>
      </c>
      <c r="C405" s="47" t="s">
        <v>1104</v>
      </c>
      <c r="D405" s="66" t="s">
        <v>3448</v>
      </c>
      <c r="E405" s="61" t="s">
        <v>2435</v>
      </c>
      <c r="F405" s="61" t="s">
        <v>2436</v>
      </c>
      <c r="G405" s="99" t="s">
        <v>3882</v>
      </c>
      <c r="H405" s="99" t="s">
        <v>3882</v>
      </c>
      <c r="I405" s="36" t="s">
        <v>7044</v>
      </c>
    </row>
    <row r="406" spans="1:9" ht="30" x14ac:dyDescent="0.2">
      <c r="A406" s="40" t="s">
        <v>1073</v>
      </c>
      <c r="B406" s="36" t="s">
        <v>1098</v>
      </c>
      <c r="C406" s="47" t="s">
        <v>1105</v>
      </c>
      <c r="D406" s="36" t="s">
        <v>1926</v>
      </c>
      <c r="E406" s="36" t="s">
        <v>1927</v>
      </c>
      <c r="F406" s="36" t="s">
        <v>1928</v>
      </c>
      <c r="G406" s="99" t="s">
        <v>1926</v>
      </c>
      <c r="H406" s="99" t="s">
        <v>1926</v>
      </c>
      <c r="I406" s="36" t="s">
        <v>7045</v>
      </c>
    </row>
    <row r="407" spans="1:9" ht="30" x14ac:dyDescent="0.2">
      <c r="A407" s="40" t="s">
        <v>1073</v>
      </c>
      <c r="B407" s="36" t="s">
        <v>1103</v>
      </c>
      <c r="C407" s="47" t="s">
        <v>1107</v>
      </c>
      <c r="D407" s="36" t="s">
        <v>1929</v>
      </c>
      <c r="E407" s="36" t="s">
        <v>1930</v>
      </c>
      <c r="F407" s="36" t="s">
        <v>1931</v>
      </c>
      <c r="G407" s="99" t="s">
        <v>1929</v>
      </c>
      <c r="H407" s="99" t="s">
        <v>1929</v>
      </c>
      <c r="I407" s="36" t="s">
        <v>7046</v>
      </c>
    </row>
    <row r="408" spans="1:9" ht="75" x14ac:dyDescent="0.2">
      <c r="A408" s="40" t="s">
        <v>1073</v>
      </c>
      <c r="B408" s="36" t="s">
        <v>1103</v>
      </c>
      <c r="C408" s="63" t="s">
        <v>1109</v>
      </c>
      <c r="D408" s="61" t="s">
        <v>2437</v>
      </c>
      <c r="E408" s="61" t="s">
        <v>2438</v>
      </c>
      <c r="F408" s="61" t="s">
        <v>2439</v>
      </c>
      <c r="G408" s="99" t="s">
        <v>3883</v>
      </c>
      <c r="H408" s="99" t="s">
        <v>3883</v>
      </c>
      <c r="I408" s="36" t="s">
        <v>7047</v>
      </c>
    </row>
    <row r="409" spans="1:9" ht="150" x14ac:dyDescent="0.2">
      <c r="A409" s="40" t="s">
        <v>1073</v>
      </c>
      <c r="B409" s="36" t="s">
        <v>1106</v>
      </c>
      <c r="C409" s="47" t="s">
        <v>1111</v>
      </c>
      <c r="D409" s="66" t="s">
        <v>3449</v>
      </c>
      <c r="E409" s="61" t="s">
        <v>2440</v>
      </c>
      <c r="F409" s="61" t="s">
        <v>2441</v>
      </c>
      <c r="G409" s="99" t="s">
        <v>3884</v>
      </c>
      <c r="H409" s="99" t="s">
        <v>3884</v>
      </c>
      <c r="I409" s="36" t="s">
        <v>7048</v>
      </c>
    </row>
    <row r="410" spans="1:9" ht="30" x14ac:dyDescent="0.2">
      <c r="A410" s="40" t="s">
        <v>1073</v>
      </c>
      <c r="B410" s="36" t="s">
        <v>1108</v>
      </c>
      <c r="C410" s="47" t="s">
        <v>1112</v>
      </c>
      <c r="D410" s="36" t="s">
        <v>1932</v>
      </c>
      <c r="E410" s="36" t="s">
        <v>1933</v>
      </c>
      <c r="F410" s="36" t="s">
        <v>1934</v>
      </c>
      <c r="G410" s="99" t="s">
        <v>1932</v>
      </c>
      <c r="H410" s="99" t="s">
        <v>1932</v>
      </c>
      <c r="I410" s="36" t="s">
        <v>7049</v>
      </c>
    </row>
    <row r="411" spans="1:9" ht="30" x14ac:dyDescent="0.2">
      <c r="A411" s="40" t="s">
        <v>1073</v>
      </c>
      <c r="B411" s="36" t="s">
        <v>1110</v>
      </c>
      <c r="C411" s="47" t="s">
        <v>1114</v>
      </c>
      <c r="D411" s="36" t="s">
        <v>1935</v>
      </c>
      <c r="E411" s="36" t="s">
        <v>1936</v>
      </c>
      <c r="F411" s="36" t="s">
        <v>1937</v>
      </c>
      <c r="G411" s="99" t="s">
        <v>1935</v>
      </c>
      <c r="H411" s="99" t="s">
        <v>1935</v>
      </c>
      <c r="I411" s="36" t="s">
        <v>7050</v>
      </c>
    </row>
    <row r="412" spans="1:9" ht="30" x14ac:dyDescent="0.2">
      <c r="A412" s="40" t="s">
        <v>1073</v>
      </c>
      <c r="B412" s="36" t="s">
        <v>1110</v>
      </c>
      <c r="C412" s="47" t="s">
        <v>1115</v>
      </c>
      <c r="D412" s="36" t="s">
        <v>1938</v>
      </c>
      <c r="E412" s="36" t="s">
        <v>1939</v>
      </c>
      <c r="F412" s="36" t="s">
        <v>1940</v>
      </c>
      <c r="G412" s="99" t="s">
        <v>1938</v>
      </c>
      <c r="H412" s="99" t="s">
        <v>1938</v>
      </c>
      <c r="I412" s="36" t="s">
        <v>7051</v>
      </c>
    </row>
    <row r="413" spans="1:9" ht="30" x14ac:dyDescent="0.2">
      <c r="A413" s="40" t="s">
        <v>1073</v>
      </c>
      <c r="B413" s="36" t="s">
        <v>1113</v>
      </c>
      <c r="C413" s="47" t="s">
        <v>1117</v>
      </c>
      <c r="D413" s="36" t="s">
        <v>1941</v>
      </c>
      <c r="E413" s="36" t="s">
        <v>1942</v>
      </c>
      <c r="F413" s="36" t="s">
        <v>1943</v>
      </c>
      <c r="G413" s="99" t="s">
        <v>1941</v>
      </c>
      <c r="H413" s="99" t="s">
        <v>1941</v>
      </c>
      <c r="I413" s="36" t="s">
        <v>7052</v>
      </c>
    </row>
    <row r="414" spans="1:9" ht="30" x14ac:dyDescent="0.2">
      <c r="A414" s="40" t="s">
        <v>1073</v>
      </c>
      <c r="B414" s="36" t="s">
        <v>1113</v>
      </c>
      <c r="C414" s="47" t="s">
        <v>1118</v>
      </c>
      <c r="D414" s="36" t="s">
        <v>1944</v>
      </c>
      <c r="E414" s="36" t="s">
        <v>1945</v>
      </c>
      <c r="F414" s="36" t="s">
        <v>1946</v>
      </c>
      <c r="G414" s="99" t="s">
        <v>1944</v>
      </c>
      <c r="H414" s="99" t="s">
        <v>1944</v>
      </c>
      <c r="I414" s="36" t="s">
        <v>7053</v>
      </c>
    </row>
    <row r="415" spans="1:9" ht="30" x14ac:dyDescent="0.2">
      <c r="A415" s="40" t="s">
        <v>1073</v>
      </c>
      <c r="B415" s="36" t="s">
        <v>1116</v>
      </c>
      <c r="C415" s="47" t="s">
        <v>1120</v>
      </c>
      <c r="D415" s="36" t="s">
        <v>1947</v>
      </c>
      <c r="E415" s="36" t="s">
        <v>1948</v>
      </c>
      <c r="F415" s="36" t="s">
        <v>1949</v>
      </c>
      <c r="G415" s="99" t="s">
        <v>1947</v>
      </c>
      <c r="H415" s="99" t="s">
        <v>1947</v>
      </c>
      <c r="I415" s="36" t="s">
        <v>7054</v>
      </c>
    </row>
    <row r="416" spans="1:9" ht="30" x14ac:dyDescent="0.2">
      <c r="A416" s="40" t="s">
        <v>1073</v>
      </c>
      <c r="B416" s="36" t="s">
        <v>1116</v>
      </c>
      <c r="C416" s="47" t="s">
        <v>1122</v>
      </c>
      <c r="D416" s="36" t="s">
        <v>1950</v>
      </c>
      <c r="E416" s="36" t="s">
        <v>1951</v>
      </c>
      <c r="F416" s="36" t="s">
        <v>1952</v>
      </c>
      <c r="G416" s="99" t="s">
        <v>1950</v>
      </c>
      <c r="H416" s="99" t="s">
        <v>1950</v>
      </c>
      <c r="I416" s="36" t="s">
        <v>7055</v>
      </c>
    </row>
    <row r="417" spans="1:9" ht="30" x14ac:dyDescent="0.2">
      <c r="A417" s="40" t="s">
        <v>1073</v>
      </c>
      <c r="B417" s="36" t="s">
        <v>1119</v>
      </c>
      <c r="C417" s="47" t="s">
        <v>1123</v>
      </c>
      <c r="D417" s="36" t="s">
        <v>1953</v>
      </c>
      <c r="E417" s="36" t="s">
        <v>1954</v>
      </c>
      <c r="F417" s="36" t="s">
        <v>1955</v>
      </c>
      <c r="G417" s="99" t="s">
        <v>1953</v>
      </c>
      <c r="H417" s="99" t="s">
        <v>1953</v>
      </c>
      <c r="I417" s="36" t="s">
        <v>7056</v>
      </c>
    </row>
    <row r="418" spans="1:9" ht="30" x14ac:dyDescent="0.2">
      <c r="A418" s="40" t="s">
        <v>1073</v>
      </c>
      <c r="B418" s="36" t="s">
        <v>1121</v>
      </c>
      <c r="C418" s="47" t="s">
        <v>1125</v>
      </c>
      <c r="D418" s="36" t="s">
        <v>1956</v>
      </c>
      <c r="E418" s="36" t="s">
        <v>1957</v>
      </c>
      <c r="F418" s="36" t="s">
        <v>1958</v>
      </c>
      <c r="G418" s="99" t="s">
        <v>1956</v>
      </c>
      <c r="H418" s="99" t="s">
        <v>1956</v>
      </c>
      <c r="I418" s="36" t="s">
        <v>7057</v>
      </c>
    </row>
    <row r="419" spans="1:9" ht="30" x14ac:dyDescent="0.2">
      <c r="A419" s="40" t="s">
        <v>1073</v>
      </c>
      <c r="B419" s="36" t="s">
        <v>1121</v>
      </c>
      <c r="C419" s="47" t="s">
        <v>1126</v>
      </c>
      <c r="D419" s="47" t="s">
        <v>1959</v>
      </c>
      <c r="E419" s="47" t="s">
        <v>1960</v>
      </c>
      <c r="F419" s="47" t="s">
        <v>1961</v>
      </c>
      <c r="G419" s="100" t="s">
        <v>1959</v>
      </c>
      <c r="H419" s="100" t="s">
        <v>1959</v>
      </c>
      <c r="I419" s="36" t="s">
        <v>7058</v>
      </c>
    </row>
    <row r="420" spans="1:9" ht="30" x14ac:dyDescent="0.2">
      <c r="A420" s="40" t="s">
        <v>1073</v>
      </c>
      <c r="B420" s="36" t="s">
        <v>1124</v>
      </c>
      <c r="C420" s="47" t="s">
        <v>1127</v>
      </c>
      <c r="D420" s="36" t="s">
        <v>1962</v>
      </c>
      <c r="E420" s="36" t="s">
        <v>1963</v>
      </c>
      <c r="F420" s="36" t="s">
        <v>1964</v>
      </c>
      <c r="G420" s="99" t="s">
        <v>1962</v>
      </c>
      <c r="H420" s="99" t="s">
        <v>1962</v>
      </c>
      <c r="I420" s="36" t="s">
        <v>7059</v>
      </c>
    </row>
    <row r="421" spans="1:9" ht="30" x14ac:dyDescent="0.2">
      <c r="A421" s="40" t="s">
        <v>1073</v>
      </c>
      <c r="B421" s="36" t="s">
        <v>1124</v>
      </c>
      <c r="C421" s="47" t="s">
        <v>1129</v>
      </c>
      <c r="D421" s="36" t="s">
        <v>1965</v>
      </c>
      <c r="E421" s="36" t="s">
        <v>1966</v>
      </c>
      <c r="F421" s="36" t="s">
        <v>1967</v>
      </c>
      <c r="G421" s="99" t="s">
        <v>1965</v>
      </c>
      <c r="H421" s="99" t="s">
        <v>1965</v>
      </c>
      <c r="I421" s="36" t="s">
        <v>7060</v>
      </c>
    </row>
    <row r="422" spans="1:9" ht="30" x14ac:dyDescent="0.2">
      <c r="A422" s="40" t="s">
        <v>1073</v>
      </c>
      <c r="B422" s="36" t="s">
        <v>1124</v>
      </c>
      <c r="C422" s="47" t="s">
        <v>1130</v>
      </c>
      <c r="D422" s="92" t="s">
        <v>3450</v>
      </c>
      <c r="E422" s="47" t="s">
        <v>1968</v>
      </c>
      <c r="F422" s="47" t="s">
        <v>1969</v>
      </c>
      <c r="G422" s="100" t="s">
        <v>3450</v>
      </c>
      <c r="H422" s="100" t="s">
        <v>3450</v>
      </c>
      <c r="I422" s="36" t="s">
        <v>7061</v>
      </c>
    </row>
    <row r="423" spans="1:9" ht="30" x14ac:dyDescent="0.2">
      <c r="A423" s="40" t="s">
        <v>1073</v>
      </c>
      <c r="B423" s="36" t="s">
        <v>1128</v>
      </c>
      <c r="C423" s="47" t="s">
        <v>1131</v>
      </c>
      <c r="D423" s="36" t="s">
        <v>1970</v>
      </c>
      <c r="E423" s="36" t="s">
        <v>1971</v>
      </c>
      <c r="F423" s="36" t="s">
        <v>1972</v>
      </c>
      <c r="G423" s="99" t="s">
        <v>1970</v>
      </c>
      <c r="H423" s="99" t="s">
        <v>1970</v>
      </c>
      <c r="I423" s="36" t="s">
        <v>7062</v>
      </c>
    </row>
    <row r="424" spans="1:9" ht="30" x14ac:dyDescent="0.2">
      <c r="A424" s="40" t="s">
        <v>1073</v>
      </c>
      <c r="B424" s="36" t="s">
        <v>1128</v>
      </c>
      <c r="C424" s="47" t="s">
        <v>1133</v>
      </c>
      <c r="D424" s="36" t="s">
        <v>1973</v>
      </c>
      <c r="E424" s="36" t="s">
        <v>1974</v>
      </c>
      <c r="F424" s="36" t="s">
        <v>1975</v>
      </c>
      <c r="G424" s="99" t="s">
        <v>1973</v>
      </c>
      <c r="H424" s="99" t="s">
        <v>1973</v>
      </c>
      <c r="I424" s="36" t="s">
        <v>7063</v>
      </c>
    </row>
    <row r="425" spans="1:9" ht="30" x14ac:dyDescent="0.2">
      <c r="A425" s="40" t="s">
        <v>1073</v>
      </c>
      <c r="B425" s="36" t="s">
        <v>1128</v>
      </c>
      <c r="C425" s="47" t="s">
        <v>1134</v>
      </c>
      <c r="D425" s="36" t="s">
        <v>1976</v>
      </c>
      <c r="E425" s="36" t="s">
        <v>1977</v>
      </c>
      <c r="F425" s="36" t="s">
        <v>1978</v>
      </c>
      <c r="G425" s="99" t="s">
        <v>1976</v>
      </c>
      <c r="H425" s="99" t="s">
        <v>1976</v>
      </c>
      <c r="I425" s="36" t="s">
        <v>7064</v>
      </c>
    </row>
    <row r="426" spans="1:9" ht="30" x14ac:dyDescent="0.2">
      <c r="A426" s="40" t="s">
        <v>1073</v>
      </c>
      <c r="B426" s="36" t="s">
        <v>1132</v>
      </c>
      <c r="C426" s="47" t="s">
        <v>1136</v>
      </c>
      <c r="D426" s="36" t="s">
        <v>1979</v>
      </c>
      <c r="E426" s="36" t="s">
        <v>1980</v>
      </c>
      <c r="F426" s="36" t="s">
        <v>1981</v>
      </c>
      <c r="G426" s="99" t="s">
        <v>1979</v>
      </c>
      <c r="H426" s="99" t="s">
        <v>1979</v>
      </c>
      <c r="I426" s="36" t="s">
        <v>7065</v>
      </c>
    </row>
    <row r="427" spans="1:9" ht="30" x14ac:dyDescent="0.2">
      <c r="A427" s="40" t="s">
        <v>1073</v>
      </c>
      <c r="B427" s="36" t="s">
        <v>1132</v>
      </c>
      <c r="C427" s="47" t="s">
        <v>1138</v>
      </c>
      <c r="D427" s="36" t="s">
        <v>1982</v>
      </c>
      <c r="E427" s="36" t="s">
        <v>1983</v>
      </c>
      <c r="F427" s="36" t="s">
        <v>1984</v>
      </c>
      <c r="G427" s="99" t="s">
        <v>1982</v>
      </c>
      <c r="H427" s="99" t="s">
        <v>1982</v>
      </c>
      <c r="I427" s="36" t="s">
        <v>7066</v>
      </c>
    </row>
    <row r="428" spans="1:9" ht="30" x14ac:dyDescent="0.2">
      <c r="A428" s="40" t="s">
        <v>1073</v>
      </c>
      <c r="B428" s="36" t="s">
        <v>1135</v>
      </c>
      <c r="C428" s="47" t="s">
        <v>8777</v>
      </c>
      <c r="D428" s="36" t="s">
        <v>8778</v>
      </c>
      <c r="E428" s="36" t="s">
        <v>8779</v>
      </c>
      <c r="F428" s="61" t="s">
        <v>8780</v>
      </c>
      <c r="G428" s="99" t="s">
        <v>8781</v>
      </c>
      <c r="H428" s="99" t="s">
        <v>8782</v>
      </c>
      <c r="I428" s="36" t="s">
        <v>8783</v>
      </c>
    </row>
    <row r="429" spans="1:9" ht="30" x14ac:dyDescent="0.2">
      <c r="A429" s="40" t="s">
        <v>1073</v>
      </c>
      <c r="B429" s="36" t="s">
        <v>1137</v>
      </c>
      <c r="C429" s="122" t="s">
        <v>4057</v>
      </c>
      <c r="D429" s="120" t="s">
        <v>4058</v>
      </c>
      <c r="E429" s="36" t="s">
        <v>1985</v>
      </c>
      <c r="F429" s="36" t="s">
        <v>1986</v>
      </c>
      <c r="G429" s="99" t="s">
        <v>4058</v>
      </c>
      <c r="H429" s="99" t="s">
        <v>4058</v>
      </c>
      <c r="I429" s="36" t="s">
        <v>7067</v>
      </c>
    </row>
    <row r="430" spans="1:9" ht="30" x14ac:dyDescent="0.2">
      <c r="A430" s="40" t="s">
        <v>1073</v>
      </c>
      <c r="B430" s="36" t="s">
        <v>1139</v>
      </c>
      <c r="C430" s="47" t="s">
        <v>1141</v>
      </c>
      <c r="D430" s="36" t="s">
        <v>1987</v>
      </c>
      <c r="E430" s="36" t="s">
        <v>1988</v>
      </c>
      <c r="F430" s="36" t="s">
        <v>1989</v>
      </c>
      <c r="G430" s="99" t="s">
        <v>1987</v>
      </c>
      <c r="H430" s="99" t="s">
        <v>1987</v>
      </c>
      <c r="I430" s="36" t="s">
        <v>7068</v>
      </c>
    </row>
    <row r="431" spans="1:9" ht="30" x14ac:dyDescent="0.2">
      <c r="A431" s="40" t="s">
        <v>1073</v>
      </c>
      <c r="B431" s="36" t="s">
        <v>1140</v>
      </c>
      <c r="C431" s="47" t="s">
        <v>1143</v>
      </c>
      <c r="D431" s="36" t="s">
        <v>2442</v>
      </c>
      <c r="E431" s="36" t="s">
        <v>2443</v>
      </c>
      <c r="F431" s="36" t="s">
        <v>2444</v>
      </c>
      <c r="G431" s="99" t="s">
        <v>2442</v>
      </c>
      <c r="H431" s="99" t="s">
        <v>2442</v>
      </c>
      <c r="I431" s="36" t="s">
        <v>7069</v>
      </c>
    </row>
    <row r="432" spans="1:9" ht="45" x14ac:dyDescent="0.2">
      <c r="A432" s="40" t="s">
        <v>1073</v>
      </c>
      <c r="B432" s="36" t="s">
        <v>1140</v>
      </c>
      <c r="C432" s="47" t="s">
        <v>1145</v>
      </c>
      <c r="D432" s="61" t="s">
        <v>2445</v>
      </c>
      <c r="E432" s="61" t="s">
        <v>2446</v>
      </c>
      <c r="F432" s="61" t="s">
        <v>2447</v>
      </c>
      <c r="G432" s="99" t="s">
        <v>3885</v>
      </c>
      <c r="H432" s="99" t="s">
        <v>3885</v>
      </c>
      <c r="I432" s="36" t="s">
        <v>7070</v>
      </c>
    </row>
    <row r="433" spans="1:9" ht="30" x14ac:dyDescent="0.2">
      <c r="A433" s="40" t="s">
        <v>1073</v>
      </c>
      <c r="B433" s="36" t="s">
        <v>1142</v>
      </c>
      <c r="C433" s="47" t="s">
        <v>1146</v>
      </c>
      <c r="D433" s="36" t="s">
        <v>1990</v>
      </c>
      <c r="E433" s="36" t="s">
        <v>1991</v>
      </c>
      <c r="F433" s="36" t="s">
        <v>1992</v>
      </c>
      <c r="G433" s="99" t="s">
        <v>1990</v>
      </c>
      <c r="H433" s="99" t="s">
        <v>1990</v>
      </c>
      <c r="I433" s="36" t="s">
        <v>7071</v>
      </c>
    </row>
    <row r="434" spans="1:9" ht="75" x14ac:dyDescent="0.2">
      <c r="A434" s="40" t="s">
        <v>1073</v>
      </c>
      <c r="B434" s="36" t="s">
        <v>1144</v>
      </c>
      <c r="C434" s="47" t="s">
        <v>1148</v>
      </c>
      <c r="D434" s="61" t="s">
        <v>2448</v>
      </c>
      <c r="E434" s="61" t="s">
        <v>2449</v>
      </c>
      <c r="F434" s="61" t="s">
        <v>2450</v>
      </c>
      <c r="G434" s="99" t="s">
        <v>3886</v>
      </c>
      <c r="H434" s="99" t="s">
        <v>3886</v>
      </c>
      <c r="I434" s="36" t="s">
        <v>7072</v>
      </c>
    </row>
    <row r="435" spans="1:9" ht="30" x14ac:dyDescent="0.2">
      <c r="A435" s="40" t="s">
        <v>1073</v>
      </c>
      <c r="B435" s="36" t="s">
        <v>1144</v>
      </c>
      <c r="C435" s="47" t="s">
        <v>1149</v>
      </c>
      <c r="D435" s="36" t="s">
        <v>1993</v>
      </c>
      <c r="E435" s="36" t="s">
        <v>1994</v>
      </c>
      <c r="F435" s="36" t="s">
        <v>1995</v>
      </c>
      <c r="G435" s="99" t="s">
        <v>1993</v>
      </c>
      <c r="H435" s="99" t="s">
        <v>1993</v>
      </c>
      <c r="I435" s="36" t="s">
        <v>7073</v>
      </c>
    </row>
    <row r="436" spans="1:9" ht="45" x14ac:dyDescent="0.2">
      <c r="A436" s="40" t="s">
        <v>1073</v>
      </c>
      <c r="B436" s="36" t="s">
        <v>1147</v>
      </c>
      <c r="C436" s="47" t="s">
        <v>1151</v>
      </c>
      <c r="D436" s="61" t="s">
        <v>2451</v>
      </c>
      <c r="E436" s="61" t="s">
        <v>2452</v>
      </c>
      <c r="F436" s="61" t="s">
        <v>2453</v>
      </c>
      <c r="G436" s="99" t="s">
        <v>3887</v>
      </c>
      <c r="H436" s="99" t="s">
        <v>3887</v>
      </c>
      <c r="I436" s="36" t="s">
        <v>7074</v>
      </c>
    </row>
    <row r="437" spans="1:9" ht="30" x14ac:dyDescent="0.2">
      <c r="A437" s="40" t="s">
        <v>1073</v>
      </c>
      <c r="B437" s="36" t="s">
        <v>1147</v>
      </c>
      <c r="C437" s="47" t="s">
        <v>1152</v>
      </c>
      <c r="D437" s="36" t="s">
        <v>1996</v>
      </c>
      <c r="E437" s="36" t="s">
        <v>1997</v>
      </c>
      <c r="F437" s="36" t="s">
        <v>1998</v>
      </c>
      <c r="G437" s="99" t="s">
        <v>1996</v>
      </c>
      <c r="H437" s="99" t="s">
        <v>1996</v>
      </c>
      <c r="I437" s="36" t="s">
        <v>7075</v>
      </c>
    </row>
    <row r="438" spans="1:9" ht="30" x14ac:dyDescent="0.2">
      <c r="A438" s="40" t="s">
        <v>1073</v>
      </c>
      <c r="B438" s="36" t="s">
        <v>1150</v>
      </c>
      <c r="C438" s="47" t="s">
        <v>1154</v>
      </c>
      <c r="D438" s="36" t="s">
        <v>1999</v>
      </c>
      <c r="E438" s="36" t="s">
        <v>8857</v>
      </c>
      <c r="F438" s="36" t="s">
        <v>2000</v>
      </c>
      <c r="G438" s="99" t="s">
        <v>1999</v>
      </c>
      <c r="H438" s="99" t="s">
        <v>1999</v>
      </c>
      <c r="I438" s="36" t="s">
        <v>7076</v>
      </c>
    </row>
    <row r="439" spans="1:9" ht="30" x14ac:dyDescent="0.2">
      <c r="A439" s="40" t="s">
        <v>1073</v>
      </c>
      <c r="B439" s="36" t="s">
        <v>1150</v>
      </c>
      <c r="C439" s="47" t="s">
        <v>1155</v>
      </c>
      <c r="D439" s="92" t="s">
        <v>3451</v>
      </c>
      <c r="E439" s="92" t="s">
        <v>3452</v>
      </c>
      <c r="F439" s="92" t="s">
        <v>3453</v>
      </c>
      <c r="G439" s="100" t="s">
        <v>3888</v>
      </c>
      <c r="H439" s="100" t="s">
        <v>3888</v>
      </c>
      <c r="I439" s="47" t="s">
        <v>7077</v>
      </c>
    </row>
    <row r="440" spans="1:9" ht="30" x14ac:dyDescent="0.2">
      <c r="A440" s="40" t="s">
        <v>1073</v>
      </c>
      <c r="B440" s="36" t="s">
        <v>1153</v>
      </c>
      <c r="C440" s="47" t="s">
        <v>1157</v>
      </c>
      <c r="D440" s="36" t="s">
        <v>2001</v>
      </c>
      <c r="E440" s="36" t="s">
        <v>2002</v>
      </c>
      <c r="F440" s="36" t="s">
        <v>2003</v>
      </c>
      <c r="G440" s="99" t="s">
        <v>2001</v>
      </c>
      <c r="H440" s="99" t="s">
        <v>2001</v>
      </c>
      <c r="I440" s="36" t="s">
        <v>7078</v>
      </c>
    </row>
    <row r="441" spans="1:9" ht="30" x14ac:dyDescent="0.2">
      <c r="A441" s="40" t="s">
        <v>1073</v>
      </c>
      <c r="B441" s="36" t="s">
        <v>1153</v>
      </c>
      <c r="C441" s="47" t="s">
        <v>1158</v>
      </c>
      <c r="D441" s="36" t="s">
        <v>2004</v>
      </c>
      <c r="E441" s="36" t="s">
        <v>8858</v>
      </c>
      <c r="F441" s="36" t="s">
        <v>2005</v>
      </c>
      <c r="G441" s="99" t="s">
        <v>2004</v>
      </c>
      <c r="H441" s="99" t="s">
        <v>2004</v>
      </c>
      <c r="I441" s="36" t="s">
        <v>7079</v>
      </c>
    </row>
    <row r="442" spans="1:9" ht="30" x14ac:dyDescent="0.2">
      <c r="A442" s="40" t="s">
        <v>1073</v>
      </c>
      <c r="B442" s="36" t="s">
        <v>1156</v>
      </c>
      <c r="C442" s="47" t="s">
        <v>1160</v>
      </c>
      <c r="D442" s="36" t="s">
        <v>2006</v>
      </c>
      <c r="E442" s="36" t="s">
        <v>2007</v>
      </c>
      <c r="F442" s="36" t="s">
        <v>2008</v>
      </c>
      <c r="G442" s="99" t="s">
        <v>2006</v>
      </c>
      <c r="H442" s="99" t="s">
        <v>2006</v>
      </c>
      <c r="I442" s="36" t="s">
        <v>7080</v>
      </c>
    </row>
    <row r="443" spans="1:9" ht="30" x14ac:dyDescent="0.2">
      <c r="A443" s="40" t="s">
        <v>1073</v>
      </c>
      <c r="B443" s="36" t="s">
        <v>1156</v>
      </c>
      <c r="C443" s="47" t="s">
        <v>1162</v>
      </c>
      <c r="D443" s="36" t="s">
        <v>2009</v>
      </c>
      <c r="E443" s="36" t="s">
        <v>2010</v>
      </c>
      <c r="F443" s="36" t="s">
        <v>2011</v>
      </c>
      <c r="G443" s="99" t="s">
        <v>2009</v>
      </c>
      <c r="H443" s="99" t="s">
        <v>2009</v>
      </c>
      <c r="I443" s="36" t="s">
        <v>7081</v>
      </c>
    </row>
    <row r="444" spans="1:9" ht="30" x14ac:dyDescent="0.2">
      <c r="A444" s="40" t="s">
        <v>1073</v>
      </c>
      <c r="B444" s="36" t="s">
        <v>1159</v>
      </c>
      <c r="C444" s="47" t="s">
        <v>1164</v>
      </c>
      <c r="D444" s="36" t="s">
        <v>2012</v>
      </c>
      <c r="E444" s="36" t="s">
        <v>8859</v>
      </c>
      <c r="F444" s="36" t="s">
        <v>3655</v>
      </c>
      <c r="G444" s="99" t="s">
        <v>2012</v>
      </c>
      <c r="H444" s="99" t="s">
        <v>2012</v>
      </c>
      <c r="I444" s="36" t="s">
        <v>7082</v>
      </c>
    </row>
    <row r="445" spans="1:9" ht="30" x14ac:dyDescent="0.2">
      <c r="A445" s="40" t="s">
        <v>1073</v>
      </c>
      <c r="B445" s="36" t="s">
        <v>1161</v>
      </c>
      <c r="C445" s="47" t="s">
        <v>1166</v>
      </c>
      <c r="D445" s="36" t="s">
        <v>2013</v>
      </c>
      <c r="E445" s="36" t="s">
        <v>8860</v>
      </c>
      <c r="F445" s="36" t="s">
        <v>2014</v>
      </c>
      <c r="G445" s="99" t="s">
        <v>2013</v>
      </c>
      <c r="H445" s="99" t="s">
        <v>2013</v>
      </c>
      <c r="I445" s="36" t="s">
        <v>7083</v>
      </c>
    </row>
    <row r="446" spans="1:9" ht="30" x14ac:dyDescent="0.2">
      <c r="A446" s="40" t="s">
        <v>1073</v>
      </c>
      <c r="B446" s="36" t="s">
        <v>1163</v>
      </c>
      <c r="C446" s="47" t="s">
        <v>1168</v>
      </c>
      <c r="D446" s="36" t="s">
        <v>2015</v>
      </c>
      <c r="E446" s="36" t="s">
        <v>2016</v>
      </c>
      <c r="F446" s="36" t="s">
        <v>2017</v>
      </c>
      <c r="G446" s="99" t="s">
        <v>2015</v>
      </c>
      <c r="H446" s="99" t="s">
        <v>2015</v>
      </c>
      <c r="I446" s="36" t="s">
        <v>7084</v>
      </c>
    </row>
    <row r="447" spans="1:9" ht="30" x14ac:dyDescent="0.2">
      <c r="A447" s="40" t="s">
        <v>1073</v>
      </c>
      <c r="B447" s="36" t="s">
        <v>1165</v>
      </c>
      <c r="C447" s="47" t="s">
        <v>1170</v>
      </c>
      <c r="D447" s="36" t="s">
        <v>2018</v>
      </c>
      <c r="E447" s="36" t="s">
        <v>2019</v>
      </c>
      <c r="F447" s="36" t="s">
        <v>2020</v>
      </c>
      <c r="G447" s="99" t="s">
        <v>2018</v>
      </c>
      <c r="H447" s="99" t="s">
        <v>2018</v>
      </c>
      <c r="I447" s="36" t="s">
        <v>7085</v>
      </c>
    </row>
    <row r="448" spans="1:9" ht="90" x14ac:dyDescent="0.2">
      <c r="A448" s="40" t="s">
        <v>1073</v>
      </c>
      <c r="B448" s="36" t="s">
        <v>1167</v>
      </c>
      <c r="C448" s="47" t="s">
        <v>1172</v>
      </c>
      <c r="D448" s="61" t="s">
        <v>2454</v>
      </c>
      <c r="E448" s="61" t="s">
        <v>2455</v>
      </c>
      <c r="F448" s="61" t="s">
        <v>2456</v>
      </c>
      <c r="G448" s="99" t="s">
        <v>3889</v>
      </c>
      <c r="H448" s="99" t="s">
        <v>3889</v>
      </c>
      <c r="I448" s="36" t="s">
        <v>7086</v>
      </c>
    </row>
    <row r="449" spans="1:9" ht="30" x14ac:dyDescent="0.2">
      <c r="A449" s="40" t="s">
        <v>1073</v>
      </c>
      <c r="B449" s="36" t="s">
        <v>1169</v>
      </c>
      <c r="C449" s="47" t="s">
        <v>1174</v>
      </c>
      <c r="D449" s="61" t="s">
        <v>2021</v>
      </c>
      <c r="E449" s="61" t="s">
        <v>2022</v>
      </c>
      <c r="F449" s="61" t="s">
        <v>2023</v>
      </c>
      <c r="G449" s="99" t="s">
        <v>2021</v>
      </c>
      <c r="H449" s="99" t="s">
        <v>2021</v>
      </c>
      <c r="I449" s="36" t="s">
        <v>7087</v>
      </c>
    </row>
    <row r="450" spans="1:9" ht="30" x14ac:dyDescent="0.2">
      <c r="A450" s="40" t="s">
        <v>1073</v>
      </c>
      <c r="B450" s="36" t="s">
        <v>1171</v>
      </c>
      <c r="C450" s="47" t="s">
        <v>1175</v>
      </c>
      <c r="D450" s="66" t="s">
        <v>3469</v>
      </c>
      <c r="E450" s="36" t="s">
        <v>2024</v>
      </c>
      <c r="F450" s="36" t="s">
        <v>2025</v>
      </c>
      <c r="G450" s="99" t="s">
        <v>3469</v>
      </c>
      <c r="H450" s="99" t="s">
        <v>3469</v>
      </c>
      <c r="I450" s="36" t="s">
        <v>7088</v>
      </c>
    </row>
    <row r="451" spans="1:9" ht="30" x14ac:dyDescent="0.2">
      <c r="A451" s="40" t="s">
        <v>1073</v>
      </c>
      <c r="B451" s="36" t="s">
        <v>1173</v>
      </c>
      <c r="C451" s="47" t="s">
        <v>1177</v>
      </c>
      <c r="D451" s="36" t="s">
        <v>2026</v>
      </c>
      <c r="E451" s="36" t="s">
        <v>2027</v>
      </c>
      <c r="F451" s="36" t="s">
        <v>2028</v>
      </c>
      <c r="G451" s="99" t="s">
        <v>2026</v>
      </c>
      <c r="H451" s="99" t="s">
        <v>2026</v>
      </c>
      <c r="I451" s="36" t="s">
        <v>7089</v>
      </c>
    </row>
    <row r="452" spans="1:9" ht="45" x14ac:dyDescent="0.2">
      <c r="A452" s="40" t="s">
        <v>1073</v>
      </c>
      <c r="B452" s="36" t="s">
        <v>1173</v>
      </c>
      <c r="C452" s="47" t="s">
        <v>1179</v>
      </c>
      <c r="D452" s="66" t="s">
        <v>3454</v>
      </c>
      <c r="E452" s="66" t="s">
        <v>3455</v>
      </c>
      <c r="F452" s="66" t="s">
        <v>3456</v>
      </c>
      <c r="G452" s="99" t="s">
        <v>3890</v>
      </c>
      <c r="H452" s="99" t="s">
        <v>3890</v>
      </c>
      <c r="I452" s="36" t="s">
        <v>7090</v>
      </c>
    </row>
    <row r="453" spans="1:9" ht="90" x14ac:dyDescent="0.2">
      <c r="A453" s="40" t="s">
        <v>1073</v>
      </c>
      <c r="B453" s="36" t="s">
        <v>1176</v>
      </c>
      <c r="C453" s="47" t="s">
        <v>1181</v>
      </c>
      <c r="D453" s="61" t="s">
        <v>2457</v>
      </c>
      <c r="E453" s="61" t="s">
        <v>2458</v>
      </c>
      <c r="F453" s="61" t="s">
        <v>2459</v>
      </c>
      <c r="G453" s="99" t="s">
        <v>3891</v>
      </c>
      <c r="H453" s="99" t="s">
        <v>3891</v>
      </c>
      <c r="I453" s="36" t="s">
        <v>7091</v>
      </c>
    </row>
    <row r="454" spans="1:9" ht="30" x14ac:dyDescent="0.2">
      <c r="A454" s="40" t="s">
        <v>1073</v>
      </c>
      <c r="B454" s="36" t="s">
        <v>1178</v>
      </c>
      <c r="C454" s="47" t="s">
        <v>1183</v>
      </c>
      <c r="D454" s="36" t="s">
        <v>2029</v>
      </c>
      <c r="E454" s="36" t="s">
        <v>2030</v>
      </c>
      <c r="F454" s="36" t="s">
        <v>2031</v>
      </c>
      <c r="G454" s="99" t="s">
        <v>2029</v>
      </c>
      <c r="H454" s="99" t="s">
        <v>2029</v>
      </c>
      <c r="I454" s="36" t="s">
        <v>7092</v>
      </c>
    </row>
    <row r="455" spans="1:9" ht="90" x14ac:dyDescent="0.2">
      <c r="A455" s="40" t="s">
        <v>1073</v>
      </c>
      <c r="B455" s="36" t="s">
        <v>1180</v>
      </c>
      <c r="C455" s="47" t="s">
        <v>1185</v>
      </c>
      <c r="D455" s="61" t="s">
        <v>2460</v>
      </c>
      <c r="E455" s="61" t="s">
        <v>2461</v>
      </c>
      <c r="F455" s="61" t="s">
        <v>2462</v>
      </c>
      <c r="G455" s="99" t="s">
        <v>3892</v>
      </c>
      <c r="H455" s="99" t="s">
        <v>3892</v>
      </c>
      <c r="I455" s="36" t="s">
        <v>7093</v>
      </c>
    </row>
    <row r="456" spans="1:9" ht="90" x14ac:dyDescent="0.2">
      <c r="A456" s="40" t="s">
        <v>1073</v>
      </c>
      <c r="B456" s="36" t="s">
        <v>1182</v>
      </c>
      <c r="C456" s="47" t="s">
        <v>1187</v>
      </c>
      <c r="D456" s="61" t="s">
        <v>2463</v>
      </c>
      <c r="E456" s="61" t="s">
        <v>2464</v>
      </c>
      <c r="F456" s="61" t="s">
        <v>2465</v>
      </c>
      <c r="G456" s="99" t="s">
        <v>3893</v>
      </c>
      <c r="H456" s="99" t="s">
        <v>3893</v>
      </c>
      <c r="I456" s="36" t="s">
        <v>7094</v>
      </c>
    </row>
    <row r="457" spans="1:9" ht="30" x14ac:dyDescent="0.2">
      <c r="A457" s="40" t="s">
        <v>1073</v>
      </c>
      <c r="B457" s="36" t="s">
        <v>1184</v>
      </c>
      <c r="C457" s="47" t="s">
        <v>1189</v>
      </c>
      <c r="D457" s="36" t="s">
        <v>2032</v>
      </c>
      <c r="E457" s="36" t="s">
        <v>2033</v>
      </c>
      <c r="F457" s="36" t="s">
        <v>2034</v>
      </c>
      <c r="G457" s="99" t="s">
        <v>2032</v>
      </c>
      <c r="H457" s="99" t="s">
        <v>2032</v>
      </c>
      <c r="I457" s="36" t="s">
        <v>7095</v>
      </c>
    </row>
    <row r="458" spans="1:9" ht="30" x14ac:dyDescent="0.2">
      <c r="A458" s="40" t="s">
        <v>1073</v>
      </c>
      <c r="B458" s="36" t="s">
        <v>1186</v>
      </c>
      <c r="C458" s="47" t="s">
        <v>1191</v>
      </c>
      <c r="D458" s="66" t="s">
        <v>3457</v>
      </c>
      <c r="E458" s="61" t="s">
        <v>2466</v>
      </c>
      <c r="F458" s="61" t="s">
        <v>2467</v>
      </c>
      <c r="G458" s="99" t="s">
        <v>3894</v>
      </c>
      <c r="H458" s="99" t="s">
        <v>3894</v>
      </c>
      <c r="I458" s="36" t="s">
        <v>7096</v>
      </c>
    </row>
    <row r="459" spans="1:9" ht="30" x14ac:dyDescent="0.2">
      <c r="A459" s="40" t="s">
        <v>1073</v>
      </c>
      <c r="B459" s="36" t="s">
        <v>1188</v>
      </c>
      <c r="C459" s="47" t="s">
        <v>1193</v>
      </c>
      <c r="D459" s="66" t="s">
        <v>3458</v>
      </c>
      <c r="E459" s="61" t="s">
        <v>2468</v>
      </c>
      <c r="F459" s="61" t="s">
        <v>2469</v>
      </c>
      <c r="G459" s="99" t="s">
        <v>3458</v>
      </c>
      <c r="H459" s="99" t="s">
        <v>3458</v>
      </c>
      <c r="I459" s="36" t="s">
        <v>7097</v>
      </c>
    </row>
    <row r="460" spans="1:9" ht="30" x14ac:dyDescent="0.2">
      <c r="A460" s="40" t="s">
        <v>1073</v>
      </c>
      <c r="B460" s="36" t="s">
        <v>1190</v>
      </c>
      <c r="C460" s="47" t="s">
        <v>1195</v>
      </c>
      <c r="D460" s="36" t="s">
        <v>2035</v>
      </c>
      <c r="E460" s="36" t="s">
        <v>2036</v>
      </c>
      <c r="F460" s="36" t="s">
        <v>2037</v>
      </c>
      <c r="G460" s="99" t="s">
        <v>2035</v>
      </c>
      <c r="H460" s="99" t="s">
        <v>2035</v>
      </c>
      <c r="I460" s="36" t="s">
        <v>7098</v>
      </c>
    </row>
    <row r="461" spans="1:9" ht="30" x14ac:dyDescent="0.2">
      <c r="A461" s="40" t="s">
        <v>1073</v>
      </c>
      <c r="B461" s="36" t="s">
        <v>1192</v>
      </c>
      <c r="C461" s="47" t="s">
        <v>1197</v>
      </c>
      <c r="D461" s="116" t="s">
        <v>3961</v>
      </c>
      <c r="E461" s="36" t="s">
        <v>2039</v>
      </c>
      <c r="F461" s="36" t="s">
        <v>2040</v>
      </c>
      <c r="G461" s="99" t="s">
        <v>2038</v>
      </c>
      <c r="H461" s="99" t="s">
        <v>2038</v>
      </c>
      <c r="I461" s="36" t="s">
        <v>7099</v>
      </c>
    </row>
    <row r="462" spans="1:9" ht="45" x14ac:dyDescent="0.2">
      <c r="A462" s="40" t="s">
        <v>1073</v>
      </c>
      <c r="B462" s="36" t="s">
        <v>1194</v>
      </c>
      <c r="C462" s="47" t="s">
        <v>1199</v>
      </c>
      <c r="D462" s="66" t="s">
        <v>3962</v>
      </c>
      <c r="E462" s="66" t="s">
        <v>3459</v>
      </c>
      <c r="F462" s="66" t="s">
        <v>3460</v>
      </c>
      <c r="G462" s="99" t="s">
        <v>3895</v>
      </c>
      <c r="H462" s="99" t="s">
        <v>3895</v>
      </c>
      <c r="I462" s="36" t="s">
        <v>7100</v>
      </c>
    </row>
    <row r="463" spans="1:9" ht="30" x14ac:dyDescent="0.2">
      <c r="A463" s="40" t="s">
        <v>1073</v>
      </c>
      <c r="B463" s="36" t="s">
        <v>1196</v>
      </c>
      <c r="C463" s="47" t="s">
        <v>1200</v>
      </c>
      <c r="D463" s="36" t="s">
        <v>2041</v>
      </c>
      <c r="E463" s="36" t="s">
        <v>2042</v>
      </c>
      <c r="F463" s="36" t="s">
        <v>2043</v>
      </c>
      <c r="G463" s="99" t="s">
        <v>2041</v>
      </c>
      <c r="H463" s="99" t="s">
        <v>2041</v>
      </c>
      <c r="I463" s="36" t="s">
        <v>7101</v>
      </c>
    </row>
    <row r="464" spans="1:9" ht="30" x14ac:dyDescent="0.2">
      <c r="A464" s="40" t="s">
        <v>1073</v>
      </c>
      <c r="B464" s="36" t="s">
        <v>1198</v>
      </c>
      <c r="C464" s="47" t="s">
        <v>1202</v>
      </c>
      <c r="D464" s="36" t="s">
        <v>2044</v>
      </c>
      <c r="E464" s="36" t="s">
        <v>2045</v>
      </c>
      <c r="F464" s="36" t="s">
        <v>2046</v>
      </c>
      <c r="G464" s="99" t="s">
        <v>2044</v>
      </c>
      <c r="H464" s="99" t="s">
        <v>2044</v>
      </c>
      <c r="I464" s="36" t="s">
        <v>7102</v>
      </c>
    </row>
    <row r="465" spans="1:9" ht="30" x14ac:dyDescent="0.2">
      <c r="A465" s="40" t="s">
        <v>1073</v>
      </c>
      <c r="B465" s="36" t="s">
        <v>1198</v>
      </c>
      <c r="C465" s="47" t="s">
        <v>1204</v>
      </c>
      <c r="D465" s="36" t="s">
        <v>2047</v>
      </c>
      <c r="E465" s="36" t="s">
        <v>2048</v>
      </c>
      <c r="F465" s="36" t="s">
        <v>2049</v>
      </c>
      <c r="G465" s="99" t="s">
        <v>2047</v>
      </c>
      <c r="H465" s="99" t="s">
        <v>2047</v>
      </c>
      <c r="I465" s="36" t="s">
        <v>7103</v>
      </c>
    </row>
    <row r="466" spans="1:9" ht="30" x14ac:dyDescent="0.2">
      <c r="A466" s="40" t="s">
        <v>1073</v>
      </c>
      <c r="B466" s="36" t="s">
        <v>1201</v>
      </c>
      <c r="C466" s="47" t="s">
        <v>1205</v>
      </c>
      <c r="D466" s="36" t="s">
        <v>2050</v>
      </c>
      <c r="E466" s="36" t="s">
        <v>2051</v>
      </c>
      <c r="F466" s="36" t="s">
        <v>2052</v>
      </c>
      <c r="G466" s="99" t="s">
        <v>2050</v>
      </c>
      <c r="H466" s="99" t="s">
        <v>2050</v>
      </c>
      <c r="I466" s="36" t="s">
        <v>7104</v>
      </c>
    </row>
    <row r="467" spans="1:9" ht="30" x14ac:dyDescent="0.2">
      <c r="A467" s="40" t="s">
        <v>1073</v>
      </c>
      <c r="B467" s="36" t="s">
        <v>1203</v>
      </c>
      <c r="C467" s="47" t="s">
        <v>1207</v>
      </c>
      <c r="D467" s="90" t="s">
        <v>3463</v>
      </c>
      <c r="E467" s="90" t="s">
        <v>3461</v>
      </c>
      <c r="F467" s="90" t="s">
        <v>3462</v>
      </c>
      <c r="G467" s="99" t="s">
        <v>3463</v>
      </c>
      <c r="H467" s="99" t="s">
        <v>3463</v>
      </c>
      <c r="I467" s="36" t="s">
        <v>7105</v>
      </c>
    </row>
    <row r="468" spans="1:9" ht="45" x14ac:dyDescent="0.2">
      <c r="A468" s="40" t="s">
        <v>1073</v>
      </c>
      <c r="B468" s="36" t="s">
        <v>1203</v>
      </c>
      <c r="C468" s="47" t="s">
        <v>1209</v>
      </c>
      <c r="D468" s="66" t="s">
        <v>3464</v>
      </c>
      <c r="E468" s="61" t="s">
        <v>2470</v>
      </c>
      <c r="F468" s="61" t="s">
        <v>2471</v>
      </c>
      <c r="G468" s="99" t="s">
        <v>3896</v>
      </c>
      <c r="H468" s="99" t="s">
        <v>3896</v>
      </c>
      <c r="I468" s="36" t="s">
        <v>7106</v>
      </c>
    </row>
    <row r="469" spans="1:9" ht="30" x14ac:dyDescent="0.2">
      <c r="A469" s="40" t="s">
        <v>1073</v>
      </c>
      <c r="B469" s="36" t="s">
        <v>1206</v>
      </c>
      <c r="C469" s="47" t="s">
        <v>1211</v>
      </c>
      <c r="D469" s="90" t="s">
        <v>3467</v>
      </c>
      <c r="E469" s="90" t="s">
        <v>3465</v>
      </c>
      <c r="F469" s="90" t="s">
        <v>3466</v>
      </c>
      <c r="G469" s="99" t="s">
        <v>3467</v>
      </c>
      <c r="H469" s="99" t="s">
        <v>3467</v>
      </c>
      <c r="I469" s="36" t="s">
        <v>7107</v>
      </c>
    </row>
    <row r="470" spans="1:9" ht="30" x14ac:dyDescent="0.2">
      <c r="A470" s="40" t="s">
        <v>1073</v>
      </c>
      <c r="B470" s="36" t="s">
        <v>1208</v>
      </c>
      <c r="C470" s="47" t="s">
        <v>1212</v>
      </c>
      <c r="D470" s="90" t="s">
        <v>2093</v>
      </c>
      <c r="E470" s="36" t="s">
        <v>2053</v>
      </c>
      <c r="F470" s="36" t="s">
        <v>2054</v>
      </c>
      <c r="G470" s="99" t="s">
        <v>2093</v>
      </c>
      <c r="H470" s="99" t="s">
        <v>2093</v>
      </c>
      <c r="I470" s="36" t="s">
        <v>7108</v>
      </c>
    </row>
    <row r="471" spans="1:9" ht="30" x14ac:dyDescent="0.2">
      <c r="A471" s="40" t="s">
        <v>1073</v>
      </c>
      <c r="B471" s="36" t="s">
        <v>1210</v>
      </c>
      <c r="C471" s="47" t="s">
        <v>1214</v>
      </c>
      <c r="D471" s="36" t="s">
        <v>2055</v>
      </c>
      <c r="E471" s="36" t="s">
        <v>2056</v>
      </c>
      <c r="F471" s="36" t="s">
        <v>2057</v>
      </c>
      <c r="G471" s="99" t="s">
        <v>2055</v>
      </c>
      <c r="H471" s="99" t="s">
        <v>2055</v>
      </c>
      <c r="I471" s="36" t="s">
        <v>7109</v>
      </c>
    </row>
    <row r="472" spans="1:9" ht="30" x14ac:dyDescent="0.2">
      <c r="A472" s="40" t="s">
        <v>1073</v>
      </c>
      <c r="B472" s="36" t="s">
        <v>1210</v>
      </c>
      <c r="C472" s="47" t="s">
        <v>1216</v>
      </c>
      <c r="D472" s="90" t="s">
        <v>3468</v>
      </c>
      <c r="E472" s="36" t="s">
        <v>2058</v>
      </c>
      <c r="F472" s="36" t="s">
        <v>2059</v>
      </c>
      <c r="G472" s="99" t="s">
        <v>3468</v>
      </c>
      <c r="H472" s="99" t="s">
        <v>3468</v>
      </c>
      <c r="I472" s="36" t="s">
        <v>7110</v>
      </c>
    </row>
    <row r="473" spans="1:9" ht="135" x14ac:dyDescent="0.2">
      <c r="A473" s="40" t="s">
        <v>1073</v>
      </c>
      <c r="B473" s="36" t="s">
        <v>1213</v>
      </c>
      <c r="C473" s="47" t="s">
        <v>1218</v>
      </c>
      <c r="D473" s="66" t="s">
        <v>3483</v>
      </c>
      <c r="E473" s="61" t="s">
        <v>2472</v>
      </c>
      <c r="F473" s="61" t="s">
        <v>2473</v>
      </c>
      <c r="G473" s="99" t="s">
        <v>3897</v>
      </c>
      <c r="H473" s="99" t="s">
        <v>3897</v>
      </c>
      <c r="I473" s="36" t="s">
        <v>7111</v>
      </c>
    </row>
    <row r="474" spans="1:9" ht="30" x14ac:dyDescent="0.2">
      <c r="A474" s="40" t="s">
        <v>1073</v>
      </c>
      <c r="B474" s="36" t="s">
        <v>1215</v>
      </c>
      <c r="C474" s="47" t="s">
        <v>1220</v>
      </c>
      <c r="D474" s="61" t="s">
        <v>2060</v>
      </c>
      <c r="E474" s="61" t="s">
        <v>2061</v>
      </c>
      <c r="F474" s="61" t="s">
        <v>2062</v>
      </c>
      <c r="G474" s="99" t="s">
        <v>2060</v>
      </c>
      <c r="H474" s="99" t="s">
        <v>2060</v>
      </c>
      <c r="I474" s="36" t="s">
        <v>7112</v>
      </c>
    </row>
    <row r="475" spans="1:9" ht="30" x14ac:dyDescent="0.2">
      <c r="A475" s="40" t="s">
        <v>1073</v>
      </c>
      <c r="B475" s="36" t="s">
        <v>1217</v>
      </c>
      <c r="C475" s="47" t="s">
        <v>1222</v>
      </c>
      <c r="D475" s="36" t="s">
        <v>2063</v>
      </c>
      <c r="E475" s="36" t="s">
        <v>2064</v>
      </c>
      <c r="F475" s="36" t="s">
        <v>2065</v>
      </c>
      <c r="G475" s="99" t="s">
        <v>2063</v>
      </c>
      <c r="H475" s="99" t="s">
        <v>2063</v>
      </c>
      <c r="I475" s="36" t="s">
        <v>7113</v>
      </c>
    </row>
    <row r="476" spans="1:9" ht="30" x14ac:dyDescent="0.2">
      <c r="A476" s="40" t="s">
        <v>1073</v>
      </c>
      <c r="B476" s="36" t="s">
        <v>1219</v>
      </c>
      <c r="C476" s="47" t="s">
        <v>1224</v>
      </c>
      <c r="D476" s="36" t="s">
        <v>2066</v>
      </c>
      <c r="E476" s="36" t="s">
        <v>2067</v>
      </c>
      <c r="F476" s="36" t="s">
        <v>2068</v>
      </c>
      <c r="G476" s="99" t="s">
        <v>2066</v>
      </c>
      <c r="H476" s="99" t="s">
        <v>2066</v>
      </c>
      <c r="I476" s="36" t="s">
        <v>7114</v>
      </c>
    </row>
    <row r="477" spans="1:9" ht="45" x14ac:dyDescent="0.2">
      <c r="A477" s="40" t="s">
        <v>1073</v>
      </c>
      <c r="B477" s="36" t="s">
        <v>1221</v>
      </c>
      <c r="C477" s="47" t="s">
        <v>1226</v>
      </c>
      <c r="D477" s="61" t="s">
        <v>2474</v>
      </c>
      <c r="E477" s="61" t="s">
        <v>2475</v>
      </c>
      <c r="F477" s="61" t="s">
        <v>2476</v>
      </c>
      <c r="G477" s="99" t="s">
        <v>3898</v>
      </c>
      <c r="H477" s="99" t="s">
        <v>3898</v>
      </c>
      <c r="I477" s="36" t="s">
        <v>7115</v>
      </c>
    </row>
    <row r="478" spans="1:9" ht="90" x14ac:dyDescent="0.2">
      <c r="A478" s="40" t="s">
        <v>1073</v>
      </c>
      <c r="B478" s="36" t="s">
        <v>1223</v>
      </c>
      <c r="C478" s="47" t="s">
        <v>1228</v>
      </c>
      <c r="D478" s="61" t="s">
        <v>2477</v>
      </c>
      <c r="E478" s="61" t="s">
        <v>2478</v>
      </c>
      <c r="F478" s="61" t="s">
        <v>2479</v>
      </c>
      <c r="G478" s="99" t="s">
        <v>3899</v>
      </c>
      <c r="H478" s="99" t="s">
        <v>3899</v>
      </c>
      <c r="I478" s="36" t="s">
        <v>7116</v>
      </c>
    </row>
    <row r="479" spans="1:9" ht="30" x14ac:dyDescent="0.2">
      <c r="A479" s="40" t="s">
        <v>1073</v>
      </c>
      <c r="B479" s="36" t="s">
        <v>1225</v>
      </c>
      <c r="C479" s="47" t="s">
        <v>1230</v>
      </c>
      <c r="D479" s="36" t="s">
        <v>2069</v>
      </c>
      <c r="E479" s="36" t="s">
        <v>2070</v>
      </c>
      <c r="F479" s="36" t="s">
        <v>2071</v>
      </c>
      <c r="G479" s="99" t="s">
        <v>2069</v>
      </c>
      <c r="H479" s="99" t="s">
        <v>2069</v>
      </c>
      <c r="I479" s="36" t="s">
        <v>7117</v>
      </c>
    </row>
    <row r="480" spans="1:9" ht="30" x14ac:dyDescent="0.2">
      <c r="A480" s="40" t="s">
        <v>1073</v>
      </c>
      <c r="B480" s="36" t="s">
        <v>1227</v>
      </c>
      <c r="C480" s="47" t="s">
        <v>1231</v>
      </c>
      <c r="D480" s="92" t="s">
        <v>3470</v>
      </c>
      <c r="E480" s="92" t="s">
        <v>3471</v>
      </c>
      <c r="F480" s="92" t="s">
        <v>3472</v>
      </c>
      <c r="G480" s="100" t="s">
        <v>3900</v>
      </c>
      <c r="H480" s="100" t="s">
        <v>3900</v>
      </c>
      <c r="I480" s="47" t="s">
        <v>7118</v>
      </c>
    </row>
    <row r="481" spans="1:9" ht="30" x14ac:dyDescent="0.2">
      <c r="A481" s="40" t="s">
        <v>1073</v>
      </c>
      <c r="B481" s="36" t="s">
        <v>1229</v>
      </c>
      <c r="C481" s="93" t="s">
        <v>1233</v>
      </c>
      <c r="D481" s="94" t="s">
        <v>3480</v>
      </c>
      <c r="E481" s="93" t="s">
        <v>8919</v>
      </c>
      <c r="F481" s="94" t="str">
        <f>$D481</f>
        <v>Attention: The left Arduino              "</v>
      </c>
      <c r="G481" s="94" t="s">
        <v>3480</v>
      </c>
      <c r="H481" s="94" t="s">
        <v>3480</v>
      </c>
      <c r="I481" s="94" t="s">
        <v>8518</v>
      </c>
    </row>
    <row r="482" spans="1:9" ht="30" x14ac:dyDescent="0.2">
      <c r="A482" s="40" t="s">
        <v>1073</v>
      </c>
      <c r="B482" s="36" t="s">
        <v>1229</v>
      </c>
      <c r="C482" s="93" t="s">
        <v>1235</v>
      </c>
      <c r="D482" s="94" t="s">
        <v>3481</v>
      </c>
      <c r="E482" s="94" t="s">
        <v>8920</v>
      </c>
      <c r="F482" s="94" t="str">
        <f t="shared" ref="F482:F492" si="25">$D482</f>
        <v xml:space="preserve">           has to be connected           "                 </v>
      </c>
      <c r="G482" s="94" t="s">
        <v>3481</v>
      </c>
      <c r="H482" s="94" t="s">
        <v>3481</v>
      </c>
      <c r="I482" s="94" t="s">
        <v>8519</v>
      </c>
    </row>
    <row r="483" spans="1:9" ht="30" x14ac:dyDescent="0.2">
      <c r="A483" s="40" t="s">
        <v>1073</v>
      </c>
      <c r="B483" s="36" t="s">
        <v>1232</v>
      </c>
      <c r="C483" s="93" t="s">
        <v>1237</v>
      </c>
      <c r="D483" s="93" t="s">
        <v>3474</v>
      </c>
      <c r="E483" s="94" t="s">
        <v>8921</v>
      </c>
      <c r="F483" s="94" t="str">
        <f t="shared" si="25"/>
        <v xml:space="preserve">           to the PC.                    "</v>
      </c>
      <c r="G483" s="94" t="s">
        <v>3474</v>
      </c>
      <c r="H483" s="94" t="s">
        <v>3474</v>
      </c>
      <c r="I483" s="94" t="s">
        <v>8520</v>
      </c>
    </row>
    <row r="484" spans="1:9" ht="30" x14ac:dyDescent="0.2">
      <c r="A484" s="40" t="s">
        <v>1073</v>
      </c>
      <c r="B484" s="36" t="s">
        <v>1234</v>
      </c>
      <c r="C484" s="93" t="s">
        <v>1239</v>
      </c>
      <c r="D484" s="94" t="s">
        <v>3475</v>
      </c>
      <c r="E484" s="94" t="s">
        <v>8922</v>
      </c>
      <c r="F484" s="94" t="str">
        <f t="shared" si="25"/>
        <v>If everything goes well, the window      "</v>
      </c>
      <c r="G484" s="94" t="s">
        <v>3475</v>
      </c>
      <c r="H484" s="94" t="s">
        <v>3475</v>
      </c>
      <c r="I484" s="94" t="s">
        <v>8521</v>
      </c>
    </row>
    <row r="485" spans="1:9" ht="30" x14ac:dyDescent="0.2">
      <c r="A485" s="40" t="s">
        <v>1073</v>
      </c>
      <c r="B485" s="36" t="s">
        <v>1236</v>
      </c>
      <c r="C485" s="93" t="s">
        <v>1241</v>
      </c>
      <c r="D485" s="94" t="s">
        <v>3476</v>
      </c>
      <c r="E485" s="94" t="s">
        <v>8923</v>
      </c>
      <c r="F485" s="94" t="str">
        <f t="shared" si="25"/>
        <v>is closed without an other message.      "</v>
      </c>
      <c r="G485" s="94" t="s">
        <v>3476</v>
      </c>
      <c r="H485" s="94" t="s">
        <v>3476</v>
      </c>
      <c r="I485" s="94" t="s">
        <v>8522</v>
      </c>
    </row>
    <row r="486" spans="1:9" ht="30" x14ac:dyDescent="0.2">
      <c r="A486" s="40" t="s">
        <v>1073</v>
      </c>
      <c r="B486" s="36" t="s">
        <v>1238</v>
      </c>
      <c r="C486" s="93" t="s">
        <v>1243</v>
      </c>
      <c r="D486" s="95" t="s">
        <v>3477</v>
      </c>
      <c r="E486" s="94" t="s">
        <v>8924</v>
      </c>
      <c r="F486" s="94" t="str">
        <f t="shared" si="25"/>
        <v>(nobody reads it anyway).                "</v>
      </c>
      <c r="G486" s="94" t="s">
        <v>3477</v>
      </c>
      <c r="H486" s="94" t="s">
        <v>3477</v>
      </c>
      <c r="I486" s="94" t="s">
        <v>8523</v>
      </c>
    </row>
    <row r="487" spans="1:9" ht="30" x14ac:dyDescent="0.2">
      <c r="A487" s="40" t="s">
        <v>1073</v>
      </c>
      <c r="B487" s="36" t="s">
        <v>1240</v>
      </c>
      <c r="C487" s="93" t="s">
        <v>1245</v>
      </c>
      <c r="D487" s="94" t="s">
        <v>3473</v>
      </c>
      <c r="E487" s="94" t="s">
        <v>8925</v>
      </c>
      <c r="F487" s="94" t="str">
        <f t="shared" si="25"/>
        <v>If there are any problems,               "</v>
      </c>
      <c r="G487" s="94" t="s">
        <v>3473</v>
      </c>
      <c r="H487" s="94" t="s">
        <v>3473</v>
      </c>
      <c r="I487" s="94" t="s">
        <v>8524</v>
      </c>
    </row>
    <row r="488" spans="1:9" ht="30" x14ac:dyDescent="0.2">
      <c r="A488" s="40" t="s">
        <v>1073</v>
      </c>
      <c r="B488" s="36" t="s">
        <v>1242</v>
      </c>
      <c r="C488" s="93" t="s">
        <v>1247</v>
      </c>
      <c r="D488" s="94" t="s">
        <v>3478</v>
      </c>
      <c r="E488" s="94" t="s">
        <v>8926</v>
      </c>
      <c r="F488" s="94" t="str">
        <f t="shared" si="25"/>
        <v>thay are displayed.                      "</v>
      </c>
      <c r="G488" s="94" t="s">
        <v>3478</v>
      </c>
      <c r="H488" s="94" t="s">
        <v>3478</v>
      </c>
      <c r="I488" s="94" t="s">
        <v>8525</v>
      </c>
    </row>
    <row r="489" spans="1:9" ht="30" x14ac:dyDescent="0.2">
      <c r="A489" s="40" t="s">
        <v>1073</v>
      </c>
      <c r="B489" s="36" t="s">
        <v>1244</v>
      </c>
      <c r="C489" s="93" t="s">
        <v>1249</v>
      </c>
      <c r="D489" s="94" t="s">
        <v>3482</v>
      </c>
      <c r="E489" s="94" t="s">
        <v>8861</v>
      </c>
      <c r="F489" s="94" t="str">
        <f t="shared" si="25"/>
        <v>Attention: The right Arduino and         "</v>
      </c>
      <c r="G489" s="94" t="s">
        <v>3482</v>
      </c>
      <c r="H489" s="94" t="s">
        <v>3482</v>
      </c>
      <c r="I489" s="94" t="s">
        <v>8526</v>
      </c>
    </row>
    <row r="490" spans="1:9" ht="30" x14ac:dyDescent="0.2">
      <c r="A490" s="40" t="s">
        <v>1073</v>
      </c>
      <c r="B490" s="36" t="s">
        <v>1246</v>
      </c>
      <c r="C490" s="93" t="s">
        <v>8506</v>
      </c>
      <c r="D490" s="94" t="s">
        <v>3479</v>
      </c>
      <c r="E490" s="94" t="s">
        <v>8927</v>
      </c>
      <c r="F490" s="94" t="str">
        <f t="shared" si="25"/>
        <v>Attention: The right Arduino has         "</v>
      </c>
      <c r="G490" s="94" t="s">
        <v>3479</v>
      </c>
      <c r="H490" s="94" t="s">
        <v>3479</v>
      </c>
      <c r="I490" s="94" t="s">
        <v>8527</v>
      </c>
    </row>
    <row r="491" spans="1:9" ht="30" x14ac:dyDescent="0.2">
      <c r="A491" s="40" t="s">
        <v>1073</v>
      </c>
      <c r="B491" s="36" t="s">
        <v>1248</v>
      </c>
      <c r="C491" s="93" t="s">
        <v>1252</v>
      </c>
      <c r="D491" s="94" t="s">
        <v>3484</v>
      </c>
      <c r="E491" s="94" t="s">
        <v>8929</v>
      </c>
      <c r="F491" s="94" t="str">
        <f t="shared" si="25"/>
        <v xml:space="preserve">           an MCP2515 CAN module is      "</v>
      </c>
      <c r="G491" s="94" t="s">
        <v>3484</v>
      </c>
      <c r="H491" s="94" t="s">
        <v>3484</v>
      </c>
      <c r="I491" s="94" t="s">
        <v>8529</v>
      </c>
    </row>
    <row r="492" spans="1:9" ht="30" x14ac:dyDescent="0.2">
      <c r="A492" s="40" t="s">
        <v>1073</v>
      </c>
      <c r="B492" s="36" t="s">
        <v>1250</v>
      </c>
      <c r="C492" s="93" t="s">
        <v>1254</v>
      </c>
      <c r="D492" s="94" t="s">
        <v>3485</v>
      </c>
      <c r="E492" s="94" t="s">
        <v>8928</v>
      </c>
      <c r="F492" s="94" t="str">
        <f t="shared" si="25"/>
        <v xml:space="preserve">           used.                         "</v>
      </c>
      <c r="G492" s="94" t="s">
        <v>3485</v>
      </c>
      <c r="H492" s="94" t="s">
        <v>3485</v>
      </c>
      <c r="I492" s="94" t="s">
        <v>8530</v>
      </c>
    </row>
    <row r="493" spans="1:9" x14ac:dyDescent="0.2">
      <c r="A493" s="40" t="s">
        <v>1073</v>
      </c>
      <c r="B493" s="218" t="s">
        <v>8511</v>
      </c>
      <c r="C493" s="93" t="s">
        <v>8507</v>
      </c>
      <c r="D493" s="94" t="s">
        <v>8509</v>
      </c>
      <c r="E493" s="94" t="s">
        <v>8930</v>
      </c>
      <c r="F493" s="94" t="s">
        <v>8512</v>
      </c>
      <c r="G493" s="94" t="s">
        <v>8514</v>
      </c>
      <c r="H493" s="94" t="s">
        <v>8516</v>
      </c>
      <c r="I493" s="94" t="s">
        <v>8528</v>
      </c>
    </row>
    <row r="494" spans="1:9" x14ac:dyDescent="0.2">
      <c r="A494" s="40" t="s">
        <v>1073</v>
      </c>
      <c r="B494" s="218" t="s">
        <v>8511</v>
      </c>
      <c r="C494" s="93" t="s">
        <v>8508</v>
      </c>
      <c r="D494" s="94" t="s">
        <v>8510</v>
      </c>
      <c r="E494" s="94" t="s">
        <v>8931</v>
      </c>
      <c r="F494" s="94" t="s">
        <v>8513</v>
      </c>
      <c r="G494" s="94" t="s">
        <v>8515</v>
      </c>
      <c r="H494" s="94" t="s">
        <v>8517</v>
      </c>
      <c r="I494" s="94" t="s">
        <v>8531</v>
      </c>
    </row>
    <row r="495" spans="1:9" ht="30" x14ac:dyDescent="0.2">
      <c r="A495" s="40" t="s">
        <v>1073</v>
      </c>
      <c r="B495" s="36" t="s">
        <v>1251</v>
      </c>
      <c r="C495" s="47" t="s">
        <v>1256</v>
      </c>
      <c r="D495" s="36" t="s">
        <v>2072</v>
      </c>
      <c r="E495" s="36" t="s">
        <v>2073</v>
      </c>
      <c r="F495" s="36" t="s">
        <v>2074</v>
      </c>
      <c r="G495" s="99" t="s">
        <v>2072</v>
      </c>
      <c r="H495" s="99" t="s">
        <v>2072</v>
      </c>
      <c r="I495" s="36" t="s">
        <v>7119</v>
      </c>
    </row>
    <row r="496" spans="1:9" ht="30" x14ac:dyDescent="0.2">
      <c r="A496" s="40" t="s">
        <v>1073</v>
      </c>
      <c r="B496" s="36" t="s">
        <v>1253</v>
      </c>
      <c r="C496" s="47" t="s">
        <v>1258</v>
      </c>
      <c r="D496" s="36" t="s">
        <v>2075</v>
      </c>
      <c r="E496" s="36" t="s">
        <v>2076</v>
      </c>
      <c r="F496" s="36" t="s">
        <v>2077</v>
      </c>
      <c r="G496" s="99" t="s">
        <v>2075</v>
      </c>
      <c r="H496" s="99" t="s">
        <v>2075</v>
      </c>
      <c r="I496" s="36" t="s">
        <v>7120</v>
      </c>
    </row>
    <row r="497" spans="1:9" ht="30" x14ac:dyDescent="0.2">
      <c r="A497" s="40" t="s">
        <v>1073</v>
      </c>
      <c r="B497" s="36" t="s">
        <v>1255</v>
      </c>
      <c r="C497" s="47" t="s">
        <v>1260</v>
      </c>
      <c r="D497" s="90" t="s">
        <v>3486</v>
      </c>
      <c r="E497" s="90" t="s">
        <v>3487</v>
      </c>
      <c r="F497" s="90" t="s">
        <v>3488</v>
      </c>
      <c r="G497" s="99" t="s">
        <v>3486</v>
      </c>
      <c r="H497" s="99" t="s">
        <v>3486</v>
      </c>
      <c r="I497" s="36" t="s">
        <v>7121</v>
      </c>
    </row>
    <row r="498" spans="1:9" ht="30" x14ac:dyDescent="0.2">
      <c r="A498" s="40" t="s">
        <v>1073</v>
      </c>
      <c r="B498" s="36" t="s">
        <v>1257</v>
      </c>
      <c r="C498" s="47" t="s">
        <v>1261</v>
      </c>
      <c r="D498" s="36" t="s">
        <v>2078</v>
      </c>
      <c r="E498" s="36" t="s">
        <v>2079</v>
      </c>
      <c r="F498" s="36" t="s">
        <v>2080</v>
      </c>
      <c r="G498" s="99" t="s">
        <v>2078</v>
      </c>
      <c r="H498" s="99" t="s">
        <v>2078</v>
      </c>
      <c r="I498" s="36" t="s">
        <v>7122</v>
      </c>
    </row>
    <row r="499" spans="1:9" ht="30" x14ac:dyDescent="0.2">
      <c r="A499" s="40" t="s">
        <v>1073</v>
      </c>
      <c r="B499" s="36" t="s">
        <v>1259</v>
      </c>
      <c r="C499" s="47" t="s">
        <v>1263</v>
      </c>
      <c r="D499" s="36" t="s">
        <v>2081</v>
      </c>
      <c r="E499" s="61" t="s">
        <v>2082</v>
      </c>
      <c r="F499" s="36" t="s">
        <v>2083</v>
      </c>
      <c r="G499" s="99" t="s">
        <v>2081</v>
      </c>
      <c r="H499" s="99" t="s">
        <v>2081</v>
      </c>
      <c r="I499" s="36" t="s">
        <v>7123</v>
      </c>
    </row>
    <row r="500" spans="1:9" ht="30" x14ac:dyDescent="0.2">
      <c r="A500" s="40" t="s">
        <v>1073</v>
      </c>
      <c r="B500" s="36" t="s">
        <v>1259</v>
      </c>
      <c r="C500" s="47" t="s">
        <v>1265</v>
      </c>
      <c r="D500" s="90" t="s">
        <v>3489</v>
      </c>
      <c r="E500" s="90" t="s">
        <v>3490</v>
      </c>
      <c r="F500" s="90" t="s">
        <v>3491</v>
      </c>
      <c r="G500" s="99" t="s">
        <v>3489</v>
      </c>
      <c r="H500" s="99" t="s">
        <v>3489</v>
      </c>
      <c r="I500" s="36" t="s">
        <v>7124</v>
      </c>
    </row>
    <row r="501" spans="1:9" ht="30" x14ac:dyDescent="0.2">
      <c r="A501" s="40" t="s">
        <v>1073</v>
      </c>
      <c r="B501" s="36" t="s">
        <v>1262</v>
      </c>
      <c r="C501" s="47" t="s">
        <v>1266</v>
      </c>
      <c r="D501" s="36" t="s">
        <v>2084</v>
      </c>
      <c r="E501" s="36" t="s">
        <v>2085</v>
      </c>
      <c r="F501" s="36" t="s">
        <v>2086</v>
      </c>
      <c r="G501" s="99" t="s">
        <v>2084</v>
      </c>
      <c r="H501" s="99" t="s">
        <v>2084</v>
      </c>
      <c r="I501" s="36" t="s">
        <v>7125</v>
      </c>
    </row>
    <row r="502" spans="1:9" ht="30" x14ac:dyDescent="0.2">
      <c r="A502" s="40" t="s">
        <v>1073</v>
      </c>
      <c r="B502" s="36" t="s">
        <v>1264</v>
      </c>
      <c r="C502" s="47" t="s">
        <v>1268</v>
      </c>
      <c r="D502" s="36" t="s">
        <v>2087</v>
      </c>
      <c r="E502" s="36" t="s">
        <v>2088</v>
      </c>
      <c r="F502" s="36" t="s">
        <v>2089</v>
      </c>
      <c r="G502" s="99" t="s">
        <v>2087</v>
      </c>
      <c r="H502" s="99" t="s">
        <v>2087</v>
      </c>
      <c r="I502" s="36" t="s">
        <v>7126</v>
      </c>
    </row>
    <row r="503" spans="1:9" ht="105" x14ac:dyDescent="0.2">
      <c r="A503" s="40" t="s">
        <v>1073</v>
      </c>
      <c r="B503" s="36" t="s">
        <v>1264</v>
      </c>
      <c r="C503" s="47" t="s">
        <v>1270</v>
      </c>
      <c r="D503" s="66" t="s">
        <v>3492</v>
      </c>
      <c r="E503" s="66" t="s">
        <v>3493</v>
      </c>
      <c r="F503" s="66" t="s">
        <v>3656</v>
      </c>
      <c r="G503" s="99" t="s">
        <v>3901</v>
      </c>
      <c r="H503" s="99" t="s">
        <v>3901</v>
      </c>
      <c r="I503" s="36" t="s">
        <v>7127</v>
      </c>
    </row>
    <row r="504" spans="1:9" ht="225" x14ac:dyDescent="0.2">
      <c r="A504" s="40" t="s">
        <v>1073</v>
      </c>
      <c r="B504" s="36" t="s">
        <v>1267</v>
      </c>
      <c r="C504" s="36" t="s">
        <v>8467</v>
      </c>
      <c r="D504" s="36" t="s">
        <v>8468</v>
      </c>
      <c r="E504" s="36" t="s">
        <v>8473</v>
      </c>
      <c r="F504" s="36" t="s">
        <v>8469</v>
      </c>
      <c r="G504" s="36" t="s">
        <v>8470</v>
      </c>
      <c r="H504" s="36" t="s">
        <v>8471</v>
      </c>
      <c r="I504" s="36" t="s">
        <v>8472</v>
      </c>
    </row>
    <row r="505" spans="1:9" ht="30" x14ac:dyDescent="0.2">
      <c r="A505" s="40" t="s">
        <v>1073</v>
      </c>
      <c r="B505" s="36" t="s">
        <v>1269</v>
      </c>
      <c r="C505" s="47" t="s">
        <v>1272</v>
      </c>
      <c r="D505" s="36" t="s">
        <v>2090</v>
      </c>
      <c r="E505" s="36" t="s">
        <v>2091</v>
      </c>
      <c r="F505" s="36" t="s">
        <v>2092</v>
      </c>
      <c r="G505" s="99" t="s">
        <v>2090</v>
      </c>
      <c r="H505" s="99" t="s">
        <v>2090</v>
      </c>
      <c r="I505" s="36" t="s">
        <v>7128</v>
      </c>
    </row>
    <row r="506" spans="1:9" ht="30" x14ac:dyDescent="0.2">
      <c r="A506" s="40" t="s">
        <v>1073</v>
      </c>
      <c r="B506" s="36" t="s">
        <v>1271</v>
      </c>
      <c r="C506" s="47" t="s">
        <v>1274</v>
      </c>
      <c r="D506" s="90" t="s">
        <v>3494</v>
      </c>
      <c r="E506" s="90" t="s">
        <v>3495</v>
      </c>
      <c r="F506" s="90" t="s">
        <v>3657</v>
      </c>
      <c r="G506" s="99" t="s">
        <v>3494</v>
      </c>
      <c r="H506" s="99" t="s">
        <v>3494</v>
      </c>
      <c r="I506" s="36" t="s">
        <v>7129</v>
      </c>
    </row>
    <row r="507" spans="1:9" ht="60" x14ac:dyDescent="0.2">
      <c r="A507" s="40" t="s">
        <v>1073</v>
      </c>
      <c r="B507" s="36" t="s">
        <v>1271</v>
      </c>
      <c r="C507" s="47" t="s">
        <v>1276</v>
      </c>
      <c r="D507" s="61" t="s">
        <v>2480</v>
      </c>
      <c r="E507" s="61" t="s">
        <v>2481</v>
      </c>
      <c r="F507" s="61" t="s">
        <v>2482</v>
      </c>
      <c r="G507" s="99" t="s">
        <v>3902</v>
      </c>
      <c r="H507" s="99" t="s">
        <v>3902</v>
      </c>
      <c r="I507" s="36" t="s">
        <v>7130</v>
      </c>
    </row>
    <row r="508" spans="1:9" ht="30" x14ac:dyDescent="0.2">
      <c r="A508" s="40" t="s">
        <v>1073</v>
      </c>
      <c r="B508" s="36" t="s">
        <v>1273</v>
      </c>
      <c r="C508" s="106" t="s">
        <v>3497</v>
      </c>
      <c r="D508" s="90" t="s">
        <v>3496</v>
      </c>
      <c r="E508" s="90" t="s">
        <v>8862</v>
      </c>
      <c r="F508" s="106" t="s">
        <v>3658</v>
      </c>
      <c r="G508" s="99" t="s">
        <v>3496</v>
      </c>
      <c r="H508" s="100" t="s">
        <v>3496</v>
      </c>
      <c r="I508" s="36" t="s">
        <v>7131</v>
      </c>
    </row>
    <row r="509" spans="1:9" ht="30" x14ac:dyDescent="0.2">
      <c r="A509" s="40" t="s">
        <v>1073</v>
      </c>
      <c r="B509" s="36" t="s">
        <v>1275</v>
      </c>
      <c r="C509" s="47" t="s">
        <v>1279</v>
      </c>
      <c r="D509" s="90" t="s">
        <v>3498</v>
      </c>
      <c r="E509" s="90" t="s">
        <v>3499</v>
      </c>
      <c r="F509" s="90" t="s">
        <v>3500</v>
      </c>
      <c r="G509" s="99" t="s">
        <v>3498</v>
      </c>
      <c r="H509" s="99" t="s">
        <v>3498</v>
      </c>
      <c r="I509" s="36" t="s">
        <v>7132</v>
      </c>
    </row>
    <row r="510" spans="1:9" ht="30" x14ac:dyDescent="0.2">
      <c r="A510" s="40" t="s">
        <v>1073</v>
      </c>
      <c r="B510" s="36" t="s">
        <v>1277</v>
      </c>
      <c r="C510" s="47" t="s">
        <v>1280</v>
      </c>
      <c r="D510" s="36" t="s">
        <v>2093</v>
      </c>
      <c r="E510" s="36" t="s">
        <v>2093</v>
      </c>
      <c r="F510" s="36" t="s">
        <v>2093</v>
      </c>
      <c r="G510" s="99" t="s">
        <v>2093</v>
      </c>
      <c r="H510" s="99" t="s">
        <v>2093</v>
      </c>
      <c r="I510" s="36" t="s">
        <v>7108</v>
      </c>
    </row>
    <row r="511" spans="1:9" ht="30" x14ac:dyDescent="0.2">
      <c r="A511" s="40" t="s">
        <v>1073</v>
      </c>
      <c r="B511" s="36" t="s">
        <v>1278</v>
      </c>
      <c r="C511" s="47" t="s">
        <v>1282</v>
      </c>
      <c r="D511" s="90" t="s">
        <v>3501</v>
      </c>
      <c r="E511" s="90" t="s">
        <v>3502</v>
      </c>
      <c r="F511" s="90" t="s">
        <v>3503</v>
      </c>
      <c r="G511" s="99" t="s">
        <v>3501</v>
      </c>
      <c r="H511" s="99" t="s">
        <v>3501</v>
      </c>
      <c r="I511" s="36" t="s">
        <v>7133</v>
      </c>
    </row>
    <row r="512" spans="1:9" ht="75" x14ac:dyDescent="0.2">
      <c r="A512" s="40" t="s">
        <v>1073</v>
      </c>
      <c r="B512" s="36" t="s">
        <v>1278</v>
      </c>
      <c r="C512" s="47" t="s">
        <v>1284</v>
      </c>
      <c r="D512" s="66" t="s">
        <v>3504</v>
      </c>
      <c r="E512" s="61" t="s">
        <v>2483</v>
      </c>
      <c r="F512" s="61" t="s">
        <v>3659</v>
      </c>
      <c r="G512" s="99" t="s">
        <v>3903</v>
      </c>
      <c r="H512" s="99" t="s">
        <v>3903</v>
      </c>
      <c r="I512" s="36" t="s">
        <v>7134</v>
      </c>
    </row>
    <row r="513" spans="1:9" ht="60" x14ac:dyDescent="0.2">
      <c r="A513" s="40" t="s">
        <v>1073</v>
      </c>
      <c r="B513" s="36" t="s">
        <v>1281</v>
      </c>
      <c r="C513" s="47" t="s">
        <v>1286</v>
      </c>
      <c r="D513" s="66" t="s">
        <v>2484</v>
      </c>
      <c r="E513" s="61" t="s">
        <v>2485</v>
      </c>
      <c r="F513" s="61" t="s">
        <v>3660</v>
      </c>
      <c r="G513" s="99" t="s">
        <v>3904</v>
      </c>
      <c r="H513" s="99" t="s">
        <v>3904</v>
      </c>
      <c r="I513" s="36" t="s">
        <v>7135</v>
      </c>
    </row>
    <row r="514" spans="1:9" ht="30" x14ac:dyDescent="0.2">
      <c r="A514" s="40" t="s">
        <v>1073</v>
      </c>
      <c r="B514" s="36" t="s">
        <v>1283</v>
      </c>
      <c r="C514" s="47" t="s">
        <v>1288</v>
      </c>
      <c r="D514" s="36" t="s">
        <v>2094</v>
      </c>
      <c r="E514" s="61" t="s">
        <v>2095</v>
      </c>
      <c r="F514" s="61" t="s">
        <v>2096</v>
      </c>
      <c r="G514" s="99" t="s">
        <v>2094</v>
      </c>
      <c r="H514" s="99" t="s">
        <v>2094</v>
      </c>
      <c r="I514" s="36" t="s">
        <v>7136</v>
      </c>
    </row>
    <row r="515" spans="1:9" ht="30" x14ac:dyDescent="0.2">
      <c r="A515" s="40" t="s">
        <v>1073</v>
      </c>
      <c r="B515" s="36" t="s">
        <v>1285</v>
      </c>
      <c r="C515" s="47" t="s">
        <v>1289</v>
      </c>
      <c r="D515" s="36" t="s">
        <v>2097</v>
      </c>
      <c r="E515" s="61" t="s">
        <v>1289</v>
      </c>
      <c r="F515" s="61" t="s">
        <v>2098</v>
      </c>
      <c r="G515" s="99" t="s">
        <v>2097</v>
      </c>
      <c r="H515" s="99" t="s">
        <v>2097</v>
      </c>
      <c r="I515" s="36" t="s">
        <v>7137</v>
      </c>
    </row>
    <row r="516" spans="1:9" ht="30" x14ac:dyDescent="0.2">
      <c r="A516" s="40" t="s">
        <v>1073</v>
      </c>
      <c r="B516" s="36" t="s">
        <v>1287</v>
      </c>
      <c r="C516" s="47" t="s">
        <v>1290</v>
      </c>
      <c r="D516" s="36" t="s">
        <v>2099</v>
      </c>
      <c r="E516" s="36" t="s">
        <v>2100</v>
      </c>
      <c r="F516" s="36" t="s">
        <v>2101</v>
      </c>
      <c r="G516" s="99" t="s">
        <v>2099</v>
      </c>
      <c r="H516" s="99" t="s">
        <v>2099</v>
      </c>
      <c r="I516" s="36" t="s">
        <v>7138</v>
      </c>
    </row>
    <row r="517" spans="1:9" ht="30" x14ac:dyDescent="0.2">
      <c r="A517" s="40" t="s">
        <v>1073</v>
      </c>
      <c r="B517" s="36" t="s">
        <v>1287</v>
      </c>
      <c r="C517" s="47" t="s">
        <v>1292</v>
      </c>
      <c r="D517" s="36" t="s">
        <v>2102</v>
      </c>
      <c r="E517" s="36" t="s">
        <v>2103</v>
      </c>
      <c r="F517" s="36" t="s">
        <v>2104</v>
      </c>
      <c r="G517" s="99" t="s">
        <v>2102</v>
      </c>
      <c r="H517" s="99" t="s">
        <v>2102</v>
      </c>
      <c r="I517" s="36" t="s">
        <v>7139</v>
      </c>
    </row>
    <row r="518" spans="1:9" ht="30" x14ac:dyDescent="0.2">
      <c r="A518" s="40" t="s">
        <v>1073</v>
      </c>
      <c r="B518" s="36" t="s">
        <v>1287</v>
      </c>
      <c r="C518" s="47" t="s">
        <v>1294</v>
      </c>
      <c r="D518" s="36" t="s">
        <v>2105</v>
      </c>
      <c r="E518" s="36" t="s">
        <v>2106</v>
      </c>
      <c r="F518" s="36" t="s">
        <v>2107</v>
      </c>
      <c r="G518" s="99" t="s">
        <v>2105</v>
      </c>
      <c r="H518" s="99" t="s">
        <v>2105</v>
      </c>
      <c r="I518" s="36" t="s">
        <v>7140</v>
      </c>
    </row>
    <row r="519" spans="1:9" ht="120" x14ac:dyDescent="0.2">
      <c r="A519" s="40" t="s">
        <v>1073</v>
      </c>
      <c r="B519" s="36" t="s">
        <v>1291</v>
      </c>
      <c r="C519" s="47" t="s">
        <v>1296</v>
      </c>
      <c r="D519" s="61" t="s">
        <v>2486</v>
      </c>
      <c r="E519" s="61" t="s">
        <v>2487</v>
      </c>
      <c r="F519" s="61" t="s">
        <v>2488</v>
      </c>
      <c r="G519" s="99" t="s">
        <v>3905</v>
      </c>
      <c r="H519" s="99" t="s">
        <v>3905</v>
      </c>
      <c r="I519" s="36" t="s">
        <v>7141</v>
      </c>
    </row>
    <row r="520" spans="1:9" ht="30" x14ac:dyDescent="0.2">
      <c r="A520" s="40" t="s">
        <v>1073</v>
      </c>
      <c r="B520" s="36" t="s">
        <v>1293</v>
      </c>
      <c r="C520" s="47" t="s">
        <v>1298</v>
      </c>
      <c r="D520" s="36" t="s">
        <v>1298</v>
      </c>
      <c r="E520" s="61" t="s">
        <v>1298</v>
      </c>
      <c r="F520" s="36" t="s">
        <v>1298</v>
      </c>
      <c r="G520" s="99" t="s">
        <v>656</v>
      </c>
      <c r="H520" s="99" t="s">
        <v>1298</v>
      </c>
      <c r="I520" s="36" t="s">
        <v>1298</v>
      </c>
    </row>
    <row r="521" spans="1:9" ht="30" x14ac:dyDescent="0.2">
      <c r="A521" s="40" t="s">
        <v>1073</v>
      </c>
      <c r="B521" s="36" t="s">
        <v>1295</v>
      </c>
      <c r="C521" s="47" t="s">
        <v>1299</v>
      </c>
      <c r="D521" s="90" t="s">
        <v>3505</v>
      </c>
      <c r="E521" s="36" t="s">
        <v>8863</v>
      </c>
      <c r="F521" s="36" t="s">
        <v>2108</v>
      </c>
      <c r="G521" s="99" t="s">
        <v>3505</v>
      </c>
      <c r="H521" s="99" t="s">
        <v>3505</v>
      </c>
      <c r="I521" s="36" t="s">
        <v>7142</v>
      </c>
    </row>
    <row r="522" spans="1:9" ht="30" x14ac:dyDescent="0.2">
      <c r="A522" s="40" t="s">
        <v>1073</v>
      </c>
      <c r="B522" s="36" t="s">
        <v>1297</v>
      </c>
      <c r="C522" s="47" t="s">
        <v>1300</v>
      </c>
      <c r="D522" s="36" t="s">
        <v>2109</v>
      </c>
      <c r="E522" s="36" t="s">
        <v>8864</v>
      </c>
      <c r="F522" s="36" t="s">
        <v>2110</v>
      </c>
      <c r="G522" s="99" t="s">
        <v>2109</v>
      </c>
      <c r="H522" s="99" t="s">
        <v>2109</v>
      </c>
      <c r="I522" s="36" t="s">
        <v>7143</v>
      </c>
    </row>
    <row r="523" spans="1:9" ht="30" x14ac:dyDescent="0.2">
      <c r="A523" s="40" t="s">
        <v>1073</v>
      </c>
      <c r="B523" s="36" t="s">
        <v>1297</v>
      </c>
      <c r="C523" s="47" t="s">
        <v>1302</v>
      </c>
      <c r="D523" s="36" t="s">
        <v>2111</v>
      </c>
      <c r="E523" s="36" t="s">
        <v>2112</v>
      </c>
      <c r="F523" s="36" t="str">
        <f>D523</f>
        <v>Update the libraries</v>
      </c>
      <c r="G523" s="41" t="s">
        <v>2111</v>
      </c>
      <c r="H523" s="41" t="s">
        <v>2111</v>
      </c>
      <c r="I523" s="36" t="s">
        <v>7144</v>
      </c>
    </row>
    <row r="524" spans="1:9" ht="90" x14ac:dyDescent="0.2">
      <c r="A524" s="40" t="s">
        <v>1073</v>
      </c>
      <c r="B524" s="36" t="s">
        <v>1297</v>
      </c>
      <c r="C524" s="47" t="s">
        <v>1304</v>
      </c>
      <c r="D524" s="66" t="s">
        <v>3966</v>
      </c>
      <c r="E524" s="61" t="s">
        <v>2489</v>
      </c>
      <c r="F524" s="66" t="s">
        <v>3965</v>
      </c>
      <c r="G524" s="99" t="s">
        <v>3963</v>
      </c>
      <c r="H524" s="99" t="s">
        <v>3964</v>
      </c>
      <c r="I524" s="36" t="s">
        <v>7145</v>
      </c>
    </row>
    <row r="525" spans="1:9" ht="30" x14ac:dyDescent="0.2">
      <c r="A525" s="40" t="s">
        <v>1073</v>
      </c>
      <c r="B525" s="36" t="s">
        <v>1301</v>
      </c>
      <c r="C525" s="47" t="s">
        <v>1305</v>
      </c>
      <c r="D525" s="36" t="s">
        <v>2113</v>
      </c>
      <c r="E525" s="36" t="s">
        <v>2114</v>
      </c>
      <c r="F525" s="36" t="s">
        <v>2115</v>
      </c>
      <c r="G525" s="99" t="s">
        <v>2113</v>
      </c>
      <c r="H525" s="99" t="s">
        <v>2113</v>
      </c>
      <c r="I525" s="36" t="s">
        <v>7146</v>
      </c>
    </row>
    <row r="526" spans="1:9" ht="30" x14ac:dyDescent="0.2">
      <c r="A526" s="40" t="s">
        <v>1073</v>
      </c>
      <c r="B526" s="36" t="s">
        <v>1303</v>
      </c>
      <c r="C526" s="47" t="s">
        <v>1307</v>
      </c>
      <c r="D526" s="90" t="s">
        <v>3506</v>
      </c>
      <c r="E526" s="90" t="s">
        <v>3507</v>
      </c>
      <c r="F526" s="90" t="s">
        <v>3508</v>
      </c>
      <c r="G526" s="99" t="s">
        <v>3506</v>
      </c>
      <c r="H526" s="99" t="s">
        <v>3506</v>
      </c>
      <c r="I526" s="36" t="s">
        <v>7147</v>
      </c>
    </row>
    <row r="527" spans="1:9" ht="30" x14ac:dyDescent="0.2">
      <c r="A527" s="40" t="s">
        <v>1073</v>
      </c>
      <c r="B527" s="36" t="s">
        <v>1303</v>
      </c>
      <c r="C527" s="47" t="s">
        <v>1309</v>
      </c>
      <c r="D527" s="36" t="s">
        <v>2116</v>
      </c>
      <c r="E527" s="61" t="s">
        <v>2117</v>
      </c>
      <c r="F527" s="36" t="s">
        <v>2118</v>
      </c>
      <c r="G527" s="99" t="s">
        <v>2116</v>
      </c>
      <c r="H527" s="99" t="s">
        <v>2116</v>
      </c>
      <c r="I527" s="36" t="s">
        <v>7148</v>
      </c>
    </row>
    <row r="528" spans="1:9" ht="30" x14ac:dyDescent="0.2">
      <c r="A528" s="40" t="s">
        <v>1073</v>
      </c>
      <c r="B528" s="36" t="s">
        <v>1306</v>
      </c>
      <c r="C528" s="47" t="s">
        <v>1311</v>
      </c>
      <c r="D528" s="61" t="s">
        <v>2119</v>
      </c>
      <c r="E528" s="61" t="s">
        <v>2120</v>
      </c>
      <c r="F528" s="36" t="s">
        <v>3661</v>
      </c>
      <c r="G528" s="99" t="s">
        <v>2119</v>
      </c>
      <c r="H528" s="99" t="s">
        <v>2119</v>
      </c>
      <c r="I528" s="36" t="s">
        <v>7149</v>
      </c>
    </row>
    <row r="529" spans="1:9" ht="30" x14ac:dyDescent="0.2">
      <c r="A529" s="40" t="s">
        <v>1073</v>
      </c>
      <c r="B529" s="36" t="s">
        <v>1308</v>
      </c>
      <c r="C529" s="47" t="s">
        <v>1313</v>
      </c>
      <c r="D529" s="61" t="s">
        <v>2121</v>
      </c>
      <c r="E529" s="61" t="s">
        <v>2122</v>
      </c>
      <c r="F529" s="36" t="s">
        <v>2123</v>
      </c>
      <c r="G529" s="99" t="s">
        <v>2121</v>
      </c>
      <c r="H529" s="99" t="s">
        <v>2121</v>
      </c>
      <c r="I529" s="36" t="s">
        <v>7150</v>
      </c>
    </row>
    <row r="530" spans="1:9" ht="135" x14ac:dyDescent="0.2">
      <c r="A530" s="40" t="s">
        <v>1073</v>
      </c>
      <c r="B530" s="36" t="s">
        <v>1310</v>
      </c>
      <c r="C530" s="47" t="s">
        <v>1315</v>
      </c>
      <c r="D530" s="61" t="s">
        <v>2490</v>
      </c>
      <c r="E530" s="61" t="s">
        <v>2491</v>
      </c>
      <c r="F530" s="61" t="s">
        <v>2492</v>
      </c>
      <c r="G530" s="99" t="s">
        <v>3906</v>
      </c>
      <c r="H530" s="99" t="s">
        <v>3906</v>
      </c>
      <c r="I530" s="36" t="s">
        <v>7151</v>
      </c>
    </row>
    <row r="531" spans="1:9" ht="30" x14ac:dyDescent="0.2">
      <c r="A531" s="40" t="s">
        <v>1073</v>
      </c>
      <c r="B531" s="36" t="s">
        <v>1312</v>
      </c>
      <c r="C531" s="47" t="s">
        <v>1317</v>
      </c>
      <c r="D531" s="36" t="s">
        <v>2124</v>
      </c>
      <c r="E531" s="36" t="s">
        <v>2125</v>
      </c>
      <c r="F531" s="36" t="s">
        <v>2126</v>
      </c>
      <c r="G531" s="99" t="s">
        <v>2124</v>
      </c>
      <c r="H531" s="99" t="s">
        <v>2124</v>
      </c>
      <c r="I531" s="36" t="s">
        <v>7152</v>
      </c>
    </row>
    <row r="532" spans="1:9" ht="30" x14ac:dyDescent="0.2">
      <c r="A532" s="40" t="s">
        <v>1073</v>
      </c>
      <c r="B532" s="36" t="s">
        <v>1314</v>
      </c>
      <c r="C532" s="47" t="s">
        <v>1319</v>
      </c>
      <c r="D532" s="66" t="s">
        <v>3509</v>
      </c>
      <c r="E532" s="61" t="s">
        <v>2493</v>
      </c>
      <c r="F532" s="61" t="s">
        <v>2494</v>
      </c>
      <c r="G532" s="99" t="s">
        <v>3509</v>
      </c>
      <c r="H532" s="99" t="s">
        <v>3509</v>
      </c>
      <c r="I532" s="36" t="s">
        <v>7153</v>
      </c>
    </row>
    <row r="533" spans="1:9" ht="30" x14ac:dyDescent="0.2">
      <c r="A533" s="40" t="s">
        <v>1073</v>
      </c>
      <c r="B533" s="36" t="s">
        <v>1316</v>
      </c>
      <c r="C533" s="47" t="s">
        <v>1320</v>
      </c>
      <c r="D533" s="36" t="s">
        <v>2127</v>
      </c>
      <c r="E533" s="36" t="s">
        <v>2128</v>
      </c>
      <c r="F533" s="36" t="s">
        <v>2129</v>
      </c>
      <c r="G533" s="99" t="s">
        <v>2127</v>
      </c>
      <c r="H533" s="99" t="s">
        <v>2127</v>
      </c>
      <c r="I533" s="36" t="s">
        <v>7154</v>
      </c>
    </row>
    <row r="534" spans="1:9" ht="165" x14ac:dyDescent="0.2">
      <c r="A534" s="40" t="s">
        <v>1073</v>
      </c>
      <c r="B534" s="36" t="s">
        <v>1318</v>
      </c>
      <c r="C534" s="138" t="s">
        <v>5201</v>
      </c>
      <c r="D534" s="66" t="s">
        <v>5202</v>
      </c>
      <c r="E534" s="66" t="s">
        <v>5203</v>
      </c>
      <c r="F534" s="66" t="s">
        <v>5204</v>
      </c>
      <c r="G534" s="99" t="s">
        <v>5205</v>
      </c>
      <c r="H534" s="99" t="s">
        <v>5206</v>
      </c>
      <c r="I534" s="36" t="s">
        <v>7155</v>
      </c>
    </row>
    <row r="535" spans="1:9" ht="30" x14ac:dyDescent="0.2">
      <c r="A535" s="40" t="s">
        <v>1073</v>
      </c>
      <c r="B535" s="36" t="s">
        <v>1318</v>
      </c>
      <c r="C535" s="47" t="s">
        <v>1323</v>
      </c>
      <c r="D535" s="36" t="s">
        <v>2130</v>
      </c>
      <c r="E535" s="36" t="s">
        <v>2131</v>
      </c>
      <c r="F535" s="36" t="s">
        <v>2132</v>
      </c>
      <c r="G535" s="99" t="s">
        <v>2130</v>
      </c>
      <c r="H535" s="99" t="s">
        <v>2130</v>
      </c>
      <c r="I535" s="36" t="s">
        <v>7156</v>
      </c>
    </row>
    <row r="536" spans="1:9" ht="30" x14ac:dyDescent="0.2">
      <c r="A536" s="40" t="s">
        <v>1073</v>
      </c>
      <c r="B536" s="36" t="s">
        <v>1321</v>
      </c>
      <c r="C536" s="47" t="s">
        <v>1325</v>
      </c>
      <c r="D536" s="36" t="s">
        <v>2133</v>
      </c>
      <c r="E536" s="36" t="s">
        <v>2134</v>
      </c>
      <c r="F536" s="36" t="s">
        <v>2135</v>
      </c>
      <c r="G536" s="99" t="s">
        <v>2133</v>
      </c>
      <c r="H536" s="99" t="s">
        <v>2133</v>
      </c>
      <c r="I536" s="36" t="s">
        <v>7157</v>
      </c>
    </row>
    <row r="537" spans="1:9" ht="30" x14ac:dyDescent="0.2">
      <c r="A537" s="40" t="s">
        <v>1073</v>
      </c>
      <c r="B537" s="36" t="s">
        <v>1322</v>
      </c>
      <c r="C537" s="47" t="s">
        <v>1326</v>
      </c>
      <c r="D537" s="92" t="s">
        <v>3510</v>
      </c>
      <c r="E537" s="92" t="s">
        <v>3511</v>
      </c>
      <c r="F537" s="92" t="s">
        <v>3512</v>
      </c>
      <c r="G537" s="100" t="s">
        <v>3907</v>
      </c>
      <c r="H537" s="100" t="s">
        <v>3907</v>
      </c>
      <c r="I537" s="47" t="s">
        <v>7158</v>
      </c>
    </row>
    <row r="538" spans="1:9" ht="30" x14ac:dyDescent="0.2">
      <c r="A538" s="40" t="s">
        <v>1073</v>
      </c>
      <c r="B538" s="36" t="s">
        <v>1324</v>
      </c>
      <c r="C538" s="47" t="s">
        <v>1328</v>
      </c>
      <c r="D538" s="36" t="s">
        <v>2136</v>
      </c>
      <c r="E538" s="36" t="s">
        <v>2137</v>
      </c>
      <c r="F538" s="36" t="s">
        <v>2138</v>
      </c>
      <c r="G538" s="99" t="s">
        <v>2136</v>
      </c>
      <c r="H538" s="99" t="s">
        <v>2136</v>
      </c>
      <c r="I538" s="36" t="s">
        <v>7159</v>
      </c>
    </row>
    <row r="539" spans="1:9" ht="30" x14ac:dyDescent="0.2">
      <c r="A539" s="40" t="s">
        <v>1073</v>
      </c>
      <c r="B539" s="36" t="s">
        <v>1324</v>
      </c>
      <c r="C539" s="47" t="s">
        <v>1329</v>
      </c>
      <c r="D539" s="36" t="s">
        <v>2139</v>
      </c>
      <c r="E539" s="36" t="s">
        <v>2140</v>
      </c>
      <c r="F539" s="36" t="s">
        <v>2141</v>
      </c>
      <c r="G539" s="99" t="s">
        <v>2139</v>
      </c>
      <c r="H539" s="99" t="s">
        <v>2139</v>
      </c>
      <c r="I539" s="36" t="s">
        <v>7160</v>
      </c>
    </row>
    <row r="540" spans="1:9" ht="30" x14ac:dyDescent="0.2">
      <c r="A540" s="40" t="s">
        <v>1073</v>
      </c>
      <c r="B540" s="36" t="s">
        <v>1327</v>
      </c>
      <c r="C540" s="47" t="s">
        <v>1331</v>
      </c>
      <c r="D540" s="36" t="s">
        <v>2142</v>
      </c>
      <c r="E540" s="36" t="s">
        <v>2143</v>
      </c>
      <c r="F540" s="36" t="s">
        <v>2144</v>
      </c>
      <c r="G540" s="99" t="s">
        <v>2142</v>
      </c>
      <c r="H540" s="99" t="s">
        <v>2142</v>
      </c>
      <c r="I540" s="36" t="s">
        <v>7161</v>
      </c>
    </row>
    <row r="541" spans="1:9" ht="30" x14ac:dyDescent="0.2">
      <c r="A541" s="40" t="s">
        <v>1073</v>
      </c>
      <c r="B541" s="36" t="s">
        <v>1327</v>
      </c>
      <c r="C541" s="47" t="s">
        <v>1332</v>
      </c>
      <c r="D541" s="92" t="s">
        <v>3513</v>
      </c>
      <c r="E541" s="92" t="s">
        <v>3514</v>
      </c>
      <c r="F541" s="92" t="s">
        <v>3515</v>
      </c>
      <c r="G541" s="100" t="s">
        <v>3908</v>
      </c>
      <c r="H541" s="100" t="s">
        <v>3908</v>
      </c>
      <c r="I541" s="47" t="s">
        <v>7162</v>
      </c>
    </row>
    <row r="542" spans="1:9" ht="30" x14ac:dyDescent="0.2">
      <c r="A542" s="40" t="s">
        <v>1073</v>
      </c>
      <c r="B542" s="36" t="s">
        <v>1330</v>
      </c>
      <c r="C542" s="92" t="s">
        <v>1334</v>
      </c>
      <c r="D542" s="90" t="s">
        <v>2145</v>
      </c>
      <c r="E542" s="36" t="s">
        <v>2146</v>
      </c>
      <c r="F542" s="36" t="s">
        <v>2147</v>
      </c>
      <c r="G542" s="99" t="s">
        <v>2145</v>
      </c>
      <c r="H542" s="99" t="s">
        <v>2145</v>
      </c>
      <c r="I542" s="36" t="s">
        <v>7163</v>
      </c>
    </row>
    <row r="543" spans="1:9" ht="30" x14ac:dyDescent="0.2">
      <c r="A543" s="40" t="s">
        <v>1073</v>
      </c>
      <c r="B543" s="36" t="s">
        <v>1330</v>
      </c>
      <c r="C543" s="47" t="s">
        <v>1335</v>
      </c>
      <c r="D543" s="92" t="s">
        <v>3516</v>
      </c>
      <c r="E543" s="92" t="s">
        <v>3517</v>
      </c>
      <c r="F543" s="92" t="s">
        <v>3518</v>
      </c>
      <c r="G543" s="100" t="s">
        <v>3909</v>
      </c>
      <c r="H543" s="100" t="s">
        <v>3909</v>
      </c>
      <c r="I543" s="47" t="s">
        <v>7164</v>
      </c>
    </row>
    <row r="544" spans="1:9" ht="45" x14ac:dyDescent="0.2">
      <c r="A544" s="40" t="s">
        <v>1073</v>
      </c>
      <c r="B544" s="36" t="s">
        <v>1333</v>
      </c>
      <c r="C544" s="47" t="s">
        <v>1337</v>
      </c>
      <c r="D544" s="66" t="s">
        <v>3519</v>
      </c>
      <c r="E544" s="61" t="s">
        <v>2495</v>
      </c>
      <c r="F544" s="61" t="s">
        <v>2496</v>
      </c>
      <c r="G544" s="99" t="s">
        <v>3910</v>
      </c>
      <c r="H544" s="99" t="s">
        <v>3910</v>
      </c>
      <c r="I544" s="36" t="s">
        <v>7165</v>
      </c>
    </row>
    <row r="545" spans="1:9" ht="30" x14ac:dyDescent="0.2">
      <c r="A545" s="40" t="s">
        <v>1073</v>
      </c>
      <c r="B545" s="36" t="s">
        <v>1333</v>
      </c>
      <c r="C545" s="47" t="s">
        <v>1338</v>
      </c>
      <c r="D545" s="108" t="s">
        <v>3859</v>
      </c>
      <c r="E545" s="36" t="s">
        <v>2148</v>
      </c>
      <c r="F545" s="47" t="s">
        <v>2149</v>
      </c>
      <c r="G545" s="100" t="s">
        <v>3911</v>
      </c>
      <c r="H545" s="100" t="s">
        <v>3911</v>
      </c>
      <c r="I545" s="47" t="s">
        <v>3911</v>
      </c>
    </row>
    <row r="546" spans="1:9" ht="30" x14ac:dyDescent="0.2">
      <c r="A546" s="40" t="s">
        <v>1073</v>
      </c>
      <c r="B546" s="36" t="s">
        <v>1336</v>
      </c>
      <c r="C546" s="47" t="s">
        <v>1340</v>
      </c>
      <c r="D546" s="36" t="s">
        <v>2150</v>
      </c>
      <c r="E546" s="36" t="s">
        <v>2151</v>
      </c>
      <c r="F546" s="36" t="s">
        <v>2152</v>
      </c>
      <c r="G546" s="99" t="s">
        <v>2150</v>
      </c>
      <c r="H546" s="99" t="s">
        <v>2150</v>
      </c>
      <c r="I546" s="36" t="s">
        <v>7166</v>
      </c>
    </row>
    <row r="547" spans="1:9" ht="30" x14ac:dyDescent="0.2">
      <c r="A547" s="40" t="s">
        <v>1073</v>
      </c>
      <c r="B547" s="36" t="s">
        <v>1336</v>
      </c>
      <c r="C547" s="47" t="s">
        <v>1342</v>
      </c>
      <c r="D547" s="36" t="s">
        <v>2153</v>
      </c>
      <c r="E547" s="61" t="s">
        <v>2154</v>
      </c>
      <c r="F547" s="36" t="s">
        <v>2155</v>
      </c>
      <c r="G547" s="99" t="s">
        <v>2153</v>
      </c>
      <c r="H547" s="99" t="s">
        <v>2153</v>
      </c>
      <c r="I547" s="36" t="s">
        <v>7167</v>
      </c>
    </row>
    <row r="548" spans="1:9" ht="30" x14ac:dyDescent="0.2">
      <c r="A548" s="40" t="s">
        <v>1073</v>
      </c>
      <c r="B548" s="36" t="s">
        <v>1339</v>
      </c>
      <c r="C548" s="47" t="s">
        <v>1343</v>
      </c>
      <c r="D548" s="92" t="s">
        <v>3520</v>
      </c>
      <c r="E548" s="92" t="s">
        <v>3521</v>
      </c>
      <c r="F548" s="92" t="s">
        <v>3522</v>
      </c>
      <c r="G548" s="100" t="s">
        <v>3912</v>
      </c>
      <c r="H548" s="100" t="s">
        <v>3912</v>
      </c>
      <c r="I548" s="47" t="s">
        <v>7168</v>
      </c>
    </row>
    <row r="549" spans="1:9" ht="30" x14ac:dyDescent="0.2">
      <c r="A549" s="40" t="s">
        <v>1073</v>
      </c>
      <c r="B549" s="36" t="s">
        <v>1341</v>
      </c>
      <c r="C549" s="47" t="s">
        <v>1345</v>
      </c>
      <c r="D549" s="90" t="s">
        <v>3525</v>
      </c>
      <c r="E549" s="36" t="s">
        <v>2156</v>
      </c>
      <c r="F549" s="36" t="s">
        <v>2157</v>
      </c>
      <c r="G549" s="99" t="s">
        <v>3525</v>
      </c>
      <c r="H549" s="99" t="s">
        <v>3525</v>
      </c>
      <c r="I549" s="36" t="s">
        <v>7169</v>
      </c>
    </row>
    <row r="550" spans="1:9" ht="30" x14ac:dyDescent="0.2">
      <c r="A550" s="40" t="s">
        <v>1073</v>
      </c>
      <c r="B550" s="36" t="s">
        <v>1341</v>
      </c>
      <c r="C550" s="47" t="s">
        <v>1346</v>
      </c>
      <c r="D550" s="92" t="s">
        <v>3526</v>
      </c>
      <c r="E550" s="92" t="s">
        <v>3523</v>
      </c>
      <c r="F550" s="92" t="s">
        <v>3524</v>
      </c>
      <c r="G550" s="100" t="s">
        <v>3913</v>
      </c>
      <c r="H550" s="100" t="s">
        <v>3913</v>
      </c>
      <c r="I550" s="47" t="s">
        <v>7170</v>
      </c>
    </row>
    <row r="551" spans="1:9" ht="30" x14ac:dyDescent="0.2">
      <c r="A551" s="40" t="s">
        <v>1073</v>
      </c>
      <c r="B551" s="36" t="s">
        <v>1344</v>
      </c>
      <c r="C551" s="47" t="s">
        <v>1348</v>
      </c>
      <c r="D551" s="36" t="s">
        <v>2158</v>
      </c>
      <c r="E551" s="61" t="s">
        <v>2159</v>
      </c>
      <c r="F551" s="36" t="s">
        <v>2160</v>
      </c>
      <c r="G551" s="99" t="s">
        <v>2158</v>
      </c>
      <c r="H551" s="99" t="s">
        <v>2158</v>
      </c>
      <c r="I551" s="36" t="s">
        <v>7171</v>
      </c>
    </row>
    <row r="552" spans="1:9" ht="75" x14ac:dyDescent="0.2">
      <c r="A552" s="40" t="s">
        <v>1073</v>
      </c>
      <c r="B552" s="36" t="s">
        <v>1344</v>
      </c>
      <c r="C552" s="47" t="s">
        <v>1350</v>
      </c>
      <c r="D552" s="90" t="s">
        <v>3527</v>
      </c>
      <c r="E552" s="61" t="s">
        <v>2497</v>
      </c>
      <c r="F552" s="36" t="s">
        <v>2161</v>
      </c>
      <c r="G552" s="99" t="s">
        <v>3527</v>
      </c>
      <c r="H552" s="99" t="s">
        <v>3527</v>
      </c>
      <c r="I552" s="36" t="s">
        <v>7172</v>
      </c>
    </row>
    <row r="553" spans="1:9" ht="30" x14ac:dyDescent="0.2">
      <c r="A553" s="40" t="s">
        <v>1073</v>
      </c>
      <c r="B553" s="36" t="s">
        <v>1347</v>
      </c>
      <c r="C553" s="47" t="s">
        <v>1352</v>
      </c>
      <c r="D553" s="36" t="s">
        <v>2162</v>
      </c>
      <c r="E553" s="36" t="s">
        <v>2163</v>
      </c>
      <c r="F553" s="36" t="s">
        <v>2164</v>
      </c>
      <c r="G553" s="99" t="s">
        <v>2162</v>
      </c>
      <c r="H553" s="99" t="s">
        <v>2162</v>
      </c>
      <c r="I553" s="36" t="s">
        <v>7173</v>
      </c>
    </row>
    <row r="554" spans="1:9" ht="30" x14ac:dyDescent="0.2">
      <c r="A554" s="40" t="s">
        <v>1073</v>
      </c>
      <c r="B554" s="36" t="s">
        <v>1349</v>
      </c>
      <c r="C554" s="47" t="s">
        <v>1354</v>
      </c>
      <c r="D554" s="90" t="s">
        <v>3528</v>
      </c>
      <c r="E554" s="36" t="s">
        <v>8865</v>
      </c>
      <c r="F554" s="36" t="s">
        <v>2165</v>
      </c>
      <c r="G554" s="99" t="s">
        <v>3528</v>
      </c>
      <c r="H554" s="99" t="s">
        <v>3528</v>
      </c>
      <c r="I554" s="36" t="s">
        <v>7174</v>
      </c>
    </row>
    <row r="555" spans="1:9" ht="135" x14ac:dyDescent="0.2">
      <c r="A555" s="40" t="s">
        <v>1073</v>
      </c>
      <c r="B555" s="36" t="s">
        <v>1351</v>
      </c>
      <c r="C555" s="47" t="s">
        <v>1356</v>
      </c>
      <c r="D555" s="96" t="s">
        <v>3529</v>
      </c>
      <c r="E555" s="64" t="s">
        <v>2498</v>
      </c>
      <c r="F555" s="64" t="s">
        <v>3662</v>
      </c>
      <c r="G555" s="100" t="s">
        <v>3864</v>
      </c>
      <c r="H555" s="100" t="s">
        <v>3864</v>
      </c>
      <c r="I555" s="36" t="s">
        <v>7175</v>
      </c>
    </row>
    <row r="556" spans="1:9" ht="30" x14ac:dyDescent="0.2">
      <c r="A556" s="40" t="s">
        <v>1073</v>
      </c>
      <c r="B556" s="36" t="s">
        <v>1353</v>
      </c>
      <c r="C556" s="47" t="s">
        <v>1358</v>
      </c>
      <c r="D556" s="90" t="s">
        <v>3530</v>
      </c>
      <c r="E556" s="36" t="s">
        <v>8866</v>
      </c>
      <c r="F556" s="36" t="s">
        <v>2166</v>
      </c>
      <c r="G556" s="99" t="s">
        <v>3530</v>
      </c>
      <c r="H556" s="99" t="s">
        <v>3530</v>
      </c>
      <c r="I556" s="36" t="s">
        <v>7176</v>
      </c>
    </row>
    <row r="557" spans="1:9" ht="30" x14ac:dyDescent="0.2">
      <c r="A557" s="40" t="s">
        <v>1073</v>
      </c>
      <c r="B557" s="36" t="s">
        <v>1355</v>
      </c>
      <c r="C557" s="47" t="s">
        <v>1360</v>
      </c>
      <c r="D557" s="90" t="s">
        <v>3531</v>
      </c>
      <c r="E557" s="36" t="s">
        <v>2167</v>
      </c>
      <c r="F557" s="36" t="s">
        <v>2149</v>
      </c>
      <c r="G557" s="99" t="s">
        <v>3531</v>
      </c>
      <c r="H557" s="99" t="s">
        <v>3531</v>
      </c>
      <c r="I557" s="36" t="s">
        <v>7177</v>
      </c>
    </row>
    <row r="558" spans="1:9" ht="30" x14ac:dyDescent="0.2">
      <c r="A558" s="40" t="s">
        <v>1073</v>
      </c>
      <c r="B558" s="36" t="s">
        <v>1357</v>
      </c>
      <c r="C558" s="47" t="s">
        <v>1362</v>
      </c>
      <c r="D558" s="36" t="s">
        <v>2168</v>
      </c>
      <c r="E558" s="36" t="s">
        <v>2169</v>
      </c>
      <c r="F558" s="36" t="s">
        <v>2170</v>
      </c>
      <c r="G558" s="99" t="s">
        <v>2168</v>
      </c>
      <c r="H558" s="99" t="s">
        <v>2168</v>
      </c>
      <c r="I558" s="36" t="s">
        <v>7178</v>
      </c>
    </row>
    <row r="559" spans="1:9" ht="30" x14ac:dyDescent="0.2">
      <c r="A559" s="40" t="s">
        <v>1073</v>
      </c>
      <c r="B559" s="36" t="s">
        <v>1359</v>
      </c>
      <c r="C559" s="47" t="s">
        <v>1364</v>
      </c>
      <c r="D559" s="90" t="s">
        <v>3532</v>
      </c>
      <c r="E559" s="36" t="s">
        <v>2171</v>
      </c>
      <c r="F559" s="36" t="s">
        <v>3663</v>
      </c>
      <c r="G559" s="99" t="s">
        <v>3532</v>
      </c>
      <c r="H559" s="99" t="s">
        <v>3532</v>
      </c>
      <c r="I559" s="36" t="s">
        <v>7179</v>
      </c>
    </row>
    <row r="560" spans="1:9" ht="30" x14ac:dyDescent="0.2">
      <c r="A560" s="40" t="s">
        <v>1073</v>
      </c>
      <c r="B560" s="36" t="s">
        <v>1361</v>
      </c>
      <c r="C560" s="47" t="s">
        <v>1366</v>
      </c>
      <c r="D560" s="36" t="s">
        <v>2172</v>
      </c>
      <c r="E560" s="36" t="s">
        <v>2173</v>
      </c>
      <c r="F560" s="36" t="s">
        <v>2174</v>
      </c>
      <c r="G560" s="99" t="s">
        <v>2172</v>
      </c>
      <c r="H560" s="99" t="s">
        <v>2172</v>
      </c>
      <c r="I560" s="36" t="s">
        <v>7180</v>
      </c>
    </row>
    <row r="561" spans="1:9" ht="45" x14ac:dyDescent="0.2">
      <c r="A561" s="40" t="s">
        <v>1073</v>
      </c>
      <c r="B561" s="36" t="s">
        <v>1363</v>
      </c>
      <c r="C561" s="47" t="s">
        <v>1368</v>
      </c>
      <c r="D561" s="66" t="s">
        <v>3533</v>
      </c>
      <c r="E561" s="61" t="s">
        <v>2499</v>
      </c>
      <c r="F561" s="61" t="s">
        <v>2500</v>
      </c>
      <c r="G561" s="99" t="s">
        <v>3914</v>
      </c>
      <c r="H561" s="99" t="s">
        <v>3914</v>
      </c>
      <c r="I561" s="36" t="s">
        <v>7181</v>
      </c>
    </row>
    <row r="562" spans="1:9" ht="30" x14ac:dyDescent="0.2">
      <c r="A562" s="40" t="s">
        <v>1073</v>
      </c>
      <c r="B562" s="36" t="s">
        <v>1365</v>
      </c>
      <c r="C562" s="47" t="s">
        <v>1370</v>
      </c>
      <c r="D562" s="36" t="s">
        <v>2175</v>
      </c>
      <c r="E562" s="36" t="s">
        <v>2176</v>
      </c>
      <c r="F562" s="36" t="s">
        <v>2177</v>
      </c>
      <c r="G562" s="99" t="s">
        <v>2175</v>
      </c>
      <c r="H562" s="99" t="s">
        <v>2175</v>
      </c>
      <c r="I562" s="36" t="s">
        <v>7182</v>
      </c>
    </row>
    <row r="563" spans="1:9" ht="30" x14ac:dyDescent="0.2">
      <c r="A563" s="40" t="s">
        <v>1073</v>
      </c>
      <c r="B563" s="36" t="s">
        <v>1367</v>
      </c>
      <c r="C563" s="47" t="s">
        <v>1372</v>
      </c>
      <c r="D563" s="36" t="s">
        <v>2178</v>
      </c>
      <c r="E563" s="36" t="s">
        <v>2179</v>
      </c>
      <c r="F563" s="36" t="s">
        <v>2180</v>
      </c>
      <c r="G563" s="99" t="s">
        <v>2178</v>
      </c>
      <c r="H563" s="99" t="s">
        <v>2178</v>
      </c>
      <c r="I563" s="36" t="s">
        <v>7183</v>
      </c>
    </row>
    <row r="564" spans="1:9" ht="30" x14ac:dyDescent="0.2">
      <c r="A564" s="40" t="s">
        <v>1073</v>
      </c>
      <c r="B564" s="36" t="s">
        <v>1369</v>
      </c>
      <c r="C564" s="47" t="s">
        <v>1374</v>
      </c>
      <c r="D564" s="36" t="s">
        <v>2181</v>
      </c>
      <c r="E564" s="36" t="s">
        <v>8867</v>
      </c>
      <c r="F564" s="36" t="s">
        <v>2182</v>
      </c>
      <c r="G564" s="99" t="s">
        <v>2181</v>
      </c>
      <c r="H564" s="99" t="s">
        <v>2181</v>
      </c>
      <c r="I564" s="36" t="s">
        <v>7184</v>
      </c>
    </row>
    <row r="565" spans="1:9" ht="30" x14ac:dyDescent="0.2">
      <c r="A565" s="40" t="s">
        <v>1073</v>
      </c>
      <c r="B565" s="36" t="s">
        <v>1371</v>
      </c>
      <c r="C565" s="47" t="s">
        <v>1376</v>
      </c>
      <c r="D565" s="36" t="s">
        <v>2183</v>
      </c>
      <c r="E565" s="61" t="s">
        <v>2184</v>
      </c>
      <c r="F565" s="36" t="s">
        <v>2185</v>
      </c>
      <c r="G565" s="99" t="s">
        <v>2183</v>
      </c>
      <c r="H565" s="99" t="s">
        <v>2183</v>
      </c>
      <c r="I565" s="36" t="s">
        <v>7185</v>
      </c>
    </row>
    <row r="566" spans="1:9" ht="30" x14ac:dyDescent="0.2">
      <c r="A566" s="40" t="s">
        <v>1073</v>
      </c>
      <c r="B566" s="36" t="s">
        <v>1373</v>
      </c>
      <c r="C566" s="47" t="s">
        <v>1377</v>
      </c>
      <c r="D566" s="103" t="s">
        <v>3576</v>
      </c>
      <c r="E566" s="47" t="s">
        <v>2186</v>
      </c>
      <c r="F566" s="47" t="s">
        <v>2187</v>
      </c>
      <c r="G566" s="100" t="s">
        <v>3915</v>
      </c>
      <c r="H566" s="100" t="s">
        <v>3915</v>
      </c>
      <c r="I566" s="47" t="s">
        <v>7186</v>
      </c>
    </row>
    <row r="567" spans="1:9" ht="30" x14ac:dyDescent="0.2">
      <c r="A567" s="40" t="s">
        <v>1073</v>
      </c>
      <c r="B567" s="36" t="s">
        <v>1375</v>
      </c>
      <c r="C567" s="47" t="s">
        <v>1378</v>
      </c>
      <c r="D567" s="36" t="s">
        <v>2188</v>
      </c>
      <c r="E567" s="61" t="s">
        <v>2189</v>
      </c>
      <c r="F567" s="36" t="s">
        <v>2190</v>
      </c>
      <c r="G567" s="99" t="s">
        <v>2188</v>
      </c>
      <c r="H567" s="99" t="s">
        <v>2188</v>
      </c>
      <c r="I567" s="36" t="s">
        <v>7187</v>
      </c>
    </row>
    <row r="568" spans="1:9" ht="30" x14ac:dyDescent="0.2">
      <c r="A568" s="40" t="s">
        <v>1073</v>
      </c>
      <c r="B568" s="36" t="s">
        <v>1375</v>
      </c>
      <c r="C568" s="47" t="s">
        <v>1380</v>
      </c>
      <c r="D568" s="36" t="s">
        <v>2191</v>
      </c>
      <c r="E568" s="36" t="s">
        <v>2192</v>
      </c>
      <c r="F568" s="36" t="s">
        <v>2193</v>
      </c>
      <c r="G568" s="99" t="s">
        <v>2191</v>
      </c>
      <c r="H568" s="99" t="s">
        <v>2191</v>
      </c>
      <c r="I568" s="36" t="s">
        <v>7188</v>
      </c>
    </row>
    <row r="569" spans="1:9" ht="30" x14ac:dyDescent="0.2">
      <c r="A569" s="40" t="s">
        <v>1073</v>
      </c>
      <c r="B569" s="36" t="s">
        <v>1375</v>
      </c>
      <c r="C569" s="47" t="s">
        <v>1381</v>
      </c>
      <c r="D569" s="36" t="s">
        <v>2194</v>
      </c>
      <c r="E569" s="36" t="s">
        <v>2195</v>
      </c>
      <c r="F569" s="36" t="s">
        <v>2196</v>
      </c>
      <c r="G569" s="99" t="s">
        <v>2194</v>
      </c>
      <c r="H569" s="99" t="s">
        <v>2194</v>
      </c>
      <c r="I569" s="36" t="s">
        <v>7189</v>
      </c>
    </row>
    <row r="570" spans="1:9" ht="45" x14ac:dyDescent="0.2">
      <c r="A570" s="40" t="s">
        <v>1073</v>
      </c>
      <c r="B570" s="36" t="s">
        <v>1379</v>
      </c>
      <c r="C570" s="47" t="s">
        <v>1383</v>
      </c>
      <c r="D570" s="36" t="s">
        <v>2197</v>
      </c>
      <c r="E570" s="36" t="s">
        <v>2198</v>
      </c>
      <c r="F570" s="36" t="s">
        <v>2199</v>
      </c>
      <c r="G570" s="99" t="s">
        <v>2197</v>
      </c>
      <c r="H570" s="99" t="s">
        <v>2197</v>
      </c>
      <c r="I570" s="36" t="s">
        <v>7190</v>
      </c>
    </row>
    <row r="571" spans="1:9" ht="45" x14ac:dyDescent="0.2">
      <c r="A571" s="40" t="s">
        <v>1073</v>
      </c>
      <c r="B571" s="36" t="s">
        <v>1379</v>
      </c>
      <c r="C571" s="47" t="s">
        <v>1385</v>
      </c>
      <c r="D571" s="36" t="s">
        <v>2200</v>
      </c>
      <c r="E571" s="36" t="s">
        <v>2201</v>
      </c>
      <c r="F571" s="36" t="s">
        <v>2202</v>
      </c>
      <c r="G571" s="99" t="s">
        <v>2200</v>
      </c>
      <c r="H571" s="99" t="s">
        <v>2200</v>
      </c>
      <c r="I571" s="36" t="s">
        <v>7191</v>
      </c>
    </row>
    <row r="572" spans="1:9" ht="45" x14ac:dyDescent="0.2">
      <c r="A572" s="40" t="s">
        <v>1073</v>
      </c>
      <c r="B572" s="36" t="s">
        <v>1382</v>
      </c>
      <c r="C572" s="47" t="s">
        <v>1386</v>
      </c>
      <c r="D572" s="36" t="s">
        <v>2203</v>
      </c>
      <c r="E572" s="36" t="s">
        <v>2204</v>
      </c>
      <c r="F572" s="36" t="s">
        <v>2205</v>
      </c>
      <c r="G572" s="99" t="s">
        <v>2203</v>
      </c>
      <c r="H572" s="99" t="s">
        <v>2203</v>
      </c>
      <c r="I572" s="36" t="s">
        <v>7192</v>
      </c>
    </row>
    <row r="573" spans="1:9" ht="45" x14ac:dyDescent="0.2">
      <c r="A573" s="40" t="s">
        <v>1073</v>
      </c>
      <c r="B573" s="36" t="s">
        <v>1384</v>
      </c>
      <c r="C573" s="47" t="s">
        <v>1388</v>
      </c>
      <c r="D573" s="36" t="s">
        <v>2206</v>
      </c>
      <c r="E573" s="61" t="s">
        <v>2207</v>
      </c>
      <c r="F573" s="36" t="s">
        <v>2208</v>
      </c>
      <c r="G573" s="99" t="s">
        <v>2206</v>
      </c>
      <c r="H573" s="99" t="s">
        <v>2206</v>
      </c>
      <c r="I573" s="36" t="s">
        <v>7193</v>
      </c>
    </row>
    <row r="574" spans="1:9" ht="45" x14ac:dyDescent="0.2">
      <c r="A574" s="40" t="s">
        <v>1073</v>
      </c>
      <c r="B574" s="36" t="s">
        <v>1384</v>
      </c>
      <c r="C574" s="47" t="s">
        <v>1390</v>
      </c>
      <c r="D574" s="36" t="s">
        <v>2209</v>
      </c>
      <c r="E574" s="36" t="s">
        <v>2210</v>
      </c>
      <c r="F574" s="36" t="s">
        <v>2211</v>
      </c>
      <c r="G574" s="99" t="s">
        <v>2209</v>
      </c>
      <c r="H574" s="99" t="s">
        <v>2209</v>
      </c>
      <c r="I574" s="36" t="s">
        <v>7194</v>
      </c>
    </row>
    <row r="575" spans="1:9" ht="210" x14ac:dyDescent="0.2">
      <c r="A575" s="40" t="s">
        <v>1073</v>
      </c>
      <c r="B575" s="36" t="s">
        <v>1387</v>
      </c>
      <c r="C575" s="47" t="s">
        <v>1392</v>
      </c>
      <c r="D575" s="66" t="s">
        <v>3972</v>
      </c>
      <c r="E575" s="61" t="s">
        <v>2501</v>
      </c>
      <c r="F575" s="61" t="s">
        <v>3664</v>
      </c>
      <c r="G575" s="99" t="s">
        <v>3916</v>
      </c>
      <c r="H575" s="99" t="s">
        <v>3916</v>
      </c>
      <c r="I575" s="36" t="s">
        <v>7195</v>
      </c>
    </row>
    <row r="576" spans="1:9" ht="45" x14ac:dyDescent="0.2">
      <c r="A576" s="40" t="s">
        <v>1073</v>
      </c>
      <c r="B576" s="36" t="s">
        <v>1389</v>
      </c>
      <c r="C576" s="47" t="s">
        <v>1394</v>
      </c>
      <c r="D576" s="36" t="s">
        <v>2212</v>
      </c>
      <c r="E576" s="36" t="s">
        <v>2213</v>
      </c>
      <c r="F576" s="36" t="s">
        <v>2214</v>
      </c>
      <c r="G576" s="99" t="s">
        <v>2212</v>
      </c>
      <c r="H576" s="99" t="s">
        <v>2212</v>
      </c>
      <c r="I576" s="36" t="s">
        <v>7196</v>
      </c>
    </row>
    <row r="577" spans="1:9" ht="180" x14ac:dyDescent="0.2">
      <c r="A577" s="40" t="s">
        <v>1073</v>
      </c>
      <c r="B577" s="36" t="s">
        <v>1391</v>
      </c>
      <c r="C577" s="47" t="s">
        <v>1396</v>
      </c>
      <c r="D577" s="66" t="s">
        <v>3534</v>
      </c>
      <c r="E577" s="61" t="s">
        <v>2502</v>
      </c>
      <c r="F577" s="61" t="s">
        <v>3665</v>
      </c>
      <c r="G577" s="99" t="s">
        <v>3917</v>
      </c>
      <c r="H577" s="99" t="s">
        <v>3917</v>
      </c>
      <c r="I577" s="36" t="s">
        <v>7197</v>
      </c>
    </row>
    <row r="578" spans="1:9" ht="45" x14ac:dyDescent="0.2">
      <c r="A578" s="40" t="s">
        <v>1073</v>
      </c>
      <c r="B578" s="36" t="s">
        <v>1393</v>
      </c>
      <c r="C578" s="47" t="s">
        <v>1398</v>
      </c>
      <c r="D578" s="36" t="s">
        <v>2215</v>
      </c>
      <c r="E578" s="36" t="s">
        <v>2216</v>
      </c>
      <c r="F578" s="36" t="s">
        <v>2217</v>
      </c>
      <c r="G578" s="99" t="s">
        <v>2215</v>
      </c>
      <c r="H578" s="99" t="s">
        <v>2215</v>
      </c>
      <c r="I578" s="36" t="s">
        <v>7198</v>
      </c>
    </row>
    <row r="579" spans="1:9" ht="75" x14ac:dyDescent="0.2">
      <c r="A579" s="40" t="s">
        <v>1073</v>
      </c>
      <c r="B579" s="36" t="s">
        <v>1395</v>
      </c>
      <c r="C579" s="47" t="s">
        <v>1400</v>
      </c>
      <c r="D579" s="61" t="s">
        <v>2503</v>
      </c>
      <c r="E579" s="61" t="s">
        <v>2504</v>
      </c>
      <c r="F579" s="61" t="s">
        <v>2505</v>
      </c>
      <c r="G579" s="99" t="s">
        <v>3918</v>
      </c>
      <c r="H579" s="99" t="s">
        <v>3918</v>
      </c>
      <c r="I579" s="36" t="s">
        <v>7199</v>
      </c>
    </row>
    <row r="580" spans="1:9" ht="45" x14ac:dyDescent="0.2">
      <c r="A580" s="40" t="s">
        <v>1073</v>
      </c>
      <c r="B580" s="36" t="s">
        <v>1397</v>
      </c>
      <c r="C580" s="47" t="s">
        <v>1401</v>
      </c>
      <c r="D580" s="36" t="s">
        <v>2218</v>
      </c>
      <c r="E580" s="36" t="s">
        <v>2219</v>
      </c>
      <c r="F580" s="36" t="s">
        <v>2220</v>
      </c>
      <c r="G580" s="99" t="s">
        <v>2218</v>
      </c>
      <c r="H580" s="99" t="s">
        <v>2218</v>
      </c>
      <c r="I580" s="36" t="s">
        <v>7200</v>
      </c>
    </row>
    <row r="581" spans="1:9" ht="45" x14ac:dyDescent="0.2">
      <c r="A581" s="40" t="s">
        <v>1073</v>
      </c>
      <c r="B581" s="36" t="s">
        <v>1399</v>
      </c>
      <c r="C581" s="47" t="s">
        <v>1403</v>
      </c>
      <c r="D581" s="36" t="s">
        <v>2221</v>
      </c>
      <c r="E581" s="36" t="s">
        <v>2222</v>
      </c>
      <c r="F581" s="36" t="s">
        <v>2223</v>
      </c>
      <c r="G581" s="99" t="s">
        <v>2221</v>
      </c>
      <c r="H581" s="99" t="s">
        <v>2221</v>
      </c>
      <c r="I581" s="36" t="s">
        <v>7201</v>
      </c>
    </row>
    <row r="582" spans="1:9" ht="90" x14ac:dyDescent="0.2">
      <c r="A582" s="40" t="s">
        <v>1073</v>
      </c>
      <c r="B582" s="36" t="s">
        <v>1399</v>
      </c>
      <c r="C582" s="47" t="s">
        <v>1405</v>
      </c>
      <c r="D582" s="61" t="s">
        <v>2506</v>
      </c>
      <c r="E582" s="61" t="s">
        <v>8868</v>
      </c>
      <c r="F582" s="61" t="s">
        <v>3666</v>
      </c>
      <c r="G582" s="99" t="s">
        <v>3919</v>
      </c>
      <c r="H582" s="99" t="s">
        <v>3919</v>
      </c>
      <c r="I582" s="36" t="s">
        <v>7202</v>
      </c>
    </row>
    <row r="583" spans="1:9" ht="45" x14ac:dyDescent="0.2">
      <c r="A583" s="40" t="s">
        <v>1073</v>
      </c>
      <c r="B583" s="36" t="s">
        <v>1402</v>
      </c>
      <c r="C583" s="47" t="s">
        <v>1407</v>
      </c>
      <c r="D583" s="36" t="s">
        <v>2224</v>
      </c>
      <c r="E583" s="61" t="s">
        <v>8869</v>
      </c>
      <c r="F583" s="36" t="s">
        <v>2225</v>
      </c>
      <c r="G583" s="99" t="s">
        <v>2224</v>
      </c>
      <c r="H583" s="99" t="s">
        <v>2224</v>
      </c>
      <c r="I583" s="36" t="s">
        <v>7203</v>
      </c>
    </row>
    <row r="584" spans="1:9" ht="30" x14ac:dyDescent="0.2">
      <c r="A584" s="40" t="s">
        <v>1073</v>
      </c>
      <c r="B584" s="36" t="s">
        <v>1404</v>
      </c>
      <c r="C584" s="47" t="s">
        <v>1409</v>
      </c>
      <c r="D584" s="36" t="s">
        <v>2226</v>
      </c>
      <c r="E584" s="61" t="s">
        <v>2227</v>
      </c>
      <c r="F584" s="36" t="s">
        <v>2228</v>
      </c>
      <c r="G584" s="99" t="s">
        <v>2226</v>
      </c>
      <c r="H584" s="99" t="s">
        <v>2226</v>
      </c>
      <c r="I584" s="36" t="s">
        <v>7204</v>
      </c>
    </row>
    <row r="585" spans="1:9" ht="30" x14ac:dyDescent="0.2">
      <c r="A585" s="40" t="s">
        <v>1073</v>
      </c>
      <c r="B585" s="36" t="s">
        <v>1406</v>
      </c>
      <c r="C585" s="47" t="s">
        <v>1410</v>
      </c>
      <c r="D585" s="103" t="s">
        <v>3577</v>
      </c>
      <c r="E585" s="64" t="s">
        <v>2229</v>
      </c>
      <c r="F585" s="36" t="s">
        <v>2230</v>
      </c>
      <c r="G585" s="100" t="s">
        <v>3920</v>
      </c>
      <c r="H585" s="100" t="s">
        <v>3920</v>
      </c>
      <c r="I585" s="47" t="s">
        <v>7205</v>
      </c>
    </row>
    <row r="586" spans="1:9" ht="45" x14ac:dyDescent="0.2">
      <c r="A586" s="40" t="s">
        <v>1073</v>
      </c>
      <c r="B586" s="36" t="s">
        <v>1408</v>
      </c>
      <c r="C586" s="47" t="s">
        <v>1412</v>
      </c>
      <c r="D586" s="96" t="s">
        <v>3535</v>
      </c>
      <c r="E586" s="64" t="s">
        <v>2507</v>
      </c>
      <c r="F586" s="64" t="s">
        <v>3667</v>
      </c>
      <c r="G586" s="100" t="s">
        <v>3865</v>
      </c>
      <c r="H586" s="100" t="s">
        <v>3865</v>
      </c>
      <c r="I586" s="36" t="s">
        <v>7206</v>
      </c>
    </row>
    <row r="587" spans="1:9" ht="30" x14ac:dyDescent="0.2">
      <c r="A587" s="40" t="s">
        <v>1073</v>
      </c>
      <c r="B587" s="36" t="s">
        <v>1408</v>
      </c>
      <c r="C587" s="47" t="s">
        <v>1413</v>
      </c>
      <c r="D587" s="90" t="s">
        <v>3536</v>
      </c>
      <c r="E587" s="61" t="s">
        <v>2231</v>
      </c>
      <c r="F587" s="36" t="s">
        <v>2232</v>
      </c>
      <c r="G587" s="99" t="s">
        <v>3536</v>
      </c>
      <c r="H587" s="99" t="s">
        <v>3536</v>
      </c>
      <c r="I587" s="36" t="s">
        <v>7207</v>
      </c>
    </row>
    <row r="588" spans="1:9" ht="30" x14ac:dyDescent="0.2">
      <c r="A588" s="40" t="s">
        <v>1073</v>
      </c>
      <c r="B588" s="36" t="s">
        <v>1411</v>
      </c>
      <c r="C588" s="47" t="s">
        <v>1415</v>
      </c>
      <c r="D588" s="36" t="s">
        <v>2233</v>
      </c>
      <c r="E588" s="61" t="s">
        <v>2234</v>
      </c>
      <c r="F588" s="36" t="s">
        <v>2235</v>
      </c>
      <c r="G588" s="99" t="s">
        <v>2233</v>
      </c>
      <c r="H588" s="99" t="s">
        <v>2233</v>
      </c>
      <c r="I588" s="36" t="s">
        <v>7208</v>
      </c>
    </row>
    <row r="589" spans="1:9" ht="30" x14ac:dyDescent="0.2">
      <c r="A589" s="40" t="s">
        <v>1073</v>
      </c>
      <c r="B589" s="36" t="s">
        <v>1411</v>
      </c>
      <c r="C589" s="47" t="s">
        <v>1417</v>
      </c>
      <c r="D589" s="90" t="s">
        <v>2236</v>
      </c>
      <c r="E589" s="36" t="s">
        <v>2237</v>
      </c>
      <c r="F589" s="36" t="s">
        <v>2238</v>
      </c>
      <c r="G589" s="99" t="s">
        <v>2236</v>
      </c>
      <c r="H589" s="99" t="s">
        <v>2236</v>
      </c>
      <c r="I589" s="36" t="s">
        <v>7209</v>
      </c>
    </row>
    <row r="590" spans="1:9" ht="30" x14ac:dyDescent="0.2">
      <c r="A590" s="40" t="s">
        <v>1073</v>
      </c>
      <c r="B590" s="36" t="s">
        <v>1414</v>
      </c>
      <c r="C590" s="47" t="s">
        <v>1419</v>
      </c>
      <c r="D590" s="36" t="s">
        <v>2239</v>
      </c>
      <c r="E590" s="36" t="s">
        <v>2240</v>
      </c>
      <c r="F590" s="36" t="s">
        <v>2241</v>
      </c>
      <c r="G590" s="99" t="s">
        <v>2239</v>
      </c>
      <c r="H590" s="99" t="s">
        <v>2239</v>
      </c>
      <c r="I590" s="36" t="s">
        <v>7210</v>
      </c>
    </row>
    <row r="591" spans="1:9" ht="30" x14ac:dyDescent="0.2">
      <c r="A591" s="40" t="s">
        <v>1073</v>
      </c>
      <c r="B591" s="36" t="s">
        <v>1416</v>
      </c>
      <c r="C591" s="47" t="s">
        <v>1421</v>
      </c>
      <c r="D591" s="36" t="s">
        <v>2242</v>
      </c>
      <c r="E591" s="36" t="s">
        <v>2243</v>
      </c>
      <c r="F591" s="36" t="s">
        <v>3668</v>
      </c>
      <c r="G591" s="99" t="s">
        <v>2242</v>
      </c>
      <c r="H591" s="99" t="s">
        <v>2242</v>
      </c>
      <c r="I591" s="36" t="s">
        <v>7211</v>
      </c>
    </row>
    <row r="592" spans="1:9" ht="30" x14ac:dyDescent="0.2">
      <c r="A592" s="40" t="s">
        <v>1073</v>
      </c>
      <c r="B592" s="36" t="s">
        <v>1418</v>
      </c>
      <c r="C592" s="47" t="s">
        <v>1423</v>
      </c>
      <c r="D592" s="36" t="s">
        <v>2244</v>
      </c>
      <c r="E592" s="36" t="s">
        <v>2245</v>
      </c>
      <c r="F592" s="36" t="s">
        <v>2246</v>
      </c>
      <c r="G592" s="99" t="s">
        <v>2244</v>
      </c>
      <c r="H592" s="99" t="s">
        <v>2244</v>
      </c>
      <c r="I592" s="36" t="s">
        <v>7212</v>
      </c>
    </row>
    <row r="593" spans="1:9" ht="30" x14ac:dyDescent="0.2">
      <c r="A593" s="40" t="s">
        <v>1073</v>
      </c>
      <c r="B593" s="36" t="s">
        <v>1420</v>
      </c>
      <c r="C593" s="47" t="s">
        <v>1425</v>
      </c>
      <c r="D593" s="36" t="s">
        <v>2247</v>
      </c>
      <c r="E593" s="36" t="s">
        <v>2248</v>
      </c>
      <c r="F593" s="36" t="s">
        <v>2249</v>
      </c>
      <c r="G593" s="99" t="s">
        <v>2247</v>
      </c>
      <c r="H593" s="99" t="s">
        <v>2247</v>
      </c>
      <c r="I593" s="36" t="s">
        <v>7213</v>
      </c>
    </row>
    <row r="594" spans="1:9" ht="30" x14ac:dyDescent="0.2">
      <c r="A594" s="40" t="s">
        <v>1073</v>
      </c>
      <c r="B594" s="36" t="s">
        <v>1422</v>
      </c>
      <c r="C594" s="47" t="s">
        <v>1427</v>
      </c>
      <c r="D594" s="36" t="s">
        <v>2250</v>
      </c>
      <c r="E594" s="36" t="s">
        <v>2251</v>
      </c>
      <c r="F594" s="36" t="s">
        <v>2252</v>
      </c>
      <c r="G594" s="99" t="s">
        <v>2250</v>
      </c>
      <c r="H594" s="99" t="s">
        <v>2250</v>
      </c>
      <c r="I594" s="36" t="s">
        <v>7214</v>
      </c>
    </row>
    <row r="595" spans="1:9" ht="30" x14ac:dyDescent="0.2">
      <c r="A595" s="40" t="s">
        <v>1073</v>
      </c>
      <c r="B595" s="36" t="s">
        <v>1424</v>
      </c>
      <c r="C595" s="47" t="s">
        <v>1429</v>
      </c>
      <c r="D595" s="36" t="s">
        <v>2253</v>
      </c>
      <c r="E595" s="61" t="s">
        <v>2254</v>
      </c>
      <c r="F595" s="36" t="s">
        <v>3669</v>
      </c>
      <c r="G595" s="99" t="s">
        <v>2253</v>
      </c>
      <c r="H595" s="99" t="s">
        <v>2253</v>
      </c>
      <c r="I595" s="36" t="s">
        <v>7215</v>
      </c>
    </row>
    <row r="596" spans="1:9" ht="30" x14ac:dyDescent="0.2">
      <c r="A596" s="40" t="s">
        <v>1073</v>
      </c>
      <c r="B596" s="36" t="s">
        <v>1426</v>
      </c>
      <c r="C596" s="47" t="s">
        <v>1431</v>
      </c>
      <c r="D596" s="36" t="s">
        <v>2255</v>
      </c>
      <c r="E596" s="36" t="s">
        <v>2256</v>
      </c>
      <c r="F596" s="36" t="s">
        <v>2257</v>
      </c>
      <c r="G596" s="99" t="s">
        <v>2255</v>
      </c>
      <c r="H596" s="99" t="s">
        <v>2255</v>
      </c>
      <c r="I596" s="36" t="s">
        <v>7216</v>
      </c>
    </row>
    <row r="597" spans="1:9" ht="30" x14ac:dyDescent="0.2">
      <c r="A597" s="40" t="s">
        <v>1073</v>
      </c>
      <c r="B597" s="36" t="s">
        <v>1428</v>
      </c>
      <c r="C597" s="47" t="s">
        <v>1433</v>
      </c>
      <c r="D597" s="36" t="s">
        <v>2258</v>
      </c>
      <c r="E597" s="36" t="s">
        <v>2259</v>
      </c>
      <c r="F597" s="36" t="s">
        <v>2260</v>
      </c>
      <c r="G597" s="99" t="s">
        <v>2258</v>
      </c>
      <c r="H597" s="99" t="s">
        <v>2258</v>
      </c>
      <c r="I597" s="36" t="s">
        <v>7217</v>
      </c>
    </row>
    <row r="598" spans="1:9" ht="30" x14ac:dyDescent="0.2">
      <c r="A598" s="40" t="s">
        <v>1073</v>
      </c>
      <c r="B598" s="36" t="s">
        <v>1430</v>
      </c>
      <c r="C598" s="47" t="s">
        <v>1435</v>
      </c>
      <c r="D598" s="36" t="s">
        <v>2261</v>
      </c>
      <c r="E598" s="36" t="s">
        <v>2262</v>
      </c>
      <c r="F598" s="36" t="s">
        <v>2263</v>
      </c>
      <c r="G598" s="99" t="s">
        <v>2261</v>
      </c>
      <c r="H598" s="99" t="s">
        <v>2261</v>
      </c>
      <c r="I598" s="36" t="s">
        <v>7218</v>
      </c>
    </row>
    <row r="599" spans="1:9" ht="30" x14ac:dyDescent="0.2">
      <c r="A599" s="40" t="s">
        <v>1073</v>
      </c>
      <c r="B599" s="36" t="s">
        <v>1432</v>
      </c>
      <c r="C599" s="47" t="s">
        <v>1437</v>
      </c>
      <c r="D599" s="36" t="s">
        <v>2264</v>
      </c>
      <c r="E599" s="36" t="s">
        <v>2265</v>
      </c>
      <c r="F599" s="36" t="s">
        <v>2266</v>
      </c>
      <c r="G599" s="99" t="s">
        <v>2264</v>
      </c>
      <c r="H599" s="99" t="s">
        <v>2264</v>
      </c>
      <c r="I599" s="36" t="s">
        <v>7219</v>
      </c>
    </row>
    <row r="600" spans="1:9" ht="30" x14ac:dyDescent="0.2">
      <c r="A600" s="40" t="s">
        <v>1073</v>
      </c>
      <c r="B600" s="36" t="s">
        <v>1434</v>
      </c>
      <c r="C600" s="47" t="s">
        <v>1439</v>
      </c>
      <c r="D600" s="36" t="s">
        <v>2267</v>
      </c>
      <c r="E600" s="36" t="s">
        <v>2268</v>
      </c>
      <c r="F600" s="36" t="s">
        <v>2269</v>
      </c>
      <c r="G600" s="99" t="s">
        <v>2267</v>
      </c>
      <c r="H600" s="99" t="s">
        <v>2267</v>
      </c>
      <c r="I600" s="36" t="s">
        <v>7220</v>
      </c>
    </row>
    <row r="601" spans="1:9" ht="30" x14ac:dyDescent="0.2">
      <c r="A601" s="40" t="s">
        <v>1073</v>
      </c>
      <c r="B601" s="36" t="s">
        <v>1436</v>
      </c>
      <c r="C601" s="47" t="s">
        <v>1441</v>
      </c>
      <c r="D601" s="36" t="s">
        <v>2270</v>
      </c>
      <c r="E601" s="61" t="s">
        <v>2271</v>
      </c>
      <c r="F601" s="36" t="s">
        <v>2272</v>
      </c>
      <c r="G601" s="99" t="s">
        <v>2270</v>
      </c>
      <c r="H601" s="99" t="s">
        <v>2270</v>
      </c>
      <c r="I601" s="36" t="s">
        <v>7221</v>
      </c>
    </row>
    <row r="602" spans="1:9" ht="30" x14ac:dyDescent="0.2">
      <c r="A602" s="40" t="s">
        <v>1073</v>
      </c>
      <c r="B602" s="36" t="s">
        <v>1438</v>
      </c>
      <c r="C602" s="47" t="s">
        <v>1442</v>
      </c>
      <c r="D602" s="92" t="s">
        <v>3537</v>
      </c>
      <c r="E602" s="92" t="s">
        <v>3538</v>
      </c>
      <c r="F602" s="92" t="s">
        <v>3539</v>
      </c>
      <c r="G602" s="100" t="s">
        <v>3921</v>
      </c>
      <c r="H602" s="100" t="s">
        <v>3921</v>
      </c>
      <c r="I602" s="47" t="s">
        <v>7222</v>
      </c>
    </row>
    <row r="603" spans="1:9" ht="30" x14ac:dyDescent="0.2">
      <c r="A603" s="40" t="s">
        <v>1073</v>
      </c>
      <c r="B603" s="36" t="s">
        <v>1440</v>
      </c>
      <c r="C603" s="47" t="s">
        <v>1444</v>
      </c>
      <c r="D603" s="36" t="s">
        <v>2273</v>
      </c>
      <c r="E603" s="61" t="s">
        <v>2274</v>
      </c>
      <c r="F603" s="36" t="s">
        <v>2275</v>
      </c>
      <c r="G603" s="99" t="s">
        <v>2273</v>
      </c>
      <c r="H603" s="99" t="s">
        <v>2273</v>
      </c>
      <c r="I603" s="36" t="s">
        <v>7223</v>
      </c>
    </row>
    <row r="604" spans="1:9" ht="30" x14ac:dyDescent="0.2">
      <c r="A604" s="40" t="s">
        <v>1073</v>
      </c>
      <c r="B604" s="36" t="s">
        <v>1440</v>
      </c>
      <c r="C604" s="47" t="s">
        <v>1446</v>
      </c>
      <c r="D604" s="36" t="s">
        <v>2276</v>
      </c>
      <c r="E604" s="61" t="s">
        <v>2277</v>
      </c>
      <c r="F604" s="36" t="s">
        <v>2278</v>
      </c>
      <c r="G604" s="99" t="s">
        <v>2276</v>
      </c>
      <c r="H604" s="99" t="s">
        <v>2276</v>
      </c>
      <c r="I604" s="36" t="s">
        <v>7224</v>
      </c>
    </row>
    <row r="605" spans="1:9" ht="30" x14ac:dyDescent="0.2">
      <c r="A605" s="40" t="s">
        <v>1073</v>
      </c>
      <c r="B605" s="36" t="s">
        <v>1443</v>
      </c>
      <c r="C605" s="47" t="s">
        <v>1448</v>
      </c>
      <c r="D605" s="36" t="s">
        <v>2279</v>
      </c>
      <c r="E605" s="36" t="s">
        <v>2280</v>
      </c>
      <c r="F605" s="36" t="s">
        <v>2281</v>
      </c>
      <c r="G605" s="99" t="s">
        <v>2279</v>
      </c>
      <c r="H605" s="99" t="s">
        <v>2279</v>
      </c>
      <c r="I605" s="36" t="s">
        <v>7225</v>
      </c>
    </row>
    <row r="606" spans="1:9" ht="30" x14ac:dyDescent="0.2">
      <c r="A606" s="40" t="s">
        <v>1073</v>
      </c>
      <c r="B606" s="36" t="s">
        <v>1445</v>
      </c>
      <c r="C606" s="47" t="s">
        <v>1450</v>
      </c>
      <c r="D606" s="36" t="s">
        <v>2282</v>
      </c>
      <c r="E606" s="36" t="s">
        <v>2283</v>
      </c>
      <c r="F606" s="36" t="s">
        <v>2284</v>
      </c>
      <c r="G606" s="99" t="s">
        <v>2282</v>
      </c>
      <c r="H606" s="99" t="s">
        <v>2282</v>
      </c>
      <c r="I606" s="36" t="s">
        <v>7226</v>
      </c>
    </row>
    <row r="607" spans="1:9" ht="30" x14ac:dyDescent="0.2">
      <c r="A607" s="40" t="s">
        <v>1073</v>
      </c>
      <c r="B607" s="36" t="s">
        <v>1447</v>
      </c>
      <c r="C607" s="47" t="s">
        <v>1452</v>
      </c>
      <c r="D607" s="36" t="s">
        <v>2285</v>
      </c>
      <c r="E607" s="36" t="s">
        <v>2286</v>
      </c>
      <c r="F607" s="36" t="s">
        <v>2287</v>
      </c>
      <c r="G607" s="99" t="s">
        <v>2285</v>
      </c>
      <c r="H607" s="99" t="s">
        <v>2285</v>
      </c>
      <c r="I607" s="36" t="s">
        <v>7227</v>
      </c>
    </row>
    <row r="608" spans="1:9" ht="30" x14ac:dyDescent="0.2">
      <c r="A608" s="40" t="s">
        <v>1073</v>
      </c>
      <c r="B608" s="36" t="s">
        <v>1449</v>
      </c>
      <c r="C608" s="47" t="s">
        <v>1454</v>
      </c>
      <c r="D608" s="36" t="s">
        <v>2288</v>
      </c>
      <c r="E608" s="36" t="s">
        <v>2289</v>
      </c>
      <c r="F608" s="36" t="s">
        <v>2290</v>
      </c>
      <c r="G608" s="99" t="s">
        <v>2288</v>
      </c>
      <c r="H608" s="99" t="s">
        <v>2288</v>
      </c>
      <c r="I608" s="36" t="s">
        <v>7228</v>
      </c>
    </row>
    <row r="609" spans="1:9" ht="30" x14ac:dyDescent="0.2">
      <c r="A609" s="40" t="s">
        <v>1073</v>
      </c>
      <c r="B609" s="36" t="s">
        <v>1451</v>
      </c>
      <c r="C609" s="47" t="s">
        <v>1456</v>
      </c>
      <c r="D609" s="36" t="s">
        <v>2291</v>
      </c>
      <c r="E609" s="36" t="s">
        <v>2292</v>
      </c>
      <c r="F609" s="36" t="s">
        <v>2293</v>
      </c>
      <c r="G609" s="99" t="s">
        <v>2291</v>
      </c>
      <c r="H609" s="99" t="s">
        <v>2291</v>
      </c>
      <c r="I609" s="36" t="s">
        <v>7229</v>
      </c>
    </row>
    <row r="610" spans="1:9" ht="30" x14ac:dyDescent="0.2">
      <c r="A610" s="40" t="s">
        <v>1073</v>
      </c>
      <c r="B610" s="36" t="s">
        <v>1453</v>
      </c>
      <c r="C610" s="47" t="s">
        <v>1458</v>
      </c>
      <c r="D610" s="36" t="s">
        <v>2294</v>
      </c>
      <c r="E610" s="36" t="s">
        <v>8870</v>
      </c>
      <c r="F610" s="36" t="s">
        <v>2295</v>
      </c>
      <c r="G610" s="99" t="s">
        <v>2294</v>
      </c>
      <c r="H610" s="99" t="s">
        <v>2294</v>
      </c>
      <c r="I610" s="36" t="s">
        <v>7230</v>
      </c>
    </row>
    <row r="611" spans="1:9" ht="30" x14ac:dyDescent="0.2">
      <c r="A611" s="40" t="s">
        <v>1073</v>
      </c>
      <c r="B611" s="36" t="s">
        <v>1455</v>
      </c>
      <c r="C611" s="47" t="s">
        <v>1460</v>
      </c>
      <c r="D611" s="36" t="s">
        <v>2296</v>
      </c>
      <c r="E611" s="36" t="s">
        <v>2297</v>
      </c>
      <c r="F611" s="36" t="s">
        <v>2298</v>
      </c>
      <c r="G611" s="99" t="s">
        <v>2296</v>
      </c>
      <c r="H611" s="99" t="s">
        <v>2296</v>
      </c>
      <c r="I611" s="36" t="s">
        <v>7231</v>
      </c>
    </row>
    <row r="612" spans="1:9" ht="30" x14ac:dyDescent="0.2">
      <c r="A612" s="40" t="s">
        <v>1073</v>
      </c>
      <c r="B612" s="36" t="s">
        <v>1457</v>
      </c>
      <c r="C612" s="47" t="s">
        <v>1462</v>
      </c>
      <c r="D612" s="90" t="s">
        <v>3540</v>
      </c>
      <c r="E612" s="36" t="s">
        <v>2299</v>
      </c>
      <c r="F612" s="36" t="s">
        <v>3670</v>
      </c>
      <c r="G612" s="99" t="s">
        <v>3540</v>
      </c>
      <c r="H612" s="99" t="s">
        <v>3540</v>
      </c>
      <c r="I612" s="36" t="s">
        <v>7232</v>
      </c>
    </row>
    <row r="613" spans="1:9" ht="30" x14ac:dyDescent="0.2">
      <c r="A613" s="40" t="s">
        <v>1073</v>
      </c>
      <c r="B613" s="36" t="s">
        <v>1459</v>
      </c>
      <c r="C613" s="47" t="s">
        <v>1463</v>
      </c>
      <c r="D613" s="90" t="s">
        <v>3541</v>
      </c>
      <c r="E613" s="36" t="s">
        <v>2300</v>
      </c>
      <c r="F613" s="36" t="s">
        <v>2301</v>
      </c>
      <c r="G613" s="99" t="s">
        <v>3541</v>
      </c>
      <c r="H613" s="99" t="s">
        <v>3541</v>
      </c>
      <c r="I613" s="36" t="s">
        <v>7233</v>
      </c>
    </row>
    <row r="614" spans="1:9" ht="30" x14ac:dyDescent="0.2">
      <c r="A614" s="40" t="s">
        <v>1073</v>
      </c>
      <c r="B614" s="36" t="s">
        <v>1461</v>
      </c>
      <c r="C614" s="47" t="s">
        <v>1465</v>
      </c>
      <c r="D614" s="90" t="s">
        <v>3542</v>
      </c>
      <c r="E614" s="36" t="s">
        <v>2302</v>
      </c>
      <c r="F614" s="36" t="s">
        <v>2303</v>
      </c>
      <c r="G614" s="99" t="s">
        <v>3542</v>
      </c>
      <c r="H614" s="99" t="s">
        <v>3542</v>
      </c>
      <c r="I614" s="36" t="s">
        <v>7234</v>
      </c>
    </row>
    <row r="615" spans="1:9" ht="45" x14ac:dyDescent="0.2">
      <c r="A615" s="40" t="s">
        <v>1073</v>
      </c>
      <c r="B615" s="36" t="s">
        <v>1461</v>
      </c>
      <c r="C615" s="47" t="s">
        <v>1467</v>
      </c>
      <c r="D615" s="36" t="s">
        <v>2304</v>
      </c>
      <c r="E615" s="36" t="s">
        <v>2305</v>
      </c>
      <c r="F615" s="36" t="s">
        <v>2306</v>
      </c>
      <c r="G615" s="99" t="s">
        <v>2304</v>
      </c>
      <c r="H615" s="99" t="s">
        <v>2304</v>
      </c>
      <c r="I615" s="36" t="s">
        <v>7235</v>
      </c>
    </row>
    <row r="616" spans="1:9" ht="60" x14ac:dyDescent="0.2">
      <c r="A616" s="40" t="s">
        <v>1073</v>
      </c>
      <c r="B616" s="36" t="s">
        <v>1464</v>
      </c>
      <c r="C616" s="47" t="s">
        <v>1469</v>
      </c>
      <c r="D616" s="61" t="s">
        <v>2508</v>
      </c>
      <c r="E616" s="61" t="s">
        <v>2509</v>
      </c>
      <c r="F616" s="61" t="s">
        <v>2510</v>
      </c>
      <c r="G616" s="99" t="s">
        <v>3922</v>
      </c>
      <c r="H616" s="99" t="s">
        <v>3922</v>
      </c>
      <c r="I616" s="36" t="s">
        <v>7236</v>
      </c>
    </row>
    <row r="617" spans="1:9" ht="30" x14ac:dyDescent="0.2">
      <c r="A617" s="40" t="s">
        <v>1073</v>
      </c>
      <c r="B617" s="36" t="s">
        <v>1466</v>
      </c>
      <c r="C617" s="47" t="s">
        <v>1471</v>
      </c>
      <c r="D617" s="36" t="s">
        <v>2307</v>
      </c>
      <c r="E617" s="36" t="s">
        <v>2308</v>
      </c>
      <c r="F617" s="36" t="s">
        <v>2309</v>
      </c>
      <c r="G617" s="99" t="s">
        <v>2307</v>
      </c>
      <c r="H617" s="99" t="s">
        <v>2307</v>
      </c>
      <c r="I617" s="36" t="s">
        <v>7237</v>
      </c>
    </row>
    <row r="618" spans="1:9" ht="105" x14ac:dyDescent="0.2">
      <c r="A618" s="40" t="s">
        <v>1073</v>
      </c>
      <c r="B618" s="36" t="s">
        <v>1468</v>
      </c>
      <c r="C618" s="47" t="s">
        <v>1473</v>
      </c>
      <c r="D618" s="61" t="s">
        <v>2511</v>
      </c>
      <c r="E618" s="61" t="s">
        <v>2512</v>
      </c>
      <c r="F618" s="61" t="s">
        <v>2513</v>
      </c>
      <c r="G618" s="99" t="s">
        <v>3923</v>
      </c>
      <c r="H618" s="99" t="s">
        <v>3923</v>
      </c>
      <c r="I618" s="36" t="s">
        <v>7238</v>
      </c>
    </row>
    <row r="619" spans="1:9" ht="30" x14ac:dyDescent="0.2">
      <c r="A619" s="40" t="s">
        <v>1073</v>
      </c>
      <c r="B619" s="36" t="s">
        <v>1470</v>
      </c>
      <c r="C619" s="47" t="s">
        <v>1475</v>
      </c>
      <c r="D619" s="36" t="s">
        <v>2310</v>
      </c>
      <c r="E619" s="36" t="s">
        <v>2311</v>
      </c>
      <c r="F619" s="36" t="s">
        <v>2312</v>
      </c>
      <c r="G619" s="99" t="s">
        <v>2310</v>
      </c>
      <c r="H619" s="99" t="s">
        <v>2310</v>
      </c>
      <c r="I619" s="36" t="s">
        <v>7239</v>
      </c>
    </row>
    <row r="620" spans="1:9" ht="30" x14ac:dyDescent="0.2">
      <c r="A620" s="40" t="s">
        <v>1073</v>
      </c>
      <c r="B620" s="36" t="s">
        <v>1472</v>
      </c>
      <c r="C620" s="47" t="s">
        <v>1477</v>
      </c>
      <c r="D620" s="36" t="s">
        <v>2313</v>
      </c>
      <c r="E620" s="36" t="s">
        <v>2314</v>
      </c>
      <c r="F620" s="36" t="s">
        <v>2315</v>
      </c>
      <c r="G620" s="99" t="s">
        <v>2313</v>
      </c>
      <c r="H620" s="99" t="s">
        <v>2313</v>
      </c>
      <c r="I620" s="36" t="s">
        <v>7240</v>
      </c>
    </row>
    <row r="621" spans="1:9" ht="30" x14ac:dyDescent="0.2">
      <c r="A621" s="40" t="s">
        <v>1073</v>
      </c>
      <c r="B621" s="36" t="s">
        <v>1474</v>
      </c>
      <c r="C621" s="47" t="s">
        <v>1479</v>
      </c>
      <c r="D621" s="36" t="s">
        <v>2316</v>
      </c>
      <c r="E621" s="36" t="s">
        <v>2317</v>
      </c>
      <c r="F621" s="36" t="s">
        <v>2318</v>
      </c>
      <c r="G621" s="99" t="s">
        <v>2316</v>
      </c>
      <c r="H621" s="99" t="s">
        <v>2316</v>
      </c>
      <c r="I621" s="36" t="s">
        <v>7241</v>
      </c>
    </row>
    <row r="622" spans="1:9" ht="165" x14ac:dyDescent="0.2">
      <c r="A622" s="40" t="s">
        <v>1073</v>
      </c>
      <c r="B622" s="36" t="s">
        <v>1476</v>
      </c>
      <c r="C622" s="47" t="s">
        <v>1481</v>
      </c>
      <c r="D622" s="61" t="s">
        <v>2514</v>
      </c>
      <c r="E622" s="61" t="s">
        <v>2515</v>
      </c>
      <c r="F622" s="61" t="s">
        <v>2516</v>
      </c>
      <c r="G622" s="99" t="s">
        <v>3924</v>
      </c>
      <c r="H622" s="99" t="s">
        <v>3924</v>
      </c>
      <c r="I622" s="36" t="s">
        <v>7242</v>
      </c>
    </row>
    <row r="623" spans="1:9" ht="30" x14ac:dyDescent="0.2">
      <c r="A623" s="40" t="s">
        <v>1073</v>
      </c>
      <c r="B623" s="36" t="s">
        <v>1478</v>
      </c>
      <c r="C623" s="47" t="s">
        <v>1483</v>
      </c>
      <c r="D623" s="36" t="s">
        <v>2319</v>
      </c>
      <c r="E623" s="36" t="s">
        <v>2320</v>
      </c>
      <c r="F623" s="36" t="s">
        <v>2321</v>
      </c>
      <c r="G623" s="99" t="s">
        <v>2319</v>
      </c>
      <c r="H623" s="99" t="s">
        <v>2319</v>
      </c>
      <c r="I623" s="36" t="s">
        <v>7243</v>
      </c>
    </row>
    <row r="624" spans="1:9" ht="75" x14ac:dyDescent="0.2">
      <c r="A624" s="40" t="s">
        <v>1073</v>
      </c>
      <c r="B624" s="36" t="s">
        <v>1480</v>
      </c>
      <c r="C624" s="47" t="s">
        <v>1485</v>
      </c>
      <c r="D624" s="66" t="s">
        <v>3543</v>
      </c>
      <c r="E624" s="61" t="s">
        <v>2517</v>
      </c>
      <c r="F624" s="61" t="s">
        <v>2518</v>
      </c>
      <c r="G624" s="99" t="s">
        <v>3925</v>
      </c>
      <c r="H624" s="99" t="s">
        <v>3925</v>
      </c>
      <c r="I624" s="36" t="s">
        <v>7244</v>
      </c>
    </row>
    <row r="625" spans="1:9" ht="30" x14ac:dyDescent="0.2">
      <c r="A625" s="40" t="s">
        <v>1073</v>
      </c>
      <c r="B625" s="36" t="s">
        <v>1482</v>
      </c>
      <c r="C625" s="47" t="s">
        <v>1487</v>
      </c>
      <c r="D625" s="36" t="s">
        <v>2322</v>
      </c>
      <c r="E625" s="36" t="s">
        <v>2323</v>
      </c>
      <c r="F625" s="36" t="s">
        <v>2324</v>
      </c>
      <c r="G625" s="99" t="s">
        <v>2322</v>
      </c>
      <c r="H625" s="99" t="s">
        <v>2322</v>
      </c>
      <c r="I625" s="36" t="s">
        <v>7245</v>
      </c>
    </row>
    <row r="626" spans="1:9" ht="30" x14ac:dyDescent="0.2">
      <c r="A626" s="40" t="s">
        <v>1073</v>
      </c>
      <c r="B626" s="36" t="s">
        <v>1484</v>
      </c>
      <c r="C626" s="47" t="s">
        <v>1489</v>
      </c>
      <c r="D626" s="36" t="s">
        <v>2325</v>
      </c>
      <c r="E626" s="61" t="s">
        <v>2326</v>
      </c>
      <c r="F626" s="36" t="s">
        <v>2327</v>
      </c>
      <c r="G626" s="99" t="s">
        <v>2325</v>
      </c>
      <c r="H626" s="99" t="s">
        <v>2325</v>
      </c>
      <c r="I626" s="36" t="s">
        <v>7246</v>
      </c>
    </row>
    <row r="627" spans="1:9" ht="30" x14ac:dyDescent="0.2">
      <c r="A627" s="40" t="s">
        <v>1073</v>
      </c>
      <c r="B627" s="36" t="s">
        <v>1486</v>
      </c>
      <c r="C627" s="47" t="s">
        <v>1491</v>
      </c>
      <c r="D627" s="36" t="s">
        <v>2328</v>
      </c>
      <c r="E627" s="61" t="s">
        <v>2329</v>
      </c>
      <c r="F627" s="36" t="s">
        <v>2330</v>
      </c>
      <c r="G627" s="99" t="s">
        <v>2328</v>
      </c>
      <c r="H627" s="99" t="s">
        <v>2328</v>
      </c>
      <c r="I627" s="36" t="s">
        <v>7247</v>
      </c>
    </row>
    <row r="628" spans="1:9" ht="45" x14ac:dyDescent="0.2">
      <c r="A628" s="40" t="s">
        <v>1073</v>
      </c>
      <c r="B628" s="36" t="s">
        <v>1488</v>
      </c>
      <c r="C628" s="47" t="s">
        <v>1493</v>
      </c>
      <c r="D628" s="36" t="s">
        <v>2331</v>
      </c>
      <c r="E628" s="61" t="s">
        <v>2332</v>
      </c>
      <c r="F628" s="36" t="s">
        <v>2333</v>
      </c>
      <c r="G628" s="99" t="s">
        <v>2331</v>
      </c>
      <c r="H628" s="99" t="s">
        <v>2331</v>
      </c>
      <c r="I628" s="36" t="s">
        <v>7248</v>
      </c>
    </row>
    <row r="629" spans="1:9" ht="45" x14ac:dyDescent="0.2">
      <c r="A629" s="40" t="s">
        <v>1073</v>
      </c>
      <c r="B629" s="36" t="s">
        <v>1490</v>
      </c>
      <c r="C629" s="47" t="s">
        <v>1495</v>
      </c>
      <c r="D629" s="36" t="s">
        <v>2334</v>
      </c>
      <c r="E629" s="36" t="s">
        <v>2335</v>
      </c>
      <c r="F629" s="36" t="s">
        <v>2336</v>
      </c>
      <c r="G629" s="99" t="s">
        <v>2334</v>
      </c>
      <c r="H629" s="99" t="s">
        <v>2334</v>
      </c>
      <c r="I629" s="36" t="s">
        <v>7249</v>
      </c>
    </row>
    <row r="630" spans="1:9" ht="45" x14ac:dyDescent="0.2">
      <c r="A630" s="40" t="s">
        <v>1073</v>
      </c>
      <c r="B630" s="36" t="s">
        <v>1492</v>
      </c>
      <c r="C630" s="47" t="s">
        <v>1497</v>
      </c>
      <c r="D630" s="36" t="s">
        <v>2337</v>
      </c>
      <c r="E630" s="36" t="s">
        <v>8871</v>
      </c>
      <c r="F630" s="36" t="s">
        <v>2338</v>
      </c>
      <c r="G630" s="99" t="s">
        <v>2337</v>
      </c>
      <c r="H630" s="99" t="s">
        <v>2337</v>
      </c>
      <c r="I630" s="36" t="s">
        <v>7250</v>
      </c>
    </row>
    <row r="631" spans="1:9" ht="45" x14ac:dyDescent="0.2">
      <c r="A631" s="40" t="s">
        <v>1073</v>
      </c>
      <c r="B631" s="36" t="s">
        <v>1494</v>
      </c>
      <c r="C631" s="47" t="s">
        <v>1499</v>
      </c>
      <c r="D631" s="61" t="s">
        <v>2519</v>
      </c>
      <c r="E631" s="61" t="s">
        <v>2520</v>
      </c>
      <c r="F631" s="61" t="s">
        <v>2521</v>
      </c>
      <c r="G631" s="99" t="s">
        <v>3926</v>
      </c>
      <c r="H631" s="99" t="s">
        <v>3926</v>
      </c>
      <c r="I631" s="36" t="s">
        <v>7251</v>
      </c>
    </row>
    <row r="632" spans="1:9" ht="45" x14ac:dyDescent="0.2">
      <c r="A632" s="40" t="s">
        <v>1073</v>
      </c>
      <c r="B632" s="36" t="s">
        <v>1496</v>
      </c>
      <c r="C632" s="47" t="s">
        <v>1500</v>
      </c>
      <c r="D632" s="36" t="s">
        <v>2339</v>
      </c>
      <c r="E632" s="36" t="s">
        <v>2340</v>
      </c>
      <c r="F632" s="36" t="s">
        <v>2341</v>
      </c>
      <c r="G632" s="99" t="s">
        <v>2339</v>
      </c>
      <c r="H632" s="99" t="s">
        <v>2339</v>
      </c>
      <c r="I632" s="36" t="s">
        <v>7252</v>
      </c>
    </row>
    <row r="633" spans="1:9" ht="30" x14ac:dyDescent="0.2">
      <c r="A633" s="40" t="s">
        <v>1073</v>
      </c>
      <c r="B633" s="36" t="s">
        <v>1498</v>
      </c>
      <c r="C633" s="47" t="s">
        <v>1502</v>
      </c>
      <c r="D633" s="36" t="s">
        <v>2342</v>
      </c>
      <c r="E633" s="36" t="s">
        <v>2343</v>
      </c>
      <c r="F633" s="36" t="s">
        <v>2344</v>
      </c>
      <c r="G633" s="99" t="s">
        <v>2342</v>
      </c>
      <c r="H633" s="99" t="s">
        <v>2342</v>
      </c>
      <c r="I633" s="36" t="s">
        <v>7253</v>
      </c>
    </row>
    <row r="634" spans="1:9" ht="30" x14ac:dyDescent="0.2">
      <c r="A634" s="40" t="s">
        <v>1073</v>
      </c>
      <c r="B634" s="36" t="s">
        <v>1498</v>
      </c>
      <c r="C634" s="47" t="s">
        <v>1504</v>
      </c>
      <c r="D634" s="36" t="s">
        <v>2345</v>
      </c>
      <c r="E634" s="36" t="s">
        <v>2346</v>
      </c>
      <c r="F634" s="36" t="s">
        <v>2347</v>
      </c>
      <c r="G634" s="99" t="s">
        <v>2345</v>
      </c>
      <c r="H634" s="99" t="s">
        <v>2345</v>
      </c>
      <c r="I634" s="36" t="s">
        <v>7254</v>
      </c>
    </row>
    <row r="635" spans="1:9" ht="30" x14ac:dyDescent="0.2">
      <c r="A635" s="40" t="s">
        <v>1073</v>
      </c>
      <c r="B635" s="36" t="s">
        <v>1501</v>
      </c>
      <c r="C635" s="47" t="s">
        <v>1506</v>
      </c>
      <c r="D635" s="36" t="s">
        <v>2348</v>
      </c>
      <c r="E635" s="36" t="s">
        <v>2349</v>
      </c>
      <c r="F635" s="36" t="s">
        <v>2350</v>
      </c>
      <c r="G635" s="99" t="s">
        <v>2348</v>
      </c>
      <c r="H635" s="99" t="s">
        <v>2348</v>
      </c>
      <c r="I635" s="36" t="s">
        <v>7255</v>
      </c>
    </row>
    <row r="636" spans="1:9" ht="30" x14ac:dyDescent="0.2">
      <c r="A636" s="40" t="s">
        <v>1073</v>
      </c>
      <c r="B636" s="36" t="s">
        <v>1503</v>
      </c>
      <c r="C636" s="47" t="s">
        <v>1507</v>
      </c>
      <c r="D636" s="36" t="s">
        <v>2351</v>
      </c>
      <c r="E636" s="36" t="s">
        <v>2352</v>
      </c>
      <c r="F636" s="36" t="s">
        <v>2353</v>
      </c>
      <c r="G636" s="99" t="s">
        <v>2351</v>
      </c>
      <c r="H636" s="99" t="s">
        <v>2351</v>
      </c>
      <c r="I636" s="36" t="s">
        <v>7256</v>
      </c>
    </row>
    <row r="637" spans="1:9" ht="30" x14ac:dyDescent="0.2">
      <c r="A637" s="40" t="s">
        <v>1073</v>
      </c>
      <c r="B637" s="36" t="s">
        <v>1505</v>
      </c>
      <c r="C637" s="47" t="s">
        <v>1509</v>
      </c>
      <c r="D637" s="36" t="s">
        <v>2354</v>
      </c>
      <c r="E637" s="36" t="s">
        <v>2355</v>
      </c>
      <c r="F637" s="36" t="s">
        <v>3671</v>
      </c>
      <c r="G637" s="99" t="s">
        <v>2354</v>
      </c>
      <c r="H637" s="99" t="s">
        <v>2354</v>
      </c>
      <c r="I637" s="36" t="s">
        <v>7257</v>
      </c>
    </row>
    <row r="638" spans="1:9" ht="90" x14ac:dyDescent="0.2">
      <c r="A638" s="40" t="s">
        <v>1073</v>
      </c>
      <c r="B638" s="36" t="s">
        <v>1505</v>
      </c>
      <c r="C638" s="47" t="s">
        <v>1511</v>
      </c>
      <c r="D638" s="36" t="s">
        <v>2356</v>
      </c>
      <c r="E638" s="36" t="s">
        <v>2357</v>
      </c>
      <c r="F638" s="36" t="s">
        <v>3672</v>
      </c>
      <c r="G638" s="99" t="s">
        <v>2356</v>
      </c>
      <c r="H638" s="99" t="s">
        <v>2356</v>
      </c>
      <c r="I638" s="36" t="s">
        <v>7258</v>
      </c>
    </row>
    <row r="639" spans="1:9" ht="105" x14ac:dyDescent="0.2">
      <c r="A639" s="40" t="s">
        <v>1073</v>
      </c>
      <c r="B639" s="36" t="s">
        <v>1508</v>
      </c>
      <c r="C639" s="92" t="s">
        <v>3544</v>
      </c>
      <c r="D639" s="66" t="s">
        <v>3968</v>
      </c>
      <c r="E639" s="66" t="s">
        <v>8872</v>
      </c>
      <c r="F639" s="66" t="s">
        <v>3967</v>
      </c>
      <c r="G639" s="99" t="s">
        <v>3969</v>
      </c>
      <c r="H639" s="99" t="s">
        <v>3969</v>
      </c>
      <c r="I639" s="36" t="s">
        <v>7259</v>
      </c>
    </row>
    <row r="640" spans="1:9" ht="30" x14ac:dyDescent="0.2">
      <c r="A640" s="40" t="s">
        <v>1073</v>
      </c>
      <c r="B640" s="36" t="s">
        <v>1510</v>
      </c>
      <c r="C640" s="47" t="s">
        <v>1514</v>
      </c>
      <c r="D640" s="36" t="s">
        <v>2358</v>
      </c>
      <c r="E640" s="36" t="s">
        <v>2359</v>
      </c>
      <c r="F640" s="36" t="s">
        <v>2360</v>
      </c>
      <c r="G640" s="99" t="s">
        <v>2358</v>
      </c>
      <c r="H640" s="99" t="s">
        <v>2358</v>
      </c>
      <c r="I640" s="36" t="s">
        <v>7260</v>
      </c>
    </row>
    <row r="641" spans="1:9" ht="30" x14ac:dyDescent="0.2">
      <c r="A641" s="40" t="s">
        <v>1073</v>
      </c>
      <c r="B641" s="36" t="s">
        <v>1512</v>
      </c>
      <c r="C641" s="47" t="s">
        <v>1516</v>
      </c>
      <c r="D641" s="36" t="s">
        <v>2361</v>
      </c>
      <c r="E641" s="36" t="s">
        <v>2362</v>
      </c>
      <c r="F641" s="36" t="s">
        <v>2363</v>
      </c>
      <c r="G641" s="99" t="s">
        <v>2361</v>
      </c>
      <c r="H641" s="99" t="s">
        <v>2361</v>
      </c>
      <c r="I641" s="36" t="s">
        <v>7261</v>
      </c>
    </row>
    <row r="642" spans="1:9" ht="30" x14ac:dyDescent="0.2">
      <c r="A642" s="40" t="s">
        <v>1073</v>
      </c>
      <c r="B642" s="36" t="s">
        <v>1513</v>
      </c>
      <c r="C642" s="47" t="s">
        <v>1518</v>
      </c>
      <c r="D642" s="36" t="s">
        <v>2364</v>
      </c>
      <c r="E642" s="36" t="s">
        <v>2365</v>
      </c>
      <c r="F642" s="36" t="s">
        <v>2366</v>
      </c>
      <c r="G642" s="99" t="s">
        <v>2364</v>
      </c>
      <c r="H642" s="99" t="s">
        <v>2364</v>
      </c>
      <c r="I642" s="36" t="s">
        <v>7262</v>
      </c>
    </row>
    <row r="643" spans="1:9" ht="30" x14ac:dyDescent="0.2">
      <c r="A643" s="40" t="s">
        <v>1073</v>
      </c>
      <c r="B643" s="36" t="s">
        <v>1515</v>
      </c>
      <c r="C643" s="47" t="s">
        <v>1520</v>
      </c>
      <c r="D643" s="90" t="s">
        <v>3545</v>
      </c>
      <c r="E643" s="66" t="s">
        <v>3546</v>
      </c>
      <c r="F643" s="105" t="s">
        <v>3547</v>
      </c>
      <c r="G643" s="99" t="s">
        <v>3545</v>
      </c>
      <c r="H643" s="99" t="s">
        <v>3545</v>
      </c>
      <c r="I643" s="36" t="s">
        <v>7263</v>
      </c>
    </row>
    <row r="644" spans="1:9" ht="30" x14ac:dyDescent="0.2">
      <c r="A644" s="40" t="s">
        <v>1073</v>
      </c>
      <c r="B644" s="36" t="s">
        <v>1517</v>
      </c>
      <c r="C644" s="47" t="s">
        <v>1521</v>
      </c>
      <c r="D644" s="36" t="s">
        <v>2367</v>
      </c>
      <c r="E644" s="36" t="s">
        <v>2368</v>
      </c>
      <c r="F644" s="36" t="s">
        <v>3673</v>
      </c>
      <c r="G644" s="99" t="s">
        <v>2367</v>
      </c>
      <c r="H644" s="99" t="s">
        <v>2367</v>
      </c>
      <c r="I644" s="36" t="s">
        <v>7264</v>
      </c>
    </row>
    <row r="645" spans="1:9" ht="30" x14ac:dyDescent="0.2">
      <c r="A645" s="40" t="s">
        <v>1073</v>
      </c>
      <c r="B645" s="36" t="s">
        <v>1519</v>
      </c>
      <c r="C645" s="47" t="s">
        <v>1523</v>
      </c>
      <c r="D645" s="36" t="s">
        <v>2369</v>
      </c>
      <c r="E645" s="36" t="s">
        <v>8873</v>
      </c>
      <c r="F645" s="36" t="s">
        <v>2370</v>
      </c>
      <c r="G645" s="99" t="s">
        <v>2369</v>
      </c>
      <c r="H645" s="99" t="s">
        <v>2369</v>
      </c>
      <c r="I645" s="36" t="s">
        <v>7265</v>
      </c>
    </row>
    <row r="646" spans="1:9" ht="30" x14ac:dyDescent="0.2">
      <c r="A646" s="40" t="s">
        <v>1073</v>
      </c>
      <c r="B646" s="36" t="s">
        <v>1519</v>
      </c>
      <c r="C646" s="47" t="s">
        <v>1525</v>
      </c>
      <c r="D646" s="36" t="s">
        <v>2371</v>
      </c>
      <c r="E646" s="36" t="s">
        <v>2372</v>
      </c>
      <c r="F646" s="36" t="s">
        <v>2373</v>
      </c>
      <c r="G646" s="99" t="s">
        <v>2371</v>
      </c>
      <c r="H646" s="99" t="s">
        <v>2371</v>
      </c>
      <c r="I646" s="36" t="s">
        <v>7266</v>
      </c>
    </row>
    <row r="647" spans="1:9" ht="30" x14ac:dyDescent="0.2">
      <c r="A647" s="40" t="s">
        <v>1073</v>
      </c>
      <c r="B647" s="36" t="s">
        <v>1522</v>
      </c>
      <c r="C647" s="47" t="s">
        <v>1527</v>
      </c>
      <c r="D647" s="36" t="s">
        <v>2374</v>
      </c>
      <c r="E647" s="61" t="s">
        <v>2375</v>
      </c>
      <c r="F647" s="36" t="s">
        <v>2376</v>
      </c>
      <c r="G647" s="99" t="s">
        <v>2374</v>
      </c>
      <c r="H647" s="99" t="s">
        <v>2374</v>
      </c>
      <c r="I647" s="36" t="s">
        <v>7267</v>
      </c>
    </row>
    <row r="648" spans="1:9" ht="30" x14ac:dyDescent="0.2">
      <c r="A648" s="40" t="s">
        <v>1073</v>
      </c>
      <c r="B648" s="36" t="s">
        <v>1524</v>
      </c>
      <c r="C648" s="47" t="s">
        <v>1529</v>
      </c>
      <c r="D648" s="66" t="s">
        <v>3548</v>
      </c>
      <c r="E648" s="66" t="s">
        <v>3549</v>
      </c>
      <c r="F648" s="66" t="s">
        <v>3550</v>
      </c>
      <c r="G648" s="99" t="s">
        <v>3927</v>
      </c>
      <c r="H648" s="99" t="s">
        <v>3927</v>
      </c>
      <c r="I648" s="36" t="s">
        <v>7268</v>
      </c>
    </row>
    <row r="649" spans="1:9" ht="30" x14ac:dyDescent="0.2">
      <c r="A649" s="40" t="s">
        <v>1073</v>
      </c>
      <c r="B649" s="36" t="s">
        <v>1526</v>
      </c>
      <c r="C649" s="47" t="s">
        <v>1531</v>
      </c>
      <c r="D649" s="66" t="s">
        <v>3551</v>
      </c>
      <c r="E649" s="66" t="s">
        <v>3552</v>
      </c>
      <c r="F649" s="66" t="s">
        <v>3553</v>
      </c>
      <c r="G649" s="99" t="s">
        <v>3928</v>
      </c>
      <c r="H649" s="99" t="s">
        <v>3928</v>
      </c>
      <c r="I649" s="36" t="s">
        <v>7269</v>
      </c>
    </row>
    <row r="650" spans="1:9" ht="30" x14ac:dyDescent="0.2">
      <c r="A650" s="40" t="s">
        <v>1073</v>
      </c>
      <c r="B650" s="36" t="s">
        <v>1528</v>
      </c>
      <c r="C650" s="47" t="s">
        <v>1533</v>
      </c>
      <c r="D650" s="36" t="s">
        <v>2377</v>
      </c>
      <c r="E650" s="36" t="s">
        <v>2378</v>
      </c>
      <c r="F650" s="36" t="s">
        <v>2379</v>
      </c>
      <c r="G650" s="99" t="s">
        <v>2377</v>
      </c>
      <c r="H650" s="99" t="s">
        <v>2377</v>
      </c>
      <c r="I650" s="36" t="s">
        <v>7270</v>
      </c>
    </row>
    <row r="651" spans="1:9" ht="30" x14ac:dyDescent="0.2">
      <c r="A651" s="40" t="s">
        <v>1073</v>
      </c>
      <c r="B651" s="36" t="s">
        <v>1530</v>
      </c>
      <c r="C651" s="47" t="s">
        <v>1534</v>
      </c>
      <c r="D651" s="92" t="s">
        <v>3554</v>
      </c>
      <c r="E651" s="92" t="s">
        <v>3554</v>
      </c>
      <c r="F651" s="92" t="s">
        <v>3555</v>
      </c>
      <c r="G651" s="100" t="s">
        <v>3929</v>
      </c>
      <c r="H651" s="100" t="s">
        <v>3929</v>
      </c>
      <c r="I651" s="47" t="s">
        <v>7271</v>
      </c>
    </row>
    <row r="652" spans="1:9" ht="30" x14ac:dyDescent="0.2">
      <c r="A652" s="40" t="s">
        <v>1073</v>
      </c>
      <c r="B652" s="36" t="s">
        <v>1532</v>
      </c>
      <c r="C652" s="47" t="s">
        <v>1535</v>
      </c>
      <c r="D652" s="36" t="s">
        <v>2380</v>
      </c>
      <c r="E652" s="36" t="s">
        <v>8874</v>
      </c>
      <c r="F652" s="36" t="s">
        <v>3674</v>
      </c>
      <c r="G652" s="99" t="s">
        <v>2380</v>
      </c>
      <c r="H652" s="99" t="s">
        <v>2380</v>
      </c>
      <c r="I652" s="36" t="s">
        <v>7272</v>
      </c>
    </row>
    <row r="653" spans="1:9" ht="30" x14ac:dyDescent="0.2">
      <c r="A653" s="40" t="s">
        <v>1073</v>
      </c>
      <c r="B653" s="36" t="s">
        <v>1532</v>
      </c>
      <c r="C653" s="47" t="s">
        <v>1537</v>
      </c>
      <c r="D653" s="90" t="s">
        <v>3561</v>
      </c>
      <c r="E653" s="66" t="s">
        <v>3556</v>
      </c>
      <c r="F653" s="90" t="s">
        <v>3675</v>
      </c>
      <c r="G653" s="99" t="s">
        <v>3561</v>
      </c>
      <c r="H653" s="99" t="s">
        <v>3561</v>
      </c>
      <c r="I653" s="36" t="s">
        <v>7273</v>
      </c>
    </row>
    <row r="654" spans="1:9" ht="30" x14ac:dyDescent="0.2">
      <c r="A654" s="40" t="s">
        <v>1073</v>
      </c>
      <c r="B654" s="36" t="s">
        <v>1532</v>
      </c>
      <c r="C654" s="47" t="s">
        <v>1538</v>
      </c>
      <c r="D654" s="90" t="s">
        <v>3558</v>
      </c>
      <c r="E654" s="90" t="s">
        <v>3557</v>
      </c>
      <c r="F654" s="90" t="s">
        <v>3559</v>
      </c>
      <c r="G654" s="99" t="s">
        <v>3558</v>
      </c>
      <c r="H654" s="99" t="s">
        <v>3558</v>
      </c>
      <c r="I654" s="36" t="s">
        <v>7274</v>
      </c>
    </row>
    <row r="655" spans="1:9" ht="75" x14ac:dyDescent="0.2">
      <c r="A655" s="40" t="s">
        <v>1073</v>
      </c>
      <c r="B655" s="36" t="s">
        <v>1536</v>
      </c>
      <c r="C655" s="47" t="s">
        <v>1540</v>
      </c>
      <c r="D655" s="66" t="s">
        <v>3560</v>
      </c>
      <c r="E655" s="61" t="s">
        <v>8875</v>
      </c>
      <c r="F655" s="61" t="s">
        <v>2522</v>
      </c>
      <c r="G655" s="99" t="s">
        <v>3944</v>
      </c>
      <c r="H655" s="99" t="s">
        <v>3930</v>
      </c>
      <c r="I655" s="36" t="s">
        <v>7275</v>
      </c>
    </row>
    <row r="656" spans="1:9" ht="30" x14ac:dyDescent="0.2">
      <c r="A656" s="40" t="s">
        <v>1073</v>
      </c>
      <c r="B656" s="36" t="s">
        <v>1536</v>
      </c>
      <c r="C656" s="47" t="s">
        <v>1542</v>
      </c>
      <c r="D656" s="92" t="s">
        <v>3562</v>
      </c>
      <c r="E656" s="92" t="s">
        <v>3563</v>
      </c>
      <c r="F656" s="92" t="s">
        <v>3564</v>
      </c>
      <c r="G656" s="100" t="s">
        <v>3931</v>
      </c>
      <c r="H656" s="100" t="s">
        <v>3931</v>
      </c>
      <c r="I656" s="47" t="s">
        <v>7276</v>
      </c>
    </row>
    <row r="657" spans="1:9" ht="30" x14ac:dyDescent="0.2">
      <c r="A657" s="40" t="s">
        <v>1073</v>
      </c>
      <c r="B657" s="36" t="s">
        <v>1539</v>
      </c>
      <c r="C657" s="47" t="s">
        <v>1543</v>
      </c>
      <c r="D657" s="36" t="s">
        <v>2381</v>
      </c>
      <c r="E657" s="36" t="s">
        <v>2382</v>
      </c>
      <c r="F657" s="36" t="s">
        <v>2383</v>
      </c>
      <c r="G657" s="99" t="s">
        <v>2381</v>
      </c>
      <c r="H657" s="99" t="s">
        <v>2381</v>
      </c>
      <c r="I657" s="36" t="s">
        <v>7277</v>
      </c>
    </row>
    <row r="658" spans="1:9" ht="30" x14ac:dyDescent="0.2">
      <c r="A658" s="40" t="s">
        <v>1073</v>
      </c>
      <c r="B658" s="36" t="s">
        <v>1541</v>
      </c>
      <c r="C658" s="47" t="s">
        <v>1545</v>
      </c>
      <c r="D658" s="36" t="s">
        <v>2384</v>
      </c>
      <c r="E658" s="36" t="s">
        <v>2385</v>
      </c>
      <c r="F658" s="36" t="s">
        <v>2386</v>
      </c>
      <c r="G658" s="99" t="s">
        <v>2384</v>
      </c>
      <c r="H658" s="99" t="s">
        <v>2384</v>
      </c>
      <c r="I658" s="36" t="s">
        <v>7278</v>
      </c>
    </row>
    <row r="659" spans="1:9" ht="30" x14ac:dyDescent="0.2">
      <c r="A659" s="40" t="s">
        <v>1073</v>
      </c>
      <c r="B659" s="36" t="s">
        <v>1541</v>
      </c>
      <c r="C659" s="47" t="s">
        <v>1546</v>
      </c>
      <c r="D659" s="92" t="s">
        <v>3565</v>
      </c>
      <c r="E659" s="92" t="s">
        <v>3566</v>
      </c>
      <c r="F659" s="92" t="s">
        <v>3567</v>
      </c>
      <c r="G659" s="100" t="s">
        <v>3932</v>
      </c>
      <c r="H659" s="100" t="s">
        <v>3932</v>
      </c>
      <c r="I659" s="47" t="s">
        <v>7279</v>
      </c>
    </row>
    <row r="660" spans="1:9" ht="30" x14ac:dyDescent="0.2">
      <c r="A660" s="40" t="s">
        <v>1073</v>
      </c>
      <c r="B660" s="36" t="s">
        <v>1544</v>
      </c>
      <c r="C660" s="47" t="s">
        <v>1548</v>
      </c>
      <c r="D660" s="36" t="s">
        <v>2387</v>
      </c>
      <c r="E660" s="36" t="s">
        <v>2388</v>
      </c>
      <c r="F660" s="36" t="s">
        <v>2389</v>
      </c>
      <c r="G660" s="99" t="s">
        <v>2387</v>
      </c>
      <c r="H660" s="99" t="s">
        <v>2387</v>
      </c>
      <c r="I660" s="36" t="s">
        <v>7280</v>
      </c>
    </row>
    <row r="661" spans="1:9" ht="30" x14ac:dyDescent="0.2">
      <c r="A661" s="40" t="s">
        <v>1073</v>
      </c>
      <c r="B661" s="36" t="s">
        <v>1544</v>
      </c>
      <c r="C661" s="47" t="s">
        <v>1549</v>
      </c>
      <c r="D661" s="92" t="s">
        <v>3568</v>
      </c>
      <c r="E661" s="92" t="s">
        <v>3569</v>
      </c>
      <c r="F661" s="92" t="s">
        <v>3570</v>
      </c>
      <c r="G661" s="100" t="s">
        <v>3933</v>
      </c>
      <c r="H661" s="100" t="s">
        <v>3933</v>
      </c>
      <c r="I661" s="47" t="s">
        <v>7281</v>
      </c>
    </row>
    <row r="662" spans="1:9" ht="30" x14ac:dyDescent="0.2">
      <c r="A662" s="40" t="s">
        <v>1073</v>
      </c>
      <c r="B662" s="36" t="s">
        <v>1547</v>
      </c>
      <c r="C662" s="47" t="s">
        <v>1551</v>
      </c>
      <c r="D662" s="36" t="s">
        <v>2390</v>
      </c>
      <c r="E662" s="36" t="s">
        <v>2391</v>
      </c>
      <c r="F662" s="36" t="s">
        <v>2392</v>
      </c>
      <c r="G662" s="99" t="s">
        <v>2390</v>
      </c>
      <c r="H662" s="99" t="s">
        <v>2390</v>
      </c>
      <c r="I662" s="36" t="s">
        <v>7282</v>
      </c>
    </row>
    <row r="663" spans="1:9" ht="30" x14ac:dyDescent="0.2">
      <c r="A663" s="40" t="s">
        <v>1073</v>
      </c>
      <c r="B663" s="36" t="s">
        <v>1547</v>
      </c>
      <c r="C663" s="47" t="s">
        <v>1553</v>
      </c>
      <c r="D663" s="36" t="s">
        <v>2393</v>
      </c>
      <c r="E663" s="36" t="s">
        <v>2394</v>
      </c>
      <c r="F663" s="36" t="s">
        <v>3676</v>
      </c>
      <c r="G663" s="99" t="s">
        <v>2393</v>
      </c>
      <c r="H663" s="99" t="s">
        <v>2393</v>
      </c>
      <c r="I663" s="36" t="s">
        <v>7283</v>
      </c>
    </row>
    <row r="664" spans="1:9" ht="30" x14ac:dyDescent="0.2">
      <c r="A664" s="40" t="s">
        <v>1073</v>
      </c>
      <c r="B664" s="36" t="s">
        <v>1550</v>
      </c>
      <c r="C664" s="47" t="s">
        <v>1554</v>
      </c>
      <c r="D664" s="36" t="s">
        <v>2395</v>
      </c>
      <c r="E664" s="36" t="s">
        <v>2396</v>
      </c>
      <c r="F664" s="36" t="s">
        <v>2397</v>
      </c>
      <c r="G664" s="99" t="s">
        <v>2395</v>
      </c>
      <c r="H664" s="99" t="s">
        <v>2395</v>
      </c>
      <c r="I664" s="36" t="s">
        <v>7284</v>
      </c>
    </row>
    <row r="665" spans="1:9" ht="30" x14ac:dyDescent="0.2">
      <c r="A665" s="40" t="s">
        <v>1073</v>
      </c>
      <c r="B665" s="36" t="s">
        <v>1552</v>
      </c>
      <c r="C665" s="47" t="s">
        <v>1556</v>
      </c>
      <c r="D665" s="36" t="s">
        <v>2398</v>
      </c>
      <c r="E665" s="36" t="s">
        <v>2399</v>
      </c>
      <c r="F665" s="36" t="s">
        <v>2400</v>
      </c>
      <c r="G665" s="99" t="s">
        <v>2398</v>
      </c>
      <c r="H665" s="99" t="s">
        <v>2398</v>
      </c>
      <c r="I665" s="36" t="s">
        <v>7285</v>
      </c>
    </row>
    <row r="666" spans="1:9" ht="30" x14ac:dyDescent="0.2">
      <c r="A666" s="40" t="s">
        <v>1073</v>
      </c>
      <c r="B666" s="36" t="s">
        <v>1552</v>
      </c>
      <c r="C666" s="47" t="s">
        <v>1557</v>
      </c>
      <c r="D666" s="92" t="s">
        <v>3571</v>
      </c>
      <c r="E666" s="92" t="s">
        <v>3572</v>
      </c>
      <c r="F666" s="92" t="s">
        <v>3573</v>
      </c>
      <c r="G666" s="100" t="s">
        <v>3934</v>
      </c>
      <c r="H666" s="100" t="s">
        <v>3934</v>
      </c>
      <c r="I666" s="47" t="s">
        <v>7286</v>
      </c>
    </row>
    <row r="667" spans="1:9" ht="30" x14ac:dyDescent="0.2">
      <c r="A667" s="40" t="s">
        <v>1073</v>
      </c>
      <c r="B667" s="36" t="s">
        <v>1555</v>
      </c>
      <c r="C667" s="47" t="s">
        <v>1558</v>
      </c>
      <c r="D667" s="36" t="s">
        <v>2401</v>
      </c>
      <c r="E667" s="36" t="s">
        <v>2402</v>
      </c>
      <c r="F667" s="36" t="s">
        <v>2403</v>
      </c>
      <c r="G667" s="99" t="s">
        <v>2401</v>
      </c>
      <c r="H667" s="99" t="s">
        <v>2401</v>
      </c>
      <c r="I667" s="36" t="s">
        <v>7287</v>
      </c>
    </row>
    <row r="668" spans="1:9" x14ac:dyDescent="0.2">
      <c r="A668" s="40" t="s">
        <v>1073</v>
      </c>
      <c r="B668" s="36" t="s">
        <v>1088</v>
      </c>
      <c r="C668" s="47" t="s">
        <v>2524</v>
      </c>
      <c r="D668" s="85" t="s">
        <v>2548</v>
      </c>
      <c r="E668" s="36" t="s">
        <v>3386</v>
      </c>
      <c r="F668" s="36" t="s">
        <v>3387</v>
      </c>
      <c r="G668" s="99" t="s">
        <v>2548</v>
      </c>
      <c r="H668" s="99" t="s">
        <v>2548</v>
      </c>
      <c r="I668" s="36" t="s">
        <v>7288</v>
      </c>
    </row>
    <row r="669" spans="1:9" x14ac:dyDescent="0.2">
      <c r="A669" s="40" t="s">
        <v>1073</v>
      </c>
      <c r="B669" s="36" t="s">
        <v>1088</v>
      </c>
      <c r="C669" s="47" t="s">
        <v>2525</v>
      </c>
      <c r="D669" s="85" t="s">
        <v>2549</v>
      </c>
      <c r="E669" s="36" t="s">
        <v>3388</v>
      </c>
      <c r="F669" s="36" t="s">
        <v>3389</v>
      </c>
      <c r="G669" s="99" t="s">
        <v>2549</v>
      </c>
      <c r="H669" s="99" t="s">
        <v>2549</v>
      </c>
      <c r="I669" s="36" t="s">
        <v>7289</v>
      </c>
    </row>
    <row r="670" spans="1:9" x14ac:dyDescent="0.2">
      <c r="A670" s="40" t="s">
        <v>1073</v>
      </c>
      <c r="B670" s="36" t="s">
        <v>1088</v>
      </c>
      <c r="C670" s="47" t="s">
        <v>2526</v>
      </c>
      <c r="D670" s="85" t="s">
        <v>2550</v>
      </c>
      <c r="E670" s="36" t="s">
        <v>3390</v>
      </c>
      <c r="F670" s="36" t="s">
        <v>3677</v>
      </c>
      <c r="G670" s="99" t="s">
        <v>2550</v>
      </c>
      <c r="H670" s="99" t="s">
        <v>2550</v>
      </c>
      <c r="I670" s="36" t="s">
        <v>7290</v>
      </c>
    </row>
    <row r="671" spans="1:9" ht="30" x14ac:dyDescent="0.2">
      <c r="A671" s="40" t="s">
        <v>1073</v>
      </c>
      <c r="B671" s="36" t="s">
        <v>1090</v>
      </c>
      <c r="C671" s="47" t="s">
        <v>2527</v>
      </c>
      <c r="D671" s="85" t="s">
        <v>2551</v>
      </c>
      <c r="E671" s="36" t="s">
        <v>1957</v>
      </c>
      <c r="F671" s="36" t="s">
        <v>3391</v>
      </c>
      <c r="G671" s="99" t="s">
        <v>2551</v>
      </c>
      <c r="H671" s="99" t="s">
        <v>2551</v>
      </c>
      <c r="I671" s="36" t="s">
        <v>2529</v>
      </c>
    </row>
    <row r="672" spans="1:9" ht="30" x14ac:dyDescent="0.2">
      <c r="A672" s="40" t="s">
        <v>1073</v>
      </c>
      <c r="B672" s="36" t="s">
        <v>1090</v>
      </c>
      <c r="C672" s="47" t="s">
        <v>2528</v>
      </c>
      <c r="D672" s="85" t="s">
        <v>2552</v>
      </c>
      <c r="E672" s="36" t="s">
        <v>3392</v>
      </c>
      <c r="F672" s="36" t="s">
        <v>3393</v>
      </c>
      <c r="G672" s="99" t="s">
        <v>2552</v>
      </c>
      <c r="H672" s="99" t="s">
        <v>2552</v>
      </c>
      <c r="I672" s="36" t="s">
        <v>3393</v>
      </c>
    </row>
    <row r="673" spans="1:9" ht="30" x14ac:dyDescent="0.2">
      <c r="A673" s="40" t="s">
        <v>1073</v>
      </c>
      <c r="B673" s="36" t="s">
        <v>1090</v>
      </c>
      <c r="C673" s="47" t="s">
        <v>2529</v>
      </c>
      <c r="D673" s="85" t="s">
        <v>2553</v>
      </c>
      <c r="E673" s="36" t="s">
        <v>3394</v>
      </c>
      <c r="F673" s="36" t="s">
        <v>3395</v>
      </c>
      <c r="G673" s="99" t="s">
        <v>2553</v>
      </c>
      <c r="H673" s="99" t="s">
        <v>2553</v>
      </c>
      <c r="I673" s="36" t="s">
        <v>7291</v>
      </c>
    </row>
    <row r="674" spans="1:9" x14ac:dyDescent="0.2">
      <c r="A674" s="76" t="s">
        <v>1073</v>
      </c>
      <c r="C674" s="36" t="s">
        <v>2556</v>
      </c>
      <c r="D674" s="36" t="s">
        <v>3194</v>
      </c>
      <c r="E674" s="36" t="s">
        <v>3195</v>
      </c>
      <c r="F674" s="36" t="s">
        <v>3196</v>
      </c>
      <c r="G674" s="99" t="s">
        <v>3194</v>
      </c>
      <c r="H674" s="99" t="s">
        <v>3194</v>
      </c>
      <c r="I674" s="36" t="s">
        <v>7292</v>
      </c>
    </row>
    <row r="675" spans="1:9" x14ac:dyDescent="0.2">
      <c r="A675" s="40"/>
      <c r="C675" s="47"/>
      <c r="D675" s="65"/>
      <c r="G675" s="99"/>
      <c r="H675" s="99"/>
    </row>
    <row r="676" spans="1:9" x14ac:dyDescent="0.2">
      <c r="A676" s="68"/>
      <c r="B676" s="69"/>
      <c r="C676" s="70"/>
      <c r="D676" s="71"/>
      <c r="E676" s="69"/>
      <c r="F676" s="69"/>
      <c r="G676" s="56"/>
      <c r="H676" s="56"/>
      <c r="I676" s="56"/>
    </row>
    <row r="677" spans="1:9" x14ac:dyDescent="0.2">
      <c r="A677" s="86" t="s">
        <v>2530</v>
      </c>
      <c r="C677" s="36" t="s">
        <v>87</v>
      </c>
      <c r="D677" s="61" t="s">
        <v>87</v>
      </c>
      <c r="E677" s="61" t="s">
        <v>87</v>
      </c>
      <c r="F677" s="61" t="s">
        <v>3396</v>
      </c>
      <c r="G677" s="99" t="s">
        <v>87</v>
      </c>
      <c r="H677" s="99" t="s">
        <v>87</v>
      </c>
      <c r="I677" s="36" t="s">
        <v>87</v>
      </c>
    </row>
    <row r="678" spans="1:9" x14ac:dyDescent="0.2">
      <c r="A678" s="86" t="s">
        <v>2530</v>
      </c>
      <c r="C678" s="85" t="s">
        <v>2531</v>
      </c>
      <c r="D678" s="85" t="s">
        <v>2531</v>
      </c>
      <c r="E678" s="61" t="s">
        <v>3397</v>
      </c>
      <c r="F678" s="61" t="s">
        <v>3398</v>
      </c>
      <c r="G678" s="99" t="s">
        <v>2531</v>
      </c>
      <c r="H678" s="99" t="s">
        <v>2531</v>
      </c>
      <c r="I678" s="36" t="s">
        <v>2531</v>
      </c>
    </row>
    <row r="679" spans="1:9" ht="30" x14ac:dyDescent="0.2">
      <c r="A679" s="86" t="s">
        <v>2530</v>
      </c>
      <c r="C679" s="85" t="s">
        <v>2532</v>
      </c>
      <c r="D679" s="61" t="s">
        <v>3399</v>
      </c>
      <c r="E679" s="61" t="s">
        <v>3400</v>
      </c>
      <c r="F679" s="61" t="s">
        <v>3401</v>
      </c>
      <c r="G679" s="99" t="s">
        <v>3935</v>
      </c>
      <c r="H679" s="99" t="s">
        <v>3935</v>
      </c>
      <c r="I679" s="36" t="s">
        <v>7293</v>
      </c>
    </row>
    <row r="680" spans="1:9" ht="30" x14ac:dyDescent="0.2">
      <c r="A680" s="86" t="s">
        <v>2530</v>
      </c>
      <c r="C680" s="85" t="s">
        <v>2533</v>
      </c>
      <c r="D680" s="85" t="s">
        <v>2541</v>
      </c>
      <c r="E680" s="61" t="s">
        <v>3402</v>
      </c>
      <c r="F680" s="61" t="s">
        <v>3403</v>
      </c>
      <c r="G680" s="99" t="s">
        <v>3936</v>
      </c>
      <c r="H680" s="99" t="s">
        <v>3936</v>
      </c>
      <c r="I680" s="36" t="s">
        <v>7294</v>
      </c>
    </row>
    <row r="681" spans="1:9" ht="30" x14ac:dyDescent="0.2">
      <c r="A681" s="86" t="s">
        <v>2530</v>
      </c>
      <c r="C681" s="85" t="s">
        <v>2534</v>
      </c>
      <c r="D681" s="85" t="s">
        <v>2546</v>
      </c>
      <c r="E681" s="61" t="s">
        <v>3404</v>
      </c>
      <c r="F681" s="61" t="s">
        <v>3405</v>
      </c>
      <c r="G681" s="99" t="s">
        <v>3937</v>
      </c>
      <c r="H681" s="99" t="s">
        <v>3937</v>
      </c>
      <c r="I681" s="36" t="s">
        <v>7295</v>
      </c>
    </row>
    <row r="682" spans="1:9" ht="30" x14ac:dyDescent="0.2">
      <c r="A682" s="86" t="s">
        <v>2530</v>
      </c>
      <c r="C682" s="85" t="s">
        <v>2535</v>
      </c>
      <c r="D682" s="85" t="s">
        <v>2547</v>
      </c>
      <c r="E682" s="61" t="s">
        <v>3406</v>
      </c>
      <c r="F682" s="61" t="s">
        <v>3407</v>
      </c>
      <c r="G682" s="99" t="s">
        <v>3938</v>
      </c>
      <c r="H682" s="99" t="s">
        <v>3938</v>
      </c>
      <c r="I682" s="36" t="s">
        <v>7296</v>
      </c>
    </row>
    <row r="683" spans="1:9" ht="30" x14ac:dyDescent="0.2">
      <c r="A683" s="86" t="s">
        <v>2530</v>
      </c>
      <c r="C683" s="85" t="s">
        <v>2536</v>
      </c>
      <c r="D683" s="85" t="s">
        <v>2542</v>
      </c>
      <c r="E683" s="85" t="s">
        <v>3408</v>
      </c>
      <c r="F683" s="85" t="s">
        <v>3409</v>
      </c>
      <c r="G683" s="99" t="s">
        <v>3939</v>
      </c>
      <c r="H683" s="99" t="s">
        <v>3939</v>
      </c>
      <c r="I683" s="36" t="s">
        <v>7297</v>
      </c>
    </row>
    <row r="684" spans="1:9" ht="30" x14ac:dyDescent="0.2">
      <c r="A684" s="86" t="s">
        <v>2530</v>
      </c>
      <c r="C684" s="85" t="s">
        <v>2537</v>
      </c>
      <c r="D684" s="85" t="s">
        <v>2543</v>
      </c>
      <c r="E684" s="85" t="s">
        <v>3410</v>
      </c>
      <c r="F684" s="85" t="s">
        <v>3411</v>
      </c>
      <c r="G684" s="99" t="s">
        <v>3940</v>
      </c>
      <c r="H684" s="99" t="s">
        <v>3940</v>
      </c>
      <c r="I684" s="36" t="s">
        <v>7298</v>
      </c>
    </row>
    <row r="685" spans="1:9" ht="30" x14ac:dyDescent="0.2">
      <c r="A685" s="86" t="s">
        <v>2530</v>
      </c>
      <c r="C685" s="85" t="s">
        <v>2538</v>
      </c>
      <c r="D685" s="85" t="s">
        <v>2544</v>
      </c>
      <c r="E685" s="85" t="s">
        <v>3412</v>
      </c>
      <c r="F685" s="85" t="s">
        <v>3413</v>
      </c>
      <c r="G685" s="99" t="s">
        <v>3941</v>
      </c>
      <c r="H685" s="99" t="s">
        <v>3941</v>
      </c>
      <c r="I685" s="36" t="s">
        <v>7299</v>
      </c>
    </row>
    <row r="686" spans="1:9" ht="30" x14ac:dyDescent="0.2">
      <c r="A686" s="86" t="s">
        <v>2530</v>
      </c>
      <c r="C686" s="85" t="s">
        <v>2539</v>
      </c>
      <c r="D686" s="85" t="s">
        <v>2545</v>
      </c>
      <c r="E686" s="61" t="s">
        <v>3414</v>
      </c>
      <c r="F686" s="61" t="s">
        <v>3415</v>
      </c>
      <c r="G686" s="99" t="s">
        <v>3942</v>
      </c>
      <c r="H686" s="99" t="s">
        <v>3942</v>
      </c>
      <c r="I686" s="36" t="s">
        <v>7300</v>
      </c>
    </row>
    <row r="687" spans="1:9" x14ac:dyDescent="0.2">
      <c r="A687" s="86" t="s">
        <v>2530</v>
      </c>
      <c r="C687" s="85" t="s">
        <v>2554</v>
      </c>
      <c r="D687" s="85" t="s">
        <v>2555</v>
      </c>
      <c r="E687" s="36" t="s">
        <v>3416</v>
      </c>
      <c r="F687" s="36" t="s">
        <v>2555</v>
      </c>
      <c r="G687" s="99" t="s">
        <v>2555</v>
      </c>
      <c r="H687" s="99" t="s">
        <v>2555</v>
      </c>
      <c r="I687" s="36" t="s">
        <v>7301</v>
      </c>
    </row>
    <row r="688" spans="1:9" x14ac:dyDescent="0.2">
      <c r="A688" s="86" t="s">
        <v>2530</v>
      </c>
      <c r="C688" s="85" t="s">
        <v>2540</v>
      </c>
      <c r="D688" s="85" t="s">
        <v>2540</v>
      </c>
      <c r="E688" s="36" t="s">
        <v>2540</v>
      </c>
      <c r="F688" s="36" t="s">
        <v>3417</v>
      </c>
      <c r="G688" s="99" t="s">
        <v>2540</v>
      </c>
      <c r="H688" s="99" t="s">
        <v>2540</v>
      </c>
      <c r="I688" s="36" t="s">
        <v>7302</v>
      </c>
    </row>
    <row r="689" spans="1:9" x14ac:dyDescent="0.2">
      <c r="A689" s="67"/>
      <c r="C689" s="65"/>
      <c r="D689" s="65"/>
      <c r="G689" s="99"/>
      <c r="H689" s="99"/>
    </row>
    <row r="690" spans="1:9" x14ac:dyDescent="0.2">
      <c r="A690" s="68"/>
      <c r="B690" s="69"/>
      <c r="C690" s="70"/>
      <c r="D690" s="71"/>
      <c r="E690" s="69"/>
      <c r="F690" s="69"/>
      <c r="G690" s="56"/>
      <c r="H690" s="56"/>
      <c r="I690" s="56"/>
    </row>
    <row r="691" spans="1:9" x14ac:dyDescent="0.2">
      <c r="A691" s="77" t="s">
        <v>3193</v>
      </c>
      <c r="C691" s="36" t="s">
        <v>264</v>
      </c>
      <c r="D691" s="36" t="s">
        <v>3197</v>
      </c>
      <c r="E691" s="36" t="s">
        <v>8876</v>
      </c>
      <c r="F691" s="36" t="s">
        <v>3198</v>
      </c>
      <c r="G691" s="99" t="s">
        <v>3197</v>
      </c>
      <c r="H691" s="99" t="s">
        <v>3197</v>
      </c>
      <c r="I691" s="36" t="s">
        <v>7303</v>
      </c>
    </row>
    <row r="692" spans="1:9" ht="30" x14ac:dyDescent="0.2">
      <c r="A692" s="77" t="s">
        <v>3193</v>
      </c>
      <c r="C692" s="36" t="s">
        <v>314</v>
      </c>
      <c r="D692" s="36" t="s">
        <v>3199</v>
      </c>
      <c r="E692" s="36" t="s">
        <v>3200</v>
      </c>
      <c r="F692" s="36" t="s">
        <v>3201</v>
      </c>
      <c r="G692" s="99" t="s">
        <v>3199</v>
      </c>
      <c r="H692" s="99" t="s">
        <v>3199</v>
      </c>
      <c r="I692" s="36" t="s">
        <v>7304</v>
      </c>
    </row>
    <row r="693" spans="1:9" ht="60" x14ac:dyDescent="0.2">
      <c r="A693" s="77" t="s">
        <v>3193</v>
      </c>
      <c r="C693" s="36" t="s">
        <v>317</v>
      </c>
      <c r="D693" s="36" t="s">
        <v>3202</v>
      </c>
      <c r="E693" s="36" t="s">
        <v>3203</v>
      </c>
      <c r="F693" s="36" t="s">
        <v>3678</v>
      </c>
      <c r="G693" s="99" t="s">
        <v>3202</v>
      </c>
      <c r="H693" s="99" t="s">
        <v>3202</v>
      </c>
      <c r="I693" s="36" t="s">
        <v>7305</v>
      </c>
    </row>
    <row r="694" spans="1:9" ht="60" x14ac:dyDescent="0.2">
      <c r="A694" s="77" t="s">
        <v>3193</v>
      </c>
      <c r="C694" s="36" t="s">
        <v>318</v>
      </c>
      <c r="D694" s="36" t="s">
        <v>3204</v>
      </c>
      <c r="E694" s="36" t="s">
        <v>3205</v>
      </c>
      <c r="F694" s="36" t="s">
        <v>3679</v>
      </c>
      <c r="G694" s="99" t="s">
        <v>3204</v>
      </c>
      <c r="H694" s="99" t="s">
        <v>3204</v>
      </c>
      <c r="I694" s="36" t="s">
        <v>7306</v>
      </c>
    </row>
    <row r="695" spans="1:9" ht="30" x14ac:dyDescent="0.2">
      <c r="A695" s="77" t="s">
        <v>3193</v>
      </c>
      <c r="C695" s="36" t="s">
        <v>319</v>
      </c>
      <c r="D695" s="36" t="s">
        <v>3206</v>
      </c>
      <c r="E695" s="36" t="s">
        <v>3207</v>
      </c>
      <c r="F695" s="36" t="s">
        <v>3208</v>
      </c>
      <c r="G695" s="99" t="s">
        <v>3206</v>
      </c>
      <c r="H695" s="99" t="s">
        <v>3206</v>
      </c>
      <c r="I695" s="36" t="s">
        <v>7307</v>
      </c>
    </row>
    <row r="696" spans="1:9" ht="30" x14ac:dyDescent="0.2">
      <c r="A696" s="77" t="s">
        <v>3193</v>
      </c>
      <c r="C696" s="36" t="s">
        <v>321</v>
      </c>
      <c r="D696" s="36" t="s">
        <v>3209</v>
      </c>
      <c r="E696" s="36" t="s">
        <v>3210</v>
      </c>
      <c r="F696" s="36" t="s">
        <v>3680</v>
      </c>
      <c r="G696" s="99" t="s">
        <v>3209</v>
      </c>
      <c r="H696" s="99" t="s">
        <v>3209</v>
      </c>
      <c r="I696" s="36" t="s">
        <v>7308</v>
      </c>
    </row>
    <row r="697" spans="1:9" ht="30" x14ac:dyDescent="0.2">
      <c r="A697" s="77" t="s">
        <v>3193</v>
      </c>
      <c r="C697" s="36" t="s">
        <v>323</v>
      </c>
      <c r="D697" s="36" t="s">
        <v>3211</v>
      </c>
      <c r="E697" s="36" t="s">
        <v>8877</v>
      </c>
      <c r="F697" s="36" t="s">
        <v>3681</v>
      </c>
      <c r="G697" s="99" t="s">
        <v>3211</v>
      </c>
      <c r="H697" s="99" t="s">
        <v>3211</v>
      </c>
      <c r="I697" s="36" t="s">
        <v>7309</v>
      </c>
    </row>
    <row r="698" spans="1:9" ht="30" x14ac:dyDescent="0.2">
      <c r="A698" s="77" t="s">
        <v>3193</v>
      </c>
      <c r="C698" s="36" t="s">
        <v>324</v>
      </c>
      <c r="D698" s="36" t="s">
        <v>3212</v>
      </c>
      <c r="E698" s="36" t="s">
        <v>8878</v>
      </c>
      <c r="F698" s="36" t="s">
        <v>3682</v>
      </c>
      <c r="G698" s="99" t="s">
        <v>3212</v>
      </c>
      <c r="H698" s="99" t="s">
        <v>3212</v>
      </c>
      <c r="I698" s="36" t="s">
        <v>7310</v>
      </c>
    </row>
    <row r="699" spans="1:9" ht="30" x14ac:dyDescent="0.2">
      <c r="A699" s="77" t="s">
        <v>3193</v>
      </c>
      <c r="C699" s="36" t="s">
        <v>327</v>
      </c>
      <c r="D699" s="36" t="s">
        <v>3213</v>
      </c>
      <c r="E699" s="36" t="s">
        <v>3214</v>
      </c>
      <c r="F699" s="36" t="s">
        <v>3683</v>
      </c>
      <c r="G699" s="99" t="s">
        <v>3213</v>
      </c>
      <c r="H699" s="99" t="s">
        <v>3213</v>
      </c>
      <c r="I699" s="36" t="s">
        <v>7311</v>
      </c>
    </row>
    <row r="700" spans="1:9" ht="30" x14ac:dyDescent="0.2">
      <c r="A700" s="77" t="s">
        <v>3193</v>
      </c>
      <c r="C700" s="36" t="s">
        <v>396</v>
      </c>
      <c r="D700" s="36" t="s">
        <v>3215</v>
      </c>
      <c r="E700" s="36" t="s">
        <v>3216</v>
      </c>
      <c r="F700" s="36" t="s">
        <v>3684</v>
      </c>
      <c r="G700" s="99" t="s">
        <v>3215</v>
      </c>
      <c r="H700" s="99" t="s">
        <v>3215</v>
      </c>
      <c r="I700" s="36" t="s">
        <v>7312</v>
      </c>
    </row>
    <row r="701" spans="1:9" ht="30" x14ac:dyDescent="0.2">
      <c r="A701" s="77" t="s">
        <v>3193</v>
      </c>
      <c r="C701" s="36" t="s">
        <v>328</v>
      </c>
      <c r="D701" s="36" t="s">
        <v>3217</v>
      </c>
      <c r="E701" s="36" t="s">
        <v>3218</v>
      </c>
      <c r="F701" s="36" t="s">
        <v>3219</v>
      </c>
      <c r="G701" s="99" t="s">
        <v>3217</v>
      </c>
      <c r="H701" s="99" t="s">
        <v>3217</v>
      </c>
      <c r="I701" s="36" t="s">
        <v>7313</v>
      </c>
    </row>
    <row r="702" spans="1:9" ht="30" x14ac:dyDescent="0.2">
      <c r="A702" s="77" t="s">
        <v>3193</v>
      </c>
      <c r="C702" s="36" t="s">
        <v>329</v>
      </c>
      <c r="D702" s="36" t="s">
        <v>3220</v>
      </c>
      <c r="E702" s="36" t="s">
        <v>3221</v>
      </c>
      <c r="F702" s="36" t="s">
        <v>3222</v>
      </c>
      <c r="G702" s="99" t="s">
        <v>3220</v>
      </c>
      <c r="H702" s="99" t="s">
        <v>3220</v>
      </c>
      <c r="I702" s="36" t="s">
        <v>7314</v>
      </c>
    </row>
    <row r="703" spans="1:9" ht="30" x14ac:dyDescent="0.2">
      <c r="A703" s="77" t="s">
        <v>3193</v>
      </c>
      <c r="C703" s="36" t="s">
        <v>331</v>
      </c>
      <c r="D703" s="36" t="s">
        <v>3223</v>
      </c>
      <c r="E703" s="36" t="s">
        <v>3224</v>
      </c>
      <c r="F703" s="36" t="s">
        <v>3225</v>
      </c>
      <c r="G703" s="99" t="s">
        <v>3223</v>
      </c>
      <c r="H703" s="99" t="s">
        <v>3223</v>
      </c>
      <c r="I703" s="36" t="s">
        <v>7315</v>
      </c>
    </row>
    <row r="704" spans="1:9" ht="30" x14ac:dyDescent="0.2">
      <c r="A704" s="77" t="s">
        <v>3193</v>
      </c>
      <c r="C704" s="36" t="s">
        <v>330</v>
      </c>
      <c r="D704" s="36" t="s">
        <v>3226</v>
      </c>
      <c r="E704" s="36" t="s">
        <v>3227</v>
      </c>
      <c r="F704" s="36" t="s">
        <v>3228</v>
      </c>
      <c r="G704" s="99" t="s">
        <v>3226</v>
      </c>
      <c r="H704" s="99" t="s">
        <v>3226</v>
      </c>
      <c r="I704" s="36" t="s">
        <v>7316</v>
      </c>
    </row>
    <row r="705" spans="1:9" ht="30" x14ac:dyDescent="0.2">
      <c r="A705" s="77" t="s">
        <v>3193</v>
      </c>
      <c r="C705" s="36" t="s">
        <v>333</v>
      </c>
      <c r="D705" s="36" t="s">
        <v>3229</v>
      </c>
      <c r="E705" s="36" t="s">
        <v>3230</v>
      </c>
      <c r="F705" s="36" t="s">
        <v>3231</v>
      </c>
      <c r="G705" s="99" t="s">
        <v>3229</v>
      </c>
      <c r="H705" s="99" t="s">
        <v>3229</v>
      </c>
      <c r="I705" s="36" t="s">
        <v>7317</v>
      </c>
    </row>
    <row r="706" spans="1:9" ht="45" x14ac:dyDescent="0.2">
      <c r="A706" s="77" t="s">
        <v>3193</v>
      </c>
      <c r="C706" s="36" t="s">
        <v>397</v>
      </c>
      <c r="D706" s="36" t="s">
        <v>3232</v>
      </c>
      <c r="E706" s="36" t="s">
        <v>3233</v>
      </c>
      <c r="F706" s="36" t="s">
        <v>3234</v>
      </c>
      <c r="G706" s="99" t="s">
        <v>3232</v>
      </c>
      <c r="H706" s="99" t="s">
        <v>3232</v>
      </c>
      <c r="I706" s="36" t="s">
        <v>7318</v>
      </c>
    </row>
    <row r="707" spans="1:9" ht="45" x14ac:dyDescent="0.2">
      <c r="A707" s="77" t="s">
        <v>3193</v>
      </c>
      <c r="C707" s="36" t="s">
        <v>335</v>
      </c>
      <c r="D707" s="36" t="s">
        <v>3235</v>
      </c>
      <c r="E707" s="36" t="s">
        <v>3236</v>
      </c>
      <c r="F707" s="36" t="s">
        <v>3237</v>
      </c>
      <c r="G707" s="99" t="s">
        <v>3235</v>
      </c>
      <c r="H707" s="99" t="s">
        <v>3235</v>
      </c>
      <c r="I707" s="36" t="s">
        <v>7319</v>
      </c>
    </row>
    <row r="708" spans="1:9" ht="30" x14ac:dyDescent="0.2">
      <c r="A708" s="77" t="s">
        <v>3193</v>
      </c>
      <c r="C708" s="36" t="s">
        <v>339</v>
      </c>
      <c r="D708" s="36" t="s">
        <v>3238</v>
      </c>
      <c r="E708" s="36" t="s">
        <v>3239</v>
      </c>
      <c r="F708" s="36" t="s">
        <v>3685</v>
      </c>
      <c r="G708" s="99" t="s">
        <v>3238</v>
      </c>
      <c r="H708" s="99" t="s">
        <v>3238</v>
      </c>
      <c r="I708" s="36" t="s">
        <v>7320</v>
      </c>
    </row>
    <row r="709" spans="1:9" ht="30" x14ac:dyDescent="0.2">
      <c r="A709" s="77" t="s">
        <v>3193</v>
      </c>
      <c r="C709" s="36" t="s">
        <v>342</v>
      </c>
      <c r="D709" s="36" t="s">
        <v>3240</v>
      </c>
      <c r="E709" s="36" t="s">
        <v>3241</v>
      </c>
      <c r="F709" s="36" t="s">
        <v>3242</v>
      </c>
      <c r="G709" s="99" t="s">
        <v>3240</v>
      </c>
      <c r="H709" s="99" t="s">
        <v>3240</v>
      </c>
      <c r="I709" s="36" t="s">
        <v>7321</v>
      </c>
    </row>
    <row r="710" spans="1:9" x14ac:dyDescent="0.2">
      <c r="A710" s="77" t="s">
        <v>3193</v>
      </c>
      <c r="C710" s="36" t="s">
        <v>341</v>
      </c>
      <c r="D710" s="36" t="s">
        <v>3243</v>
      </c>
      <c r="E710" s="36" t="s">
        <v>3244</v>
      </c>
      <c r="F710" s="36" t="s">
        <v>3245</v>
      </c>
      <c r="G710" s="99" t="s">
        <v>3243</v>
      </c>
      <c r="H710" s="99" t="s">
        <v>3243</v>
      </c>
      <c r="I710" s="36" t="s">
        <v>7322</v>
      </c>
    </row>
    <row r="711" spans="1:9" x14ac:dyDescent="0.2">
      <c r="A711" s="77" t="s">
        <v>3193</v>
      </c>
      <c r="C711" s="36" t="s">
        <v>451</v>
      </c>
      <c r="D711" s="36" t="s">
        <v>3246</v>
      </c>
      <c r="E711" s="36" t="s">
        <v>3247</v>
      </c>
      <c r="F711" s="36" t="s">
        <v>3686</v>
      </c>
      <c r="G711" s="99" t="s">
        <v>3246</v>
      </c>
      <c r="H711" s="99" t="s">
        <v>3246</v>
      </c>
      <c r="I711" s="36" t="s">
        <v>7323</v>
      </c>
    </row>
    <row r="712" spans="1:9" x14ac:dyDescent="0.2">
      <c r="A712" s="77" t="s">
        <v>3193</v>
      </c>
      <c r="C712" s="36" t="s">
        <v>452</v>
      </c>
      <c r="D712" s="36" t="s">
        <v>3248</v>
      </c>
      <c r="E712" s="36" t="s">
        <v>3249</v>
      </c>
      <c r="F712" s="36" t="s">
        <v>3687</v>
      </c>
      <c r="G712" s="99" t="s">
        <v>3248</v>
      </c>
      <c r="H712" s="99" t="s">
        <v>3248</v>
      </c>
      <c r="I712" s="36" t="s">
        <v>7324</v>
      </c>
    </row>
    <row r="713" spans="1:9" ht="30" x14ac:dyDescent="0.2">
      <c r="A713" s="77" t="s">
        <v>3193</v>
      </c>
      <c r="C713" s="36" t="s">
        <v>466</v>
      </c>
      <c r="D713" s="36" t="s">
        <v>3250</v>
      </c>
      <c r="E713" s="36" t="s">
        <v>3251</v>
      </c>
      <c r="F713" s="36" t="s">
        <v>3252</v>
      </c>
      <c r="G713" s="99" t="s">
        <v>3250</v>
      </c>
      <c r="H713" s="99" t="s">
        <v>3250</v>
      </c>
      <c r="I713" s="36" t="s">
        <v>7325</v>
      </c>
    </row>
    <row r="714" spans="1:9" ht="30" x14ac:dyDescent="0.2">
      <c r="A714" s="77" t="s">
        <v>3193</v>
      </c>
      <c r="C714" s="36" t="s">
        <v>453</v>
      </c>
      <c r="D714" s="36" t="s">
        <v>3253</v>
      </c>
      <c r="E714" s="36" t="s">
        <v>3254</v>
      </c>
      <c r="F714" s="36" t="s">
        <v>3688</v>
      </c>
      <c r="G714" s="99" t="s">
        <v>3253</v>
      </c>
      <c r="H714" s="99" t="s">
        <v>3253</v>
      </c>
      <c r="I714" s="36" t="s">
        <v>7326</v>
      </c>
    </row>
    <row r="715" spans="1:9" x14ac:dyDescent="0.2">
      <c r="A715" s="77" t="s">
        <v>3193</v>
      </c>
      <c r="C715" s="36" t="s">
        <v>454</v>
      </c>
      <c r="D715" s="36" t="s">
        <v>3255</v>
      </c>
      <c r="E715" s="36" t="s">
        <v>3256</v>
      </c>
      <c r="F715" s="36" t="s">
        <v>3257</v>
      </c>
      <c r="G715" s="99" t="s">
        <v>3255</v>
      </c>
      <c r="H715" s="99" t="s">
        <v>3255</v>
      </c>
      <c r="I715" s="36" t="s">
        <v>7327</v>
      </c>
    </row>
    <row r="716" spans="1:9" x14ac:dyDescent="0.2">
      <c r="A716" s="77" t="s">
        <v>3193</v>
      </c>
      <c r="C716" s="36" t="s">
        <v>455</v>
      </c>
      <c r="D716" s="36" t="s">
        <v>3258</v>
      </c>
      <c r="E716" s="36" t="s">
        <v>8879</v>
      </c>
      <c r="F716" s="36" t="s">
        <v>3259</v>
      </c>
      <c r="G716" s="99" t="s">
        <v>3258</v>
      </c>
      <c r="H716" s="99" t="s">
        <v>3258</v>
      </c>
      <c r="I716" s="36" t="s">
        <v>7328</v>
      </c>
    </row>
    <row r="717" spans="1:9" x14ac:dyDescent="0.2">
      <c r="A717" s="77" t="s">
        <v>3193</v>
      </c>
      <c r="C717" s="36" t="s">
        <v>456</v>
      </c>
      <c r="D717" s="36" t="s">
        <v>3260</v>
      </c>
      <c r="E717" s="36" t="s">
        <v>8880</v>
      </c>
      <c r="F717" s="36" t="s">
        <v>3689</v>
      </c>
      <c r="G717" s="99" t="s">
        <v>3260</v>
      </c>
      <c r="H717" s="99" t="s">
        <v>3260</v>
      </c>
      <c r="I717" s="36" t="s">
        <v>7329</v>
      </c>
    </row>
    <row r="718" spans="1:9" x14ac:dyDescent="0.2">
      <c r="A718" s="77" t="s">
        <v>3193</v>
      </c>
      <c r="C718" s="36" t="s">
        <v>467</v>
      </c>
      <c r="D718" s="36" t="s">
        <v>3261</v>
      </c>
      <c r="E718" s="36" t="s">
        <v>8881</v>
      </c>
      <c r="F718" s="36" t="s">
        <v>3262</v>
      </c>
      <c r="G718" s="99" t="s">
        <v>3261</v>
      </c>
      <c r="H718" s="99" t="s">
        <v>3261</v>
      </c>
      <c r="I718" s="36" t="s">
        <v>7330</v>
      </c>
    </row>
    <row r="719" spans="1:9" x14ac:dyDescent="0.2">
      <c r="A719" s="77" t="s">
        <v>3193</v>
      </c>
      <c r="C719" s="36" t="s">
        <v>457</v>
      </c>
      <c r="D719" s="36" t="s">
        <v>3263</v>
      </c>
      <c r="E719" s="36" t="s">
        <v>3264</v>
      </c>
      <c r="F719" s="36" t="s">
        <v>3265</v>
      </c>
      <c r="G719" s="99" t="s">
        <v>3263</v>
      </c>
      <c r="H719" s="99" t="s">
        <v>3263</v>
      </c>
      <c r="I719" s="36" t="s">
        <v>7331</v>
      </c>
    </row>
    <row r="720" spans="1:9" x14ac:dyDescent="0.2">
      <c r="A720" s="77" t="s">
        <v>3193</v>
      </c>
      <c r="C720" s="36" t="s">
        <v>458</v>
      </c>
      <c r="D720" s="36" t="s">
        <v>3266</v>
      </c>
      <c r="E720" s="36" t="s">
        <v>3267</v>
      </c>
      <c r="F720" s="36" t="s">
        <v>3690</v>
      </c>
      <c r="G720" s="99" t="s">
        <v>3266</v>
      </c>
      <c r="H720" s="99" t="s">
        <v>3266</v>
      </c>
      <c r="I720" s="36" t="s">
        <v>7332</v>
      </c>
    </row>
    <row r="721" spans="1:9" ht="30" x14ac:dyDescent="0.2">
      <c r="A721" s="77" t="s">
        <v>3193</v>
      </c>
      <c r="C721" s="36" t="s">
        <v>459</v>
      </c>
      <c r="D721" s="36" t="s">
        <v>3268</v>
      </c>
      <c r="E721" s="36" t="s">
        <v>3269</v>
      </c>
      <c r="F721" s="36" t="s">
        <v>3270</v>
      </c>
      <c r="G721" s="99" t="s">
        <v>3268</v>
      </c>
      <c r="H721" s="99" t="s">
        <v>3268</v>
      </c>
      <c r="I721" s="36" t="s">
        <v>7333</v>
      </c>
    </row>
    <row r="722" spans="1:9" x14ac:dyDescent="0.2">
      <c r="A722" s="77" t="s">
        <v>3193</v>
      </c>
      <c r="C722" s="36" t="s">
        <v>468</v>
      </c>
      <c r="D722" s="36" t="s">
        <v>3271</v>
      </c>
      <c r="E722" s="36" t="s">
        <v>8882</v>
      </c>
      <c r="F722" s="36" t="s">
        <v>3272</v>
      </c>
      <c r="G722" s="99" t="s">
        <v>3271</v>
      </c>
      <c r="H722" s="99" t="s">
        <v>3271</v>
      </c>
      <c r="I722" s="36" t="s">
        <v>7334</v>
      </c>
    </row>
    <row r="723" spans="1:9" x14ac:dyDescent="0.2">
      <c r="A723" s="77" t="s">
        <v>3193</v>
      </c>
      <c r="C723" s="36" t="s">
        <v>460</v>
      </c>
      <c r="D723" s="36" t="s">
        <v>3273</v>
      </c>
      <c r="E723" s="36" t="s">
        <v>8883</v>
      </c>
      <c r="F723" s="36" t="s">
        <v>3274</v>
      </c>
      <c r="G723" s="99" t="s">
        <v>3273</v>
      </c>
      <c r="H723" s="99" t="s">
        <v>3273</v>
      </c>
      <c r="I723" s="36" t="s">
        <v>7335</v>
      </c>
    </row>
    <row r="724" spans="1:9" x14ac:dyDescent="0.2">
      <c r="A724" s="77" t="s">
        <v>3193</v>
      </c>
      <c r="C724" s="36" t="s">
        <v>461</v>
      </c>
      <c r="D724" s="36" t="s">
        <v>3275</v>
      </c>
      <c r="E724" s="36" t="s">
        <v>8884</v>
      </c>
      <c r="F724" s="36" t="s">
        <v>3276</v>
      </c>
      <c r="G724" s="99" t="s">
        <v>3275</v>
      </c>
      <c r="H724" s="99" t="s">
        <v>3275</v>
      </c>
      <c r="I724" s="36" t="s">
        <v>7336</v>
      </c>
    </row>
    <row r="725" spans="1:9" x14ac:dyDescent="0.2">
      <c r="A725" s="77" t="s">
        <v>3193</v>
      </c>
      <c r="C725" s="36" t="s">
        <v>469</v>
      </c>
      <c r="D725" s="36" t="s">
        <v>3277</v>
      </c>
      <c r="E725" s="36" t="s">
        <v>8885</v>
      </c>
      <c r="F725" s="36" t="s">
        <v>3691</v>
      </c>
      <c r="G725" s="99" t="s">
        <v>3277</v>
      </c>
      <c r="H725" s="99" t="s">
        <v>3277</v>
      </c>
      <c r="I725" s="36" t="s">
        <v>7337</v>
      </c>
    </row>
    <row r="726" spans="1:9" x14ac:dyDescent="0.2">
      <c r="A726" s="77" t="s">
        <v>3193</v>
      </c>
      <c r="C726" s="36" t="s">
        <v>470</v>
      </c>
      <c r="D726" s="36" t="s">
        <v>3278</v>
      </c>
      <c r="E726" s="36" t="s">
        <v>3279</v>
      </c>
      <c r="F726" s="36" t="s">
        <v>3692</v>
      </c>
      <c r="G726" s="99" t="s">
        <v>3278</v>
      </c>
      <c r="H726" s="99" t="s">
        <v>3278</v>
      </c>
      <c r="I726" s="36" t="s">
        <v>7338</v>
      </c>
    </row>
    <row r="727" spans="1:9" x14ac:dyDescent="0.2">
      <c r="A727" s="77" t="s">
        <v>3193</v>
      </c>
      <c r="C727" s="36" t="s">
        <v>462</v>
      </c>
      <c r="D727" s="36" t="s">
        <v>3280</v>
      </c>
      <c r="E727" s="36" t="s">
        <v>3281</v>
      </c>
      <c r="F727" s="36" t="s">
        <v>3282</v>
      </c>
      <c r="G727" s="99" t="s">
        <v>3280</v>
      </c>
      <c r="H727" s="99" t="s">
        <v>3280</v>
      </c>
      <c r="I727" s="36" t="s">
        <v>7339</v>
      </c>
    </row>
    <row r="728" spans="1:9" x14ac:dyDescent="0.2">
      <c r="A728" s="77" t="s">
        <v>3193</v>
      </c>
      <c r="C728" s="36" t="s">
        <v>463</v>
      </c>
      <c r="D728" s="36" t="s">
        <v>3283</v>
      </c>
      <c r="E728" s="36" t="s">
        <v>3284</v>
      </c>
      <c r="F728" s="36" t="s">
        <v>3285</v>
      </c>
      <c r="G728" s="99" t="s">
        <v>3283</v>
      </c>
      <c r="H728" s="99" t="s">
        <v>3283</v>
      </c>
      <c r="I728" s="36" t="s">
        <v>7340</v>
      </c>
    </row>
    <row r="729" spans="1:9" ht="30" x14ac:dyDescent="0.2">
      <c r="A729" s="77" t="s">
        <v>3193</v>
      </c>
      <c r="C729" s="36" t="s">
        <v>471</v>
      </c>
      <c r="D729" s="36" t="s">
        <v>3286</v>
      </c>
      <c r="E729" s="36" t="s">
        <v>3287</v>
      </c>
      <c r="F729" s="36" t="s">
        <v>3693</v>
      </c>
      <c r="G729" s="99" t="s">
        <v>3286</v>
      </c>
      <c r="H729" s="99" t="s">
        <v>3286</v>
      </c>
      <c r="I729" s="36" t="s">
        <v>7341</v>
      </c>
    </row>
    <row r="730" spans="1:9" ht="30" x14ac:dyDescent="0.2">
      <c r="A730" s="77" t="s">
        <v>3193</v>
      </c>
      <c r="C730" s="36" t="s">
        <v>464</v>
      </c>
      <c r="D730" s="36" t="s">
        <v>3288</v>
      </c>
      <c r="E730" s="36" t="s">
        <v>3289</v>
      </c>
      <c r="F730" s="36" t="s">
        <v>3290</v>
      </c>
      <c r="G730" s="99" t="s">
        <v>3288</v>
      </c>
      <c r="H730" s="99" t="s">
        <v>3288</v>
      </c>
      <c r="I730" s="36" t="s">
        <v>7342</v>
      </c>
    </row>
    <row r="731" spans="1:9" x14ac:dyDescent="0.2">
      <c r="A731" s="77" t="s">
        <v>3193</v>
      </c>
      <c r="C731" s="36" t="s">
        <v>465</v>
      </c>
      <c r="D731" s="36" t="s">
        <v>3291</v>
      </c>
      <c r="E731" s="36" t="s">
        <v>3292</v>
      </c>
      <c r="F731" s="36" t="s">
        <v>3293</v>
      </c>
      <c r="G731" s="99" t="s">
        <v>3291</v>
      </c>
      <c r="H731" s="99" t="s">
        <v>3291</v>
      </c>
      <c r="I731" s="36" t="s">
        <v>7343</v>
      </c>
    </row>
    <row r="732" spans="1:9" ht="30" x14ac:dyDescent="0.2">
      <c r="A732" s="77" t="s">
        <v>3193</v>
      </c>
      <c r="C732" s="36" t="s">
        <v>398</v>
      </c>
      <c r="D732" s="36" t="s">
        <v>3294</v>
      </c>
      <c r="E732" s="36" t="s">
        <v>3295</v>
      </c>
      <c r="F732" s="36" t="s">
        <v>3694</v>
      </c>
      <c r="G732" s="99" t="s">
        <v>3294</v>
      </c>
      <c r="H732" s="99" t="s">
        <v>3294</v>
      </c>
      <c r="I732" s="36" t="s">
        <v>7344</v>
      </c>
    </row>
    <row r="733" spans="1:9" x14ac:dyDescent="0.2">
      <c r="A733" s="77" t="s">
        <v>3193</v>
      </c>
      <c r="C733" s="36" t="s">
        <v>343</v>
      </c>
      <c r="D733" s="36" t="s">
        <v>3296</v>
      </c>
      <c r="E733" s="36" t="s">
        <v>8886</v>
      </c>
      <c r="F733" s="36" t="s">
        <v>3127</v>
      </c>
      <c r="G733" s="99" t="s">
        <v>3296</v>
      </c>
      <c r="H733" s="99" t="s">
        <v>3296</v>
      </c>
      <c r="I733" s="36" t="s">
        <v>7345</v>
      </c>
    </row>
    <row r="734" spans="1:9" x14ac:dyDescent="0.2">
      <c r="A734" s="77" t="s">
        <v>3193</v>
      </c>
      <c r="C734" s="36" t="s">
        <v>344</v>
      </c>
      <c r="D734" s="36" t="s">
        <v>3297</v>
      </c>
      <c r="E734" s="36" t="s">
        <v>8887</v>
      </c>
      <c r="F734" s="36" t="s">
        <v>3130</v>
      </c>
      <c r="G734" s="99" t="s">
        <v>3297</v>
      </c>
      <c r="H734" s="99" t="s">
        <v>3297</v>
      </c>
      <c r="I734" s="36" t="s">
        <v>7346</v>
      </c>
    </row>
    <row r="735" spans="1:9" x14ac:dyDescent="0.2">
      <c r="A735" s="77" t="s">
        <v>3193</v>
      </c>
      <c r="C735" s="36" t="s">
        <v>345</v>
      </c>
      <c r="D735" s="36" t="s">
        <v>3298</v>
      </c>
      <c r="E735" s="36" t="s">
        <v>8888</v>
      </c>
      <c r="F735" s="36" t="s">
        <v>3133</v>
      </c>
      <c r="G735" s="99" t="s">
        <v>3298</v>
      </c>
      <c r="H735" s="99" t="s">
        <v>3298</v>
      </c>
      <c r="I735" s="36" t="s">
        <v>7347</v>
      </c>
    </row>
    <row r="736" spans="1:9" x14ac:dyDescent="0.2">
      <c r="A736" s="77" t="s">
        <v>3193</v>
      </c>
      <c r="C736" s="36" t="s">
        <v>346</v>
      </c>
      <c r="D736" s="36" t="s">
        <v>3299</v>
      </c>
      <c r="E736" s="36" t="s">
        <v>8889</v>
      </c>
      <c r="F736" s="36" t="s">
        <v>3136</v>
      </c>
      <c r="G736" s="99" t="s">
        <v>3299</v>
      </c>
      <c r="H736" s="99" t="s">
        <v>3299</v>
      </c>
      <c r="I736" s="36" t="s">
        <v>7348</v>
      </c>
    </row>
    <row r="737" spans="1:9" x14ac:dyDescent="0.2">
      <c r="A737" s="77" t="s">
        <v>3193</v>
      </c>
      <c r="C737" s="36" t="s">
        <v>347</v>
      </c>
      <c r="D737" s="36" t="s">
        <v>3300</v>
      </c>
      <c r="E737" s="36" t="s">
        <v>8890</v>
      </c>
      <c r="F737" s="36" t="s">
        <v>3139</v>
      </c>
      <c r="G737" s="99" t="s">
        <v>3300</v>
      </c>
      <c r="H737" s="99" t="s">
        <v>3300</v>
      </c>
      <c r="I737" s="36" t="s">
        <v>7349</v>
      </c>
    </row>
    <row r="738" spans="1:9" x14ac:dyDescent="0.2">
      <c r="A738" s="77" t="s">
        <v>3193</v>
      </c>
      <c r="C738" s="36" t="s">
        <v>348</v>
      </c>
      <c r="D738" s="36" t="s">
        <v>3301</v>
      </c>
      <c r="E738" s="36" t="s">
        <v>8891</v>
      </c>
      <c r="F738" s="36" t="s">
        <v>3142</v>
      </c>
      <c r="G738" s="99" t="s">
        <v>3301</v>
      </c>
      <c r="H738" s="99" t="s">
        <v>3301</v>
      </c>
      <c r="I738" s="36" t="s">
        <v>7350</v>
      </c>
    </row>
    <row r="739" spans="1:9" x14ac:dyDescent="0.2">
      <c r="A739" s="77" t="s">
        <v>3193</v>
      </c>
      <c r="C739" s="36" t="s">
        <v>349</v>
      </c>
      <c r="D739" s="36" t="s">
        <v>3302</v>
      </c>
      <c r="E739" s="36" t="s">
        <v>8892</v>
      </c>
      <c r="F739" s="36" t="s">
        <v>3145</v>
      </c>
      <c r="G739" s="99" t="s">
        <v>3302</v>
      </c>
      <c r="H739" s="99" t="s">
        <v>3302</v>
      </c>
      <c r="I739" s="36" t="s">
        <v>7351</v>
      </c>
    </row>
    <row r="740" spans="1:9" x14ac:dyDescent="0.2">
      <c r="A740" s="77" t="s">
        <v>3193</v>
      </c>
      <c r="C740" s="36" t="s">
        <v>350</v>
      </c>
      <c r="D740" s="36" t="s">
        <v>3303</v>
      </c>
      <c r="E740" s="36" t="s">
        <v>8893</v>
      </c>
      <c r="F740" s="36" t="s">
        <v>3148</v>
      </c>
      <c r="G740" s="99" t="s">
        <v>3303</v>
      </c>
      <c r="H740" s="99" t="s">
        <v>3303</v>
      </c>
      <c r="I740" s="36" t="s">
        <v>7352</v>
      </c>
    </row>
    <row r="741" spans="1:9" x14ac:dyDescent="0.2">
      <c r="A741" s="77" t="s">
        <v>3193</v>
      </c>
      <c r="C741" s="36" t="s">
        <v>351</v>
      </c>
      <c r="D741" s="36" t="s">
        <v>3304</v>
      </c>
      <c r="E741" s="36" t="s">
        <v>8894</v>
      </c>
      <c r="F741" s="36" t="s">
        <v>3151</v>
      </c>
      <c r="G741" s="99" t="s">
        <v>3304</v>
      </c>
      <c r="H741" s="99" t="s">
        <v>3304</v>
      </c>
      <c r="I741" s="36" t="s">
        <v>7353</v>
      </c>
    </row>
    <row r="742" spans="1:9" x14ac:dyDescent="0.2">
      <c r="A742" s="77" t="s">
        <v>3193</v>
      </c>
      <c r="C742" s="36" t="s">
        <v>352</v>
      </c>
      <c r="D742" s="36" t="s">
        <v>3305</v>
      </c>
      <c r="E742" s="36" t="s">
        <v>8895</v>
      </c>
      <c r="F742" s="36" t="s">
        <v>3154</v>
      </c>
      <c r="G742" s="99" t="s">
        <v>3305</v>
      </c>
      <c r="H742" s="99" t="s">
        <v>3305</v>
      </c>
      <c r="I742" s="36" t="s">
        <v>7354</v>
      </c>
    </row>
    <row r="743" spans="1:9" x14ac:dyDescent="0.2">
      <c r="A743" s="77" t="s">
        <v>3193</v>
      </c>
      <c r="C743" s="36" t="s">
        <v>353</v>
      </c>
      <c r="D743" s="36" t="s">
        <v>3306</v>
      </c>
      <c r="E743" s="36" t="s">
        <v>8896</v>
      </c>
      <c r="F743" s="36" t="s">
        <v>3157</v>
      </c>
      <c r="G743" s="99" t="s">
        <v>3306</v>
      </c>
      <c r="H743" s="99" t="s">
        <v>3306</v>
      </c>
      <c r="I743" s="36" t="s">
        <v>7355</v>
      </c>
    </row>
    <row r="744" spans="1:9" x14ac:dyDescent="0.2">
      <c r="A744" s="77" t="s">
        <v>3193</v>
      </c>
      <c r="C744" s="36" t="s">
        <v>354</v>
      </c>
      <c r="D744" s="36" t="s">
        <v>3307</v>
      </c>
      <c r="E744" s="36" t="s">
        <v>8897</v>
      </c>
      <c r="F744" s="36" t="s">
        <v>3160</v>
      </c>
      <c r="G744" s="99" t="s">
        <v>3307</v>
      </c>
      <c r="H744" s="99" t="s">
        <v>3307</v>
      </c>
      <c r="I744" s="36" t="s">
        <v>7356</v>
      </c>
    </row>
    <row r="745" spans="1:9" x14ac:dyDescent="0.2">
      <c r="A745" s="77" t="s">
        <v>3193</v>
      </c>
      <c r="C745" s="36" t="s">
        <v>355</v>
      </c>
      <c r="D745" s="36" t="s">
        <v>3308</v>
      </c>
      <c r="E745" s="36" t="s">
        <v>8898</v>
      </c>
      <c r="F745" s="36" t="s">
        <v>3163</v>
      </c>
      <c r="G745" s="99" t="s">
        <v>3308</v>
      </c>
      <c r="H745" s="99" t="s">
        <v>3308</v>
      </c>
      <c r="I745" s="36" t="s">
        <v>7357</v>
      </c>
    </row>
    <row r="746" spans="1:9" x14ac:dyDescent="0.2">
      <c r="A746" s="77" t="s">
        <v>3193</v>
      </c>
      <c r="C746" s="36" t="s">
        <v>356</v>
      </c>
      <c r="D746" s="36" t="s">
        <v>3309</v>
      </c>
      <c r="E746" s="36" t="s">
        <v>8899</v>
      </c>
      <c r="F746" s="36" t="s">
        <v>3166</v>
      </c>
      <c r="G746" s="99" t="s">
        <v>3309</v>
      </c>
      <c r="H746" s="99" t="s">
        <v>3309</v>
      </c>
      <c r="I746" s="36" t="s">
        <v>7358</v>
      </c>
    </row>
    <row r="747" spans="1:9" x14ac:dyDescent="0.2">
      <c r="A747" s="77" t="s">
        <v>3193</v>
      </c>
      <c r="C747" s="36" t="s">
        <v>377</v>
      </c>
      <c r="D747" s="36" t="s">
        <v>3107</v>
      </c>
      <c r="E747" s="36" t="s">
        <v>3108</v>
      </c>
      <c r="F747" s="36" t="s">
        <v>3109</v>
      </c>
      <c r="G747" s="99" t="s">
        <v>3107</v>
      </c>
      <c r="H747" s="99" t="s">
        <v>3107</v>
      </c>
      <c r="I747" s="36" t="s">
        <v>7359</v>
      </c>
    </row>
    <row r="748" spans="1:9" x14ac:dyDescent="0.2">
      <c r="A748" s="77" t="s">
        <v>3193</v>
      </c>
      <c r="C748" s="36" t="s">
        <v>378</v>
      </c>
      <c r="D748" s="36" t="s">
        <v>3110</v>
      </c>
      <c r="E748" s="36" t="s">
        <v>3111</v>
      </c>
      <c r="F748" s="36" t="s">
        <v>3112</v>
      </c>
      <c r="G748" s="99" t="s">
        <v>3110</v>
      </c>
      <c r="H748" s="99" t="s">
        <v>3110</v>
      </c>
      <c r="I748" s="36" t="s">
        <v>7360</v>
      </c>
    </row>
    <row r="749" spans="1:9" x14ac:dyDescent="0.2">
      <c r="A749" s="77" t="s">
        <v>3193</v>
      </c>
      <c r="C749" s="36" t="s">
        <v>379</v>
      </c>
      <c r="D749" s="36" t="s">
        <v>3310</v>
      </c>
      <c r="E749" s="36" t="s">
        <v>3311</v>
      </c>
      <c r="F749" s="36" t="s">
        <v>3312</v>
      </c>
      <c r="G749" s="99" t="s">
        <v>3310</v>
      </c>
      <c r="H749" s="99" t="s">
        <v>3310</v>
      </c>
      <c r="I749" s="36" t="s">
        <v>7361</v>
      </c>
    </row>
    <row r="750" spans="1:9" x14ac:dyDescent="0.2">
      <c r="A750" s="77" t="s">
        <v>3193</v>
      </c>
      <c r="C750" s="36" t="s">
        <v>380</v>
      </c>
      <c r="D750" s="36" t="s">
        <v>3313</v>
      </c>
      <c r="E750" s="36" t="s">
        <v>3314</v>
      </c>
      <c r="F750" s="36" t="s">
        <v>3315</v>
      </c>
      <c r="G750" s="99" t="s">
        <v>3313</v>
      </c>
      <c r="H750" s="99" t="s">
        <v>3313</v>
      </c>
      <c r="I750" s="36" t="s">
        <v>7362</v>
      </c>
    </row>
    <row r="751" spans="1:9" x14ac:dyDescent="0.2">
      <c r="A751" s="77" t="s">
        <v>3193</v>
      </c>
      <c r="C751" s="36" t="s">
        <v>381</v>
      </c>
      <c r="D751" s="36" t="s">
        <v>3316</v>
      </c>
      <c r="E751" s="36" t="s">
        <v>3317</v>
      </c>
      <c r="F751" s="36" t="s">
        <v>3318</v>
      </c>
      <c r="G751" s="99" t="s">
        <v>3316</v>
      </c>
      <c r="H751" s="99" t="s">
        <v>3316</v>
      </c>
      <c r="I751" s="36" t="s">
        <v>7363</v>
      </c>
    </row>
    <row r="752" spans="1:9" x14ac:dyDescent="0.2">
      <c r="A752" s="77" t="s">
        <v>3193</v>
      </c>
      <c r="C752" s="36" t="s">
        <v>382</v>
      </c>
      <c r="D752" s="36" t="s">
        <v>3319</v>
      </c>
      <c r="E752" s="36" t="s">
        <v>3320</v>
      </c>
      <c r="F752" s="36" t="s">
        <v>3124</v>
      </c>
      <c r="G752" s="99" t="s">
        <v>3319</v>
      </c>
      <c r="H752" s="99" t="s">
        <v>3319</v>
      </c>
      <c r="I752" s="36" t="s">
        <v>7364</v>
      </c>
    </row>
    <row r="753" spans="1:9" x14ac:dyDescent="0.2">
      <c r="A753" s="77" t="s">
        <v>3193</v>
      </c>
      <c r="C753" s="36" t="s">
        <v>383</v>
      </c>
      <c r="D753" s="36" t="s">
        <v>3321</v>
      </c>
      <c r="E753" s="36" t="s">
        <v>8900</v>
      </c>
      <c r="F753" s="36" t="s">
        <v>3695</v>
      </c>
      <c r="G753" s="99" t="s">
        <v>3321</v>
      </c>
      <c r="H753" s="99" t="s">
        <v>3321</v>
      </c>
      <c r="I753" s="36" t="s">
        <v>3321</v>
      </c>
    </row>
    <row r="754" spans="1:9" x14ac:dyDescent="0.2">
      <c r="A754" s="77" t="s">
        <v>3193</v>
      </c>
      <c r="C754" s="36" t="s">
        <v>384</v>
      </c>
      <c r="D754" s="36" t="s">
        <v>3322</v>
      </c>
      <c r="E754" s="36" t="s">
        <v>8901</v>
      </c>
      <c r="F754" s="36" t="s">
        <v>3323</v>
      </c>
      <c r="G754" s="99" t="s">
        <v>3322</v>
      </c>
      <c r="H754" s="99" t="s">
        <v>3322</v>
      </c>
      <c r="I754" s="36" t="s">
        <v>7365</v>
      </c>
    </row>
    <row r="755" spans="1:9" x14ac:dyDescent="0.2">
      <c r="A755" s="77" t="s">
        <v>3193</v>
      </c>
      <c r="C755" s="36" t="s">
        <v>385</v>
      </c>
      <c r="D755" s="36" t="s">
        <v>3324</v>
      </c>
      <c r="E755" s="36" t="s">
        <v>8902</v>
      </c>
      <c r="F755" s="36" t="s">
        <v>3696</v>
      </c>
      <c r="G755" s="99" t="s">
        <v>3324</v>
      </c>
      <c r="H755" s="99" t="s">
        <v>3324</v>
      </c>
      <c r="I755" s="36" t="s">
        <v>7366</v>
      </c>
    </row>
    <row r="756" spans="1:9" ht="90" x14ac:dyDescent="0.2">
      <c r="A756" s="77" t="s">
        <v>3193</v>
      </c>
      <c r="C756" s="36" t="s">
        <v>399</v>
      </c>
      <c r="D756" s="36" t="s">
        <v>3325</v>
      </c>
      <c r="E756" s="36" t="s">
        <v>3326</v>
      </c>
      <c r="F756" s="36" t="s">
        <v>3327</v>
      </c>
      <c r="G756" s="99" t="s">
        <v>3325</v>
      </c>
      <c r="H756" s="99" t="s">
        <v>3325</v>
      </c>
      <c r="I756" s="36" t="s">
        <v>7367</v>
      </c>
    </row>
    <row r="757" spans="1:9" x14ac:dyDescent="0.2">
      <c r="A757" s="77" t="s">
        <v>3193</v>
      </c>
      <c r="C757" s="36" t="s">
        <v>389</v>
      </c>
      <c r="D757" s="36" t="s">
        <v>3328</v>
      </c>
      <c r="E757" s="36" t="s">
        <v>3329</v>
      </c>
      <c r="F757" s="36" t="s">
        <v>3330</v>
      </c>
      <c r="G757" s="99" t="s">
        <v>3328</v>
      </c>
      <c r="H757" s="99" t="s">
        <v>3328</v>
      </c>
      <c r="I757" s="36" t="s">
        <v>7368</v>
      </c>
    </row>
    <row r="758" spans="1:9" x14ac:dyDescent="0.2">
      <c r="A758" s="77" t="s">
        <v>3193</v>
      </c>
      <c r="C758" s="36" t="s">
        <v>390</v>
      </c>
      <c r="D758" s="36" t="s">
        <v>3331</v>
      </c>
      <c r="E758" s="36" t="s">
        <v>3332</v>
      </c>
      <c r="F758" s="36" t="s">
        <v>3333</v>
      </c>
      <c r="G758" s="99" t="s">
        <v>3331</v>
      </c>
      <c r="H758" s="99" t="s">
        <v>3331</v>
      </c>
      <c r="I758" s="36" t="s">
        <v>7369</v>
      </c>
    </row>
    <row r="759" spans="1:9" ht="45" x14ac:dyDescent="0.2">
      <c r="A759" s="77" t="s">
        <v>3193</v>
      </c>
      <c r="C759" s="36" t="s">
        <v>543</v>
      </c>
      <c r="D759" s="36" t="s">
        <v>3334</v>
      </c>
      <c r="E759" s="36" t="s">
        <v>3335</v>
      </c>
      <c r="F759" s="36" t="s">
        <v>3336</v>
      </c>
      <c r="G759" s="99" t="s">
        <v>3334</v>
      </c>
      <c r="H759" s="99" t="s">
        <v>3334</v>
      </c>
      <c r="I759" s="36" t="s">
        <v>7370</v>
      </c>
    </row>
    <row r="760" spans="1:9" x14ac:dyDescent="0.2">
      <c r="A760" s="77" t="s">
        <v>3193</v>
      </c>
      <c r="C760" s="36" t="s">
        <v>542</v>
      </c>
      <c r="D760" s="36" t="s">
        <v>3337</v>
      </c>
      <c r="E760" s="36" t="s">
        <v>8903</v>
      </c>
      <c r="F760" s="36" t="s">
        <v>3338</v>
      </c>
      <c r="G760" s="99" t="s">
        <v>3337</v>
      </c>
      <c r="H760" s="99" t="s">
        <v>3337</v>
      </c>
      <c r="I760" s="36" t="s">
        <v>7371</v>
      </c>
    </row>
    <row r="761" spans="1:9" ht="30" x14ac:dyDescent="0.2">
      <c r="A761" s="77" t="s">
        <v>3193</v>
      </c>
      <c r="C761" s="36" t="s">
        <v>547</v>
      </c>
      <c r="D761" s="36" t="s">
        <v>3339</v>
      </c>
      <c r="E761" s="36" t="s">
        <v>3340</v>
      </c>
      <c r="F761" s="36" t="s">
        <v>3341</v>
      </c>
      <c r="G761" s="99" t="s">
        <v>3339</v>
      </c>
      <c r="H761" s="99" t="s">
        <v>3339</v>
      </c>
      <c r="I761" s="36" t="s">
        <v>7372</v>
      </c>
    </row>
    <row r="762" spans="1:9" ht="60" x14ac:dyDescent="0.2">
      <c r="A762" s="77" t="s">
        <v>3193</v>
      </c>
      <c r="C762" s="36" t="s">
        <v>548</v>
      </c>
      <c r="D762" s="36" t="s">
        <v>3342</v>
      </c>
      <c r="E762" s="36" t="s">
        <v>3343</v>
      </c>
      <c r="F762" s="36" t="s">
        <v>3344</v>
      </c>
      <c r="G762" s="99" t="s">
        <v>3342</v>
      </c>
      <c r="H762" s="99" t="s">
        <v>3342</v>
      </c>
      <c r="I762" s="36" t="s">
        <v>7373</v>
      </c>
    </row>
    <row r="763" spans="1:9" x14ac:dyDescent="0.2">
      <c r="A763" s="77" t="s">
        <v>3193</v>
      </c>
      <c r="C763" s="36" t="s">
        <v>546</v>
      </c>
      <c r="D763" s="36" t="s">
        <v>3345</v>
      </c>
      <c r="E763" s="36" t="s">
        <v>3346</v>
      </c>
      <c r="F763" s="36" t="s">
        <v>3347</v>
      </c>
      <c r="G763" s="99" t="s">
        <v>3345</v>
      </c>
      <c r="H763" s="99" t="s">
        <v>3345</v>
      </c>
      <c r="I763" s="36" t="s">
        <v>7374</v>
      </c>
    </row>
    <row r="764" spans="1:9" x14ac:dyDescent="0.2">
      <c r="G764" s="99"/>
      <c r="H764" s="99"/>
    </row>
    <row r="765" spans="1:9" x14ac:dyDescent="0.2">
      <c r="A765" s="111" t="s">
        <v>3593</v>
      </c>
      <c r="C765" s="36" t="s">
        <v>404</v>
      </c>
      <c r="D765" s="36" t="s">
        <v>3578</v>
      </c>
      <c r="E765" s="36" t="s">
        <v>3606</v>
      </c>
      <c r="F765" s="36" t="s">
        <v>3607</v>
      </c>
      <c r="G765" s="36" t="s">
        <v>3578</v>
      </c>
      <c r="H765" s="36" t="s">
        <v>3578</v>
      </c>
      <c r="I765" s="36" t="s">
        <v>7375</v>
      </c>
    </row>
    <row r="766" spans="1:9" x14ac:dyDescent="0.2">
      <c r="A766" s="111" t="s">
        <v>3593</v>
      </c>
      <c r="C766" s="36" t="s">
        <v>403</v>
      </c>
      <c r="D766" s="36" t="s">
        <v>3579</v>
      </c>
      <c r="E766" s="36" t="s">
        <v>3608</v>
      </c>
      <c r="F766" s="36" t="s">
        <v>3609</v>
      </c>
      <c r="G766" s="36" t="s">
        <v>3579</v>
      </c>
      <c r="H766" s="36" t="s">
        <v>3579</v>
      </c>
      <c r="I766" s="36" t="s">
        <v>7376</v>
      </c>
    </row>
    <row r="767" spans="1:9" x14ac:dyDescent="0.2">
      <c r="A767" s="111" t="s">
        <v>3593</v>
      </c>
      <c r="C767" s="36" t="s">
        <v>402</v>
      </c>
      <c r="D767" s="36" t="s">
        <v>3580</v>
      </c>
      <c r="E767" s="36" t="s">
        <v>3610</v>
      </c>
      <c r="F767" s="36" t="s">
        <v>3611</v>
      </c>
      <c r="G767" s="36" t="s">
        <v>3580</v>
      </c>
      <c r="H767" s="36" t="s">
        <v>3580</v>
      </c>
      <c r="I767" s="36" t="s">
        <v>7377</v>
      </c>
    </row>
    <row r="768" spans="1:9" x14ac:dyDescent="0.2">
      <c r="A768" s="111" t="s">
        <v>3593</v>
      </c>
      <c r="C768" s="36" t="s">
        <v>406</v>
      </c>
      <c r="D768" s="36" t="s">
        <v>3581</v>
      </c>
      <c r="E768" s="36" t="s">
        <v>3612</v>
      </c>
      <c r="F768" s="36" t="s">
        <v>3613</v>
      </c>
      <c r="G768" s="36" t="s">
        <v>3581</v>
      </c>
      <c r="H768" s="36" t="s">
        <v>3581</v>
      </c>
      <c r="I768" s="36" t="s">
        <v>7378</v>
      </c>
    </row>
    <row r="769" spans="1:9" x14ac:dyDescent="0.2">
      <c r="A769" s="111" t="s">
        <v>3593</v>
      </c>
      <c r="C769" s="36" t="s">
        <v>475</v>
      </c>
      <c r="D769" s="36" t="s">
        <v>3582</v>
      </c>
      <c r="E769" s="36" t="s">
        <v>3614</v>
      </c>
      <c r="F769" s="36" t="s">
        <v>3615</v>
      </c>
      <c r="G769" s="36" t="s">
        <v>3582</v>
      </c>
      <c r="H769" s="36" t="s">
        <v>3582</v>
      </c>
      <c r="I769" s="36" t="s">
        <v>7379</v>
      </c>
    </row>
    <row r="770" spans="1:9" x14ac:dyDescent="0.2">
      <c r="A770" s="111" t="s">
        <v>3593</v>
      </c>
      <c r="C770" s="36" t="s">
        <v>474</v>
      </c>
      <c r="D770" s="36" t="s">
        <v>3583</v>
      </c>
      <c r="E770" s="36" t="s">
        <v>3616</v>
      </c>
      <c r="F770" s="36" t="s">
        <v>3617</v>
      </c>
      <c r="G770" s="36" t="s">
        <v>3583</v>
      </c>
      <c r="H770" s="36" t="s">
        <v>3583</v>
      </c>
      <c r="I770" s="36" t="s">
        <v>7380</v>
      </c>
    </row>
    <row r="771" spans="1:9" x14ac:dyDescent="0.2">
      <c r="A771" s="111" t="s">
        <v>3593</v>
      </c>
      <c r="C771" s="36" t="s">
        <v>405</v>
      </c>
      <c r="D771" s="36" t="s">
        <v>3584</v>
      </c>
      <c r="E771" s="36" t="s">
        <v>3618</v>
      </c>
      <c r="F771" s="36" t="s">
        <v>3619</v>
      </c>
      <c r="G771" s="36" t="s">
        <v>3584</v>
      </c>
      <c r="H771" s="36" t="s">
        <v>3584</v>
      </c>
      <c r="I771" s="36" t="s">
        <v>7381</v>
      </c>
    </row>
    <row r="772" spans="1:9" x14ac:dyDescent="0.2">
      <c r="A772" s="111" t="s">
        <v>3593</v>
      </c>
      <c r="C772" s="36" t="s">
        <v>289</v>
      </c>
      <c r="D772" s="36" t="s">
        <v>3585</v>
      </c>
      <c r="E772" s="36" t="s">
        <v>3620</v>
      </c>
      <c r="F772" s="36" t="s">
        <v>3621</v>
      </c>
      <c r="G772" s="36" t="s">
        <v>3585</v>
      </c>
      <c r="H772" s="36" t="s">
        <v>3585</v>
      </c>
      <c r="I772" s="36" t="s">
        <v>7382</v>
      </c>
    </row>
    <row r="773" spans="1:9" x14ac:dyDescent="0.2">
      <c r="A773" s="111" t="s">
        <v>3593</v>
      </c>
      <c r="C773" s="36" t="s">
        <v>288</v>
      </c>
      <c r="D773" s="36" t="s">
        <v>3586</v>
      </c>
      <c r="E773" s="36" t="s">
        <v>3622</v>
      </c>
      <c r="F773" s="36" t="s">
        <v>3623</v>
      </c>
      <c r="G773" s="36" t="s">
        <v>3586</v>
      </c>
      <c r="H773" s="36" t="s">
        <v>3586</v>
      </c>
      <c r="I773" s="36" t="s">
        <v>7383</v>
      </c>
    </row>
    <row r="774" spans="1:9" ht="75" x14ac:dyDescent="0.2">
      <c r="A774" s="111" t="s">
        <v>1590</v>
      </c>
      <c r="C774" s="36" t="s">
        <v>3587</v>
      </c>
      <c r="D774" s="104" t="s">
        <v>3597</v>
      </c>
      <c r="E774" s="104" t="s">
        <v>3630</v>
      </c>
      <c r="F774" s="104" t="s">
        <v>3631</v>
      </c>
      <c r="G774" s="104" t="s">
        <v>3597</v>
      </c>
      <c r="H774" s="104" t="s">
        <v>3597</v>
      </c>
      <c r="I774" s="36" t="s">
        <v>7384</v>
      </c>
    </row>
    <row r="775" spans="1:9" ht="105" x14ac:dyDescent="0.2">
      <c r="A775" s="111" t="s">
        <v>1590</v>
      </c>
      <c r="C775" s="36" t="s">
        <v>3588</v>
      </c>
      <c r="D775" s="104" t="s">
        <v>3598</v>
      </c>
      <c r="E775" s="104" t="s">
        <v>3632</v>
      </c>
      <c r="F775" s="104" t="s">
        <v>3633</v>
      </c>
      <c r="G775" s="104" t="s">
        <v>3598</v>
      </c>
      <c r="H775" s="104" t="s">
        <v>3598</v>
      </c>
      <c r="I775" s="36" t="s">
        <v>7385</v>
      </c>
    </row>
    <row r="776" spans="1:9" ht="150" x14ac:dyDescent="0.2">
      <c r="A776" s="111" t="s">
        <v>1590</v>
      </c>
      <c r="C776" s="36" t="s">
        <v>3589</v>
      </c>
      <c r="D776" s="104" t="s">
        <v>3599</v>
      </c>
      <c r="E776" s="104" t="s">
        <v>3634</v>
      </c>
      <c r="F776" s="104" t="s">
        <v>3635</v>
      </c>
      <c r="G776" s="104" t="s">
        <v>3599</v>
      </c>
      <c r="H776" s="104" t="s">
        <v>3599</v>
      </c>
      <c r="I776" s="36" t="s">
        <v>7386</v>
      </c>
    </row>
    <row r="777" spans="1:9" ht="45" x14ac:dyDescent="0.2">
      <c r="A777" s="111" t="s">
        <v>1590</v>
      </c>
      <c r="C777" s="36" t="s">
        <v>3590</v>
      </c>
      <c r="D777" s="36" t="s">
        <v>3594</v>
      </c>
      <c r="E777" s="36" t="s">
        <v>3624</v>
      </c>
      <c r="F777" s="36" t="s">
        <v>3625</v>
      </c>
      <c r="G777" s="36" t="s">
        <v>3594</v>
      </c>
      <c r="H777" s="36" t="s">
        <v>3594</v>
      </c>
      <c r="I777" s="36" t="s">
        <v>7387</v>
      </c>
    </row>
    <row r="778" spans="1:9" x14ac:dyDescent="0.2">
      <c r="A778" s="111" t="s">
        <v>1590</v>
      </c>
      <c r="C778" s="36" t="s">
        <v>3591</v>
      </c>
      <c r="D778" s="36" t="s">
        <v>3595</v>
      </c>
      <c r="E778" s="36" t="s">
        <v>3626</v>
      </c>
      <c r="F778" s="36" t="s">
        <v>3627</v>
      </c>
      <c r="G778" s="36" t="s">
        <v>3595</v>
      </c>
      <c r="H778" s="36" t="s">
        <v>3595</v>
      </c>
      <c r="I778" s="36" t="s">
        <v>7388</v>
      </c>
    </row>
    <row r="779" spans="1:9" ht="60" x14ac:dyDescent="0.2">
      <c r="A779" s="111" t="s">
        <v>1590</v>
      </c>
      <c r="C779" s="36" t="s">
        <v>3592</v>
      </c>
      <c r="D779" s="36" t="s">
        <v>3596</v>
      </c>
      <c r="E779" s="36" t="s">
        <v>3628</v>
      </c>
      <c r="F779" s="36" t="s">
        <v>3629</v>
      </c>
      <c r="G779" s="36" t="s">
        <v>3596</v>
      </c>
      <c r="H779" s="36" t="s">
        <v>3596</v>
      </c>
      <c r="I779" s="36" t="s">
        <v>7389</v>
      </c>
    </row>
    <row r="780" spans="1:9" x14ac:dyDescent="0.2">
      <c r="A780" s="111" t="s">
        <v>3593</v>
      </c>
      <c r="C780" s="104" t="s">
        <v>290</v>
      </c>
      <c r="D780" s="36" t="s">
        <v>3600</v>
      </c>
      <c r="E780" s="36" t="s">
        <v>8904</v>
      </c>
      <c r="F780" s="36" t="s">
        <v>3601</v>
      </c>
      <c r="G780" s="36" t="s">
        <v>3600</v>
      </c>
      <c r="H780" s="36" t="s">
        <v>3600</v>
      </c>
      <c r="I780" s="36" t="s">
        <v>7390</v>
      </c>
    </row>
    <row r="781" spans="1:9" x14ac:dyDescent="0.2">
      <c r="A781" s="111" t="s">
        <v>3593</v>
      </c>
      <c r="C781" s="104" t="s">
        <v>3602</v>
      </c>
      <c r="D781" s="36" t="s">
        <v>3603</v>
      </c>
      <c r="E781" s="36" t="s">
        <v>3604</v>
      </c>
      <c r="F781" s="36" t="s">
        <v>3605</v>
      </c>
      <c r="G781" s="36" t="s">
        <v>3603</v>
      </c>
      <c r="H781" s="36" t="s">
        <v>3603</v>
      </c>
      <c r="I781" s="36" t="s">
        <v>3602</v>
      </c>
    </row>
    <row r="782" spans="1:9" x14ac:dyDescent="0.2">
      <c r="A782" s="111" t="s">
        <v>3593</v>
      </c>
      <c r="C782" s="36" t="s">
        <v>3860</v>
      </c>
      <c r="D782" s="36" t="s">
        <v>3861</v>
      </c>
      <c r="E782" s="36" t="s">
        <v>3862</v>
      </c>
      <c r="F782" s="36" t="s">
        <v>3863</v>
      </c>
      <c r="G782" s="36" t="s">
        <v>3861</v>
      </c>
      <c r="H782" s="36" t="s">
        <v>3861</v>
      </c>
      <c r="I782" s="36" t="s">
        <v>7391</v>
      </c>
    </row>
    <row r="783" spans="1:9" ht="150" x14ac:dyDescent="0.2">
      <c r="A783" s="111" t="s">
        <v>1590</v>
      </c>
      <c r="C783" s="195" t="s">
        <v>7579</v>
      </c>
      <c r="D783" s="113" t="s">
        <v>7580</v>
      </c>
      <c r="E783" s="113" t="s">
        <v>8905</v>
      </c>
      <c r="F783" s="113" t="s">
        <v>7581</v>
      </c>
      <c r="G783" s="113" t="s">
        <v>7582</v>
      </c>
      <c r="H783" s="113" t="s">
        <v>7583</v>
      </c>
      <c r="I783" s="36" t="s">
        <v>7584</v>
      </c>
    </row>
    <row r="784" spans="1:9" x14ac:dyDescent="0.2">
      <c r="A784" s="38"/>
      <c r="B784" s="38"/>
      <c r="C784" s="38"/>
      <c r="D784" s="38"/>
      <c r="E784" s="38"/>
      <c r="F784" s="38"/>
      <c r="G784" s="38"/>
      <c r="H784" s="38"/>
      <c r="I784" s="56"/>
    </row>
    <row r="785" spans="3:9" ht="45" x14ac:dyDescent="0.2">
      <c r="C785" s="115" t="s">
        <v>3960</v>
      </c>
    </row>
    <row r="786" spans="3:9" ht="45" x14ac:dyDescent="0.2">
      <c r="C786" s="36" t="s">
        <v>3974</v>
      </c>
      <c r="D786" s="144" t="s">
        <v>5670</v>
      </c>
      <c r="E786" s="36" t="s">
        <v>6239</v>
      </c>
      <c r="F786" s="36" t="s">
        <v>6240</v>
      </c>
      <c r="G786" s="36" t="s">
        <v>6241</v>
      </c>
      <c r="H786" s="36" t="s">
        <v>6242</v>
      </c>
      <c r="I786" s="36" t="s">
        <v>7392</v>
      </c>
    </row>
    <row r="787" spans="3:9" x14ac:dyDescent="0.2">
      <c r="C787" s="36" t="s">
        <v>3975</v>
      </c>
      <c r="D787" s="36" t="s">
        <v>5671</v>
      </c>
      <c r="E787" s="36" t="s">
        <v>6243</v>
      </c>
      <c r="F787" s="36" t="s">
        <v>6244</v>
      </c>
      <c r="G787" s="36" t="s">
        <v>6245</v>
      </c>
      <c r="H787" s="36" t="s">
        <v>6246</v>
      </c>
      <c r="I787" s="36" t="s">
        <v>7393</v>
      </c>
    </row>
    <row r="788" spans="3:9" x14ac:dyDescent="0.2">
      <c r="C788" s="36" t="s">
        <v>3976</v>
      </c>
      <c r="D788" s="36" t="s">
        <v>5672</v>
      </c>
      <c r="E788" s="36" t="s">
        <v>6247</v>
      </c>
      <c r="F788" s="36" t="s">
        <v>6248</v>
      </c>
      <c r="G788" s="36" t="s">
        <v>6249</v>
      </c>
      <c r="H788" s="36" t="s">
        <v>6250</v>
      </c>
      <c r="I788" s="36" t="s">
        <v>7394</v>
      </c>
    </row>
    <row r="789" spans="3:9" x14ac:dyDescent="0.2">
      <c r="C789" s="36" t="s">
        <v>3977</v>
      </c>
      <c r="D789" s="36" t="s">
        <v>5673</v>
      </c>
      <c r="E789" s="36" t="s">
        <v>6251</v>
      </c>
      <c r="F789" s="36" t="s">
        <v>6252</v>
      </c>
      <c r="G789" s="36" t="s">
        <v>6253</v>
      </c>
      <c r="H789" s="36" t="s">
        <v>5665</v>
      </c>
      <c r="I789" s="36" t="s">
        <v>7395</v>
      </c>
    </row>
    <row r="790" spans="3:9" x14ac:dyDescent="0.2">
      <c r="C790" s="36" t="s">
        <v>3978</v>
      </c>
      <c r="D790" s="36" t="s">
        <v>5674</v>
      </c>
      <c r="E790" s="36" t="s">
        <v>6254</v>
      </c>
      <c r="F790" s="36" t="s">
        <v>6255</v>
      </c>
      <c r="G790" s="36" t="s">
        <v>6256</v>
      </c>
      <c r="H790" s="36" t="s">
        <v>6257</v>
      </c>
      <c r="I790" s="36" t="s">
        <v>7396</v>
      </c>
    </row>
    <row r="791" spans="3:9" x14ac:dyDescent="0.2">
      <c r="C791" s="36" t="s">
        <v>3979</v>
      </c>
      <c r="D791" s="36" t="s">
        <v>5675</v>
      </c>
      <c r="E791" s="36" t="s">
        <v>6258</v>
      </c>
      <c r="F791" s="36" t="s">
        <v>6259</v>
      </c>
      <c r="G791" s="36" t="s">
        <v>6260</v>
      </c>
      <c r="H791" s="36" t="s">
        <v>6261</v>
      </c>
      <c r="I791" s="36" t="s">
        <v>7397</v>
      </c>
    </row>
    <row r="792" spans="3:9" ht="135" x14ac:dyDescent="0.2">
      <c r="C792" s="36" t="s">
        <v>3980</v>
      </c>
      <c r="D792" s="36" t="s">
        <v>5676</v>
      </c>
      <c r="E792" s="36" t="s">
        <v>6262</v>
      </c>
      <c r="F792" s="36" t="s">
        <v>6263</v>
      </c>
      <c r="G792" s="36" t="s">
        <v>6264</v>
      </c>
      <c r="H792" s="36" t="s">
        <v>6265</v>
      </c>
      <c r="I792" s="36" t="s">
        <v>7398</v>
      </c>
    </row>
    <row r="793" spans="3:9" x14ac:dyDescent="0.2">
      <c r="C793" s="36" t="s">
        <v>3981</v>
      </c>
      <c r="D793" s="36" t="s">
        <v>5677</v>
      </c>
      <c r="E793" s="36" t="s">
        <v>6266</v>
      </c>
      <c r="F793" s="36" t="s">
        <v>6267</v>
      </c>
      <c r="G793" s="36" t="s">
        <v>6268</v>
      </c>
      <c r="H793" s="36" t="s">
        <v>6269</v>
      </c>
      <c r="I793" s="36" t="s">
        <v>7399</v>
      </c>
    </row>
    <row r="794" spans="3:9" x14ac:dyDescent="0.2">
      <c r="C794" s="36" t="s">
        <v>3982</v>
      </c>
      <c r="D794" s="36" t="s">
        <v>5678</v>
      </c>
      <c r="E794" s="36" t="s">
        <v>6270</v>
      </c>
      <c r="F794" s="36" t="s">
        <v>6271</v>
      </c>
      <c r="G794" s="36" t="s">
        <v>6272</v>
      </c>
      <c r="H794" s="36" t="s">
        <v>6273</v>
      </c>
      <c r="I794" s="36" t="s">
        <v>7400</v>
      </c>
    </row>
    <row r="795" spans="3:9" x14ac:dyDescent="0.2">
      <c r="C795" s="36" t="s">
        <v>3983</v>
      </c>
      <c r="D795" s="36" t="s">
        <v>5679</v>
      </c>
      <c r="E795" s="36" t="s">
        <v>6274</v>
      </c>
      <c r="F795" s="36" t="s">
        <v>6275</v>
      </c>
      <c r="G795" s="36" t="s">
        <v>6276</v>
      </c>
      <c r="H795" s="36" t="s">
        <v>6277</v>
      </c>
      <c r="I795" s="36" t="s">
        <v>7401</v>
      </c>
    </row>
    <row r="796" spans="3:9" x14ac:dyDescent="0.2">
      <c r="C796" s="36" t="s">
        <v>3984</v>
      </c>
      <c r="D796" s="36" t="s">
        <v>5680</v>
      </c>
      <c r="E796" s="36" t="s">
        <v>6278</v>
      </c>
      <c r="F796" s="36" t="s">
        <v>6279</v>
      </c>
      <c r="G796" s="36" t="s">
        <v>6280</v>
      </c>
      <c r="H796" s="36" t="s">
        <v>6281</v>
      </c>
      <c r="I796" s="36" t="s">
        <v>7402</v>
      </c>
    </row>
    <row r="797" spans="3:9" x14ac:dyDescent="0.2">
      <c r="C797" s="36" t="s">
        <v>3985</v>
      </c>
      <c r="D797" s="36" t="s">
        <v>5681</v>
      </c>
      <c r="E797" s="36" t="s">
        <v>6282</v>
      </c>
      <c r="F797" s="36" t="s">
        <v>6283</v>
      </c>
      <c r="G797" s="36" t="s">
        <v>6284</v>
      </c>
      <c r="H797" s="36" t="s">
        <v>6285</v>
      </c>
      <c r="I797" s="36" t="s">
        <v>7403</v>
      </c>
    </row>
    <row r="798" spans="3:9" x14ac:dyDescent="0.2">
      <c r="C798" s="36" t="s">
        <v>3986</v>
      </c>
      <c r="D798" s="36" t="s">
        <v>5682</v>
      </c>
      <c r="E798" s="36" t="s">
        <v>6286</v>
      </c>
      <c r="F798" s="36" t="s">
        <v>6287</v>
      </c>
      <c r="G798" s="36" t="s">
        <v>6288</v>
      </c>
      <c r="H798" s="36" t="s">
        <v>6289</v>
      </c>
      <c r="I798" s="36" t="s">
        <v>7404</v>
      </c>
    </row>
    <row r="799" spans="3:9" x14ac:dyDescent="0.2">
      <c r="C799" s="36" t="s">
        <v>3987</v>
      </c>
      <c r="D799" s="36" t="s">
        <v>5683</v>
      </c>
      <c r="E799" s="36" t="s">
        <v>6290</v>
      </c>
      <c r="F799" s="36" t="s">
        <v>6291</v>
      </c>
      <c r="G799" s="36" t="s">
        <v>6292</v>
      </c>
      <c r="H799" s="36" t="s">
        <v>6293</v>
      </c>
      <c r="I799" s="36" t="s">
        <v>7405</v>
      </c>
    </row>
    <row r="800" spans="3:9" x14ac:dyDescent="0.2">
      <c r="C800" s="36" t="s">
        <v>3988</v>
      </c>
      <c r="D800" s="36" t="s">
        <v>5684</v>
      </c>
      <c r="E800" s="36" t="s">
        <v>6294</v>
      </c>
      <c r="F800" s="36" t="s">
        <v>6295</v>
      </c>
      <c r="G800" s="36" t="s">
        <v>6296</v>
      </c>
      <c r="H800" s="36" t="s">
        <v>6297</v>
      </c>
      <c r="I800" s="36" t="s">
        <v>7406</v>
      </c>
    </row>
    <row r="801" spans="3:9" x14ac:dyDescent="0.2">
      <c r="C801" s="36" t="s">
        <v>3989</v>
      </c>
      <c r="D801" s="36" t="s">
        <v>5685</v>
      </c>
      <c r="E801" s="36" t="s">
        <v>6298</v>
      </c>
      <c r="F801" s="36" t="s">
        <v>6299</v>
      </c>
      <c r="G801" s="36" t="s">
        <v>6300</v>
      </c>
      <c r="H801" s="36" t="s">
        <v>6301</v>
      </c>
      <c r="I801" s="36" t="s">
        <v>7407</v>
      </c>
    </row>
    <row r="802" spans="3:9" x14ac:dyDescent="0.2">
      <c r="C802" s="36" t="s">
        <v>3990</v>
      </c>
      <c r="D802" s="36" t="s">
        <v>5686</v>
      </c>
      <c r="E802" s="36" t="s">
        <v>6302</v>
      </c>
      <c r="F802" s="36" t="s">
        <v>6303</v>
      </c>
      <c r="G802" s="36" t="s">
        <v>6304</v>
      </c>
      <c r="H802" s="36" t="s">
        <v>6305</v>
      </c>
      <c r="I802" s="36" t="s">
        <v>7408</v>
      </c>
    </row>
    <row r="803" spans="3:9" x14ac:dyDescent="0.2">
      <c r="C803" s="36" t="s">
        <v>3991</v>
      </c>
      <c r="D803" s="36" t="s">
        <v>5687</v>
      </c>
      <c r="E803" s="36" t="s">
        <v>6306</v>
      </c>
      <c r="F803" s="36" t="s">
        <v>6307</v>
      </c>
      <c r="G803" s="36" t="s">
        <v>6308</v>
      </c>
      <c r="H803" s="36" t="s">
        <v>6309</v>
      </c>
      <c r="I803" s="36" t="s">
        <v>7409</v>
      </c>
    </row>
    <row r="804" spans="3:9" x14ac:dyDescent="0.2">
      <c r="C804" s="36" t="s">
        <v>3992</v>
      </c>
      <c r="D804" s="36" t="s">
        <v>5688</v>
      </c>
      <c r="E804" s="36" t="s">
        <v>6310</v>
      </c>
      <c r="F804" s="36" t="s">
        <v>6311</v>
      </c>
      <c r="G804" s="36" t="s">
        <v>6312</v>
      </c>
      <c r="H804" s="36" t="s">
        <v>6313</v>
      </c>
      <c r="I804" s="36" t="s">
        <v>7410</v>
      </c>
    </row>
    <row r="805" spans="3:9" x14ac:dyDescent="0.2">
      <c r="C805" s="36" t="s">
        <v>3993</v>
      </c>
      <c r="D805" s="36" t="s">
        <v>5689</v>
      </c>
      <c r="E805" s="36" t="s">
        <v>6314</v>
      </c>
      <c r="F805" s="36" t="s">
        <v>6315</v>
      </c>
      <c r="G805" s="36" t="s">
        <v>6316</v>
      </c>
      <c r="H805" s="36" t="s">
        <v>6317</v>
      </c>
      <c r="I805" s="36" t="s">
        <v>7411</v>
      </c>
    </row>
    <row r="806" spans="3:9" x14ac:dyDescent="0.2">
      <c r="C806" s="36" t="s">
        <v>3994</v>
      </c>
      <c r="D806" s="36" t="s">
        <v>5690</v>
      </c>
      <c r="E806" s="36" t="s">
        <v>6318</v>
      </c>
      <c r="F806" s="36" t="s">
        <v>6319</v>
      </c>
      <c r="G806" s="36" t="s">
        <v>6320</v>
      </c>
      <c r="H806" s="36" t="s">
        <v>6321</v>
      </c>
      <c r="I806" s="36" t="s">
        <v>7412</v>
      </c>
    </row>
    <row r="807" spans="3:9" ht="75" x14ac:dyDescent="0.2">
      <c r="C807" s="36" t="s">
        <v>3995</v>
      </c>
      <c r="D807" s="36" t="s">
        <v>5691</v>
      </c>
      <c r="E807" s="36" t="s">
        <v>6322</v>
      </c>
      <c r="F807" s="36" t="s">
        <v>6323</v>
      </c>
      <c r="G807" s="36" t="s">
        <v>6324</v>
      </c>
      <c r="H807" s="36" t="s">
        <v>6325</v>
      </c>
      <c r="I807" s="36" t="s">
        <v>7413</v>
      </c>
    </row>
    <row r="808" spans="3:9" ht="30" x14ac:dyDescent="0.2">
      <c r="C808" s="36" t="s">
        <v>3996</v>
      </c>
      <c r="D808" s="36" t="s">
        <v>5692</v>
      </c>
      <c r="E808" s="36" t="s">
        <v>6326</v>
      </c>
      <c r="F808" s="36" t="s">
        <v>6327</v>
      </c>
      <c r="G808" s="36" t="s">
        <v>6328</v>
      </c>
      <c r="H808" s="36" t="s">
        <v>6329</v>
      </c>
      <c r="I808" s="36" t="s">
        <v>7414</v>
      </c>
    </row>
    <row r="809" spans="3:9" x14ac:dyDescent="0.2">
      <c r="C809" s="36" t="s">
        <v>3997</v>
      </c>
      <c r="D809" s="36" t="s">
        <v>5693</v>
      </c>
      <c r="E809" s="36" t="s">
        <v>6330</v>
      </c>
      <c r="F809" s="36" t="s">
        <v>6331</v>
      </c>
      <c r="G809" s="36" t="s">
        <v>6332</v>
      </c>
      <c r="H809" s="36" t="s">
        <v>6333</v>
      </c>
      <c r="I809" s="36" t="s">
        <v>7415</v>
      </c>
    </row>
    <row r="810" spans="3:9" x14ac:dyDescent="0.2">
      <c r="C810" s="36" t="s">
        <v>3998</v>
      </c>
      <c r="D810" s="36" t="s">
        <v>5694</v>
      </c>
      <c r="E810" s="36" t="s">
        <v>6334</v>
      </c>
      <c r="F810" s="36" t="s">
        <v>6335</v>
      </c>
      <c r="G810" s="36" t="s">
        <v>6336</v>
      </c>
      <c r="H810" s="36" t="s">
        <v>6337</v>
      </c>
      <c r="I810" s="36" t="s">
        <v>7416</v>
      </c>
    </row>
    <row r="811" spans="3:9" ht="75" x14ac:dyDescent="0.2">
      <c r="C811" s="36" t="s">
        <v>3999</v>
      </c>
      <c r="D811" s="36" t="s">
        <v>5695</v>
      </c>
      <c r="E811" s="36" t="s">
        <v>6338</v>
      </c>
      <c r="F811" s="36" t="s">
        <v>6339</v>
      </c>
      <c r="G811" s="36" t="s">
        <v>6340</v>
      </c>
      <c r="H811" s="36" t="s">
        <v>6341</v>
      </c>
      <c r="I811" s="36" t="s">
        <v>7417</v>
      </c>
    </row>
    <row r="812" spans="3:9" ht="135" x14ac:dyDescent="0.2">
      <c r="C812" s="36" t="s">
        <v>4000</v>
      </c>
      <c r="D812" s="36" t="s">
        <v>5676</v>
      </c>
      <c r="E812" s="36" t="s">
        <v>6262</v>
      </c>
      <c r="F812" s="36" t="s">
        <v>6263</v>
      </c>
      <c r="G812" s="36" t="s">
        <v>6264</v>
      </c>
      <c r="H812" s="36" t="s">
        <v>6265</v>
      </c>
      <c r="I812" s="36" t="s">
        <v>7398</v>
      </c>
    </row>
    <row r="813" spans="3:9" x14ac:dyDescent="0.2">
      <c r="C813" s="36" t="s">
        <v>4001</v>
      </c>
      <c r="D813" s="36" t="s">
        <v>5696</v>
      </c>
      <c r="E813" s="36" t="s">
        <v>6342</v>
      </c>
      <c r="F813" s="36" t="s">
        <v>6343</v>
      </c>
      <c r="G813" s="36" t="s">
        <v>6344</v>
      </c>
      <c r="H813" s="36" t="s">
        <v>6345</v>
      </c>
      <c r="I813" s="36" t="s">
        <v>7418</v>
      </c>
    </row>
    <row r="814" spans="3:9" ht="135" x14ac:dyDescent="0.2">
      <c r="C814" s="36" t="s">
        <v>4003</v>
      </c>
      <c r="D814" s="36" t="s">
        <v>5697</v>
      </c>
      <c r="E814" s="36" t="s">
        <v>6346</v>
      </c>
      <c r="F814" s="36" t="s">
        <v>6347</v>
      </c>
      <c r="G814" s="36" t="s">
        <v>6348</v>
      </c>
      <c r="H814" s="36" t="s">
        <v>6349</v>
      </c>
      <c r="I814" s="36" t="s">
        <v>7419</v>
      </c>
    </row>
    <row r="815" spans="3:9" x14ac:dyDescent="0.2">
      <c r="C815" s="36" t="s">
        <v>4004</v>
      </c>
      <c r="D815" s="36" t="s">
        <v>5698</v>
      </c>
      <c r="E815" s="36" t="s">
        <v>6350</v>
      </c>
      <c r="F815" s="36" t="s">
        <v>6351</v>
      </c>
      <c r="G815" s="36" t="s">
        <v>6352</v>
      </c>
      <c r="H815" s="36" t="s">
        <v>6353</v>
      </c>
      <c r="I815" s="36" t="s">
        <v>7420</v>
      </c>
    </row>
    <row r="816" spans="3:9" ht="150" x14ac:dyDescent="0.2">
      <c r="C816" s="36" t="s">
        <v>4005</v>
      </c>
      <c r="D816" s="36" t="s">
        <v>5699</v>
      </c>
      <c r="E816" s="36" t="s">
        <v>6354</v>
      </c>
      <c r="F816" s="36" t="s">
        <v>6355</v>
      </c>
      <c r="G816" s="36" t="s">
        <v>6356</v>
      </c>
      <c r="H816" s="36" t="s">
        <v>6357</v>
      </c>
      <c r="I816" s="36" t="s">
        <v>7421</v>
      </c>
    </row>
    <row r="817" spans="3:9" ht="165" x14ac:dyDescent="0.2">
      <c r="C817" s="36" t="s">
        <v>4006</v>
      </c>
      <c r="D817" s="36" t="s">
        <v>5700</v>
      </c>
      <c r="E817" s="36" t="s">
        <v>6358</v>
      </c>
      <c r="F817" s="36" t="s">
        <v>6359</v>
      </c>
      <c r="G817" s="36" t="s">
        <v>6360</v>
      </c>
      <c r="H817" s="36" t="s">
        <v>6361</v>
      </c>
      <c r="I817" s="36" t="s">
        <v>7422</v>
      </c>
    </row>
    <row r="818" spans="3:9" x14ac:dyDescent="0.2">
      <c r="C818" s="36" t="s">
        <v>4007</v>
      </c>
      <c r="D818" s="36" t="s">
        <v>5701</v>
      </c>
      <c r="E818" s="36" t="s">
        <v>6362</v>
      </c>
      <c r="F818" s="36" t="s">
        <v>6363</v>
      </c>
      <c r="G818" s="36" t="s">
        <v>6364</v>
      </c>
      <c r="H818" s="36" t="s">
        <v>6365</v>
      </c>
      <c r="I818" s="36" t="s">
        <v>7423</v>
      </c>
    </row>
    <row r="819" spans="3:9" ht="45" x14ac:dyDescent="0.2">
      <c r="C819" s="36" t="s">
        <v>4002</v>
      </c>
      <c r="D819" s="36" t="s">
        <v>5702</v>
      </c>
      <c r="E819" s="36" t="s">
        <v>6366</v>
      </c>
      <c r="F819" s="36" t="s">
        <v>6367</v>
      </c>
      <c r="G819" s="36" t="s">
        <v>6368</v>
      </c>
      <c r="H819" s="36" t="s">
        <v>6369</v>
      </c>
      <c r="I819" s="36" t="s">
        <v>7424</v>
      </c>
    </row>
    <row r="820" spans="3:9" x14ac:dyDescent="0.2">
      <c r="C820" s="36">
        <v>0</v>
      </c>
      <c r="D820" s="36">
        <v>0</v>
      </c>
      <c r="E820" s="36">
        <v>0</v>
      </c>
      <c r="F820" s="36">
        <v>0</v>
      </c>
      <c r="G820" s="36">
        <v>0</v>
      </c>
      <c r="H820" s="36" t="s">
        <v>6370</v>
      </c>
      <c r="I820" s="36">
        <v>0</v>
      </c>
    </row>
    <row r="821" spans="3:9" x14ac:dyDescent="0.2">
      <c r="C821" s="36">
        <v>1</v>
      </c>
      <c r="D821" s="36">
        <v>1</v>
      </c>
      <c r="E821" s="36">
        <v>1</v>
      </c>
      <c r="F821" s="36">
        <v>1</v>
      </c>
      <c r="G821" s="36">
        <v>1</v>
      </c>
      <c r="H821" s="36">
        <v>1</v>
      </c>
      <c r="I821" s="36">
        <v>1</v>
      </c>
    </row>
    <row r="822" spans="3:9" ht="30" x14ac:dyDescent="0.2">
      <c r="C822" s="36" t="s">
        <v>4008</v>
      </c>
      <c r="D822" s="36" t="s">
        <v>4008</v>
      </c>
      <c r="E822" s="36" t="s">
        <v>6371</v>
      </c>
      <c r="F822" s="36" t="s">
        <v>6372</v>
      </c>
      <c r="G822" s="36" t="s">
        <v>6373</v>
      </c>
      <c r="H822" s="36" t="s">
        <v>6374</v>
      </c>
      <c r="I822" s="36" t="s">
        <v>7425</v>
      </c>
    </row>
    <row r="823" spans="3:9" ht="195" x14ac:dyDescent="0.2">
      <c r="C823" s="36" t="s">
        <v>4009</v>
      </c>
      <c r="D823" s="36" t="s">
        <v>5703</v>
      </c>
      <c r="E823" s="36" t="s">
        <v>6375</v>
      </c>
      <c r="F823" s="36" t="s">
        <v>6376</v>
      </c>
      <c r="G823" s="36" t="s">
        <v>6377</v>
      </c>
      <c r="H823" s="36" t="s">
        <v>6378</v>
      </c>
      <c r="I823" s="36" t="s">
        <v>7426</v>
      </c>
    </row>
    <row r="824" spans="3:9" x14ac:dyDescent="0.2">
      <c r="C824" s="36" t="s">
        <v>4010</v>
      </c>
      <c r="D824" s="36" t="s">
        <v>4010</v>
      </c>
      <c r="E824" s="36" t="s">
        <v>4010</v>
      </c>
      <c r="F824" s="36" t="s">
        <v>4010</v>
      </c>
      <c r="G824" s="36" t="s">
        <v>4010</v>
      </c>
      <c r="H824" s="36" t="s">
        <v>4010</v>
      </c>
      <c r="I824" s="36" t="s">
        <v>4010</v>
      </c>
    </row>
    <row r="825" spans="3:9" ht="135" x14ac:dyDescent="0.2">
      <c r="C825" s="36" t="s">
        <v>4011</v>
      </c>
      <c r="D825" s="36" t="s">
        <v>5704</v>
      </c>
      <c r="E825" s="36" t="s">
        <v>6379</v>
      </c>
      <c r="F825" s="36" t="s">
        <v>6380</v>
      </c>
      <c r="G825" s="36" t="s">
        <v>6381</v>
      </c>
      <c r="H825" s="36" t="s">
        <v>6382</v>
      </c>
      <c r="I825" s="36" t="s">
        <v>7427</v>
      </c>
    </row>
    <row r="826" spans="3:9" ht="120" x14ac:dyDescent="0.2">
      <c r="C826" s="36" t="s">
        <v>4012</v>
      </c>
      <c r="D826" s="36" t="s">
        <v>5705</v>
      </c>
      <c r="E826" s="36" t="s">
        <v>6383</v>
      </c>
      <c r="F826" s="36" t="s">
        <v>6384</v>
      </c>
      <c r="G826" s="36" t="s">
        <v>6385</v>
      </c>
      <c r="H826" s="36" t="s">
        <v>6386</v>
      </c>
      <c r="I826" s="36" t="s">
        <v>7428</v>
      </c>
    </row>
    <row r="827" spans="3:9" x14ac:dyDescent="0.2">
      <c r="C827" s="36" t="s">
        <v>4013</v>
      </c>
      <c r="D827" s="36" t="s">
        <v>5706</v>
      </c>
      <c r="E827" s="36" t="s">
        <v>6387</v>
      </c>
      <c r="F827" s="36" t="s">
        <v>6388</v>
      </c>
      <c r="G827" s="36" t="s">
        <v>6389</v>
      </c>
      <c r="H827" s="36" t="s">
        <v>6390</v>
      </c>
      <c r="I827" s="36" t="s">
        <v>7429</v>
      </c>
    </row>
    <row r="828" spans="3:9" x14ac:dyDescent="0.2">
      <c r="C828" s="36" t="s">
        <v>4014</v>
      </c>
      <c r="D828" s="36" t="s">
        <v>5707</v>
      </c>
      <c r="E828" s="36" t="s">
        <v>6391</v>
      </c>
      <c r="F828" s="36" t="s">
        <v>6392</v>
      </c>
      <c r="G828" s="36" t="s">
        <v>6393</v>
      </c>
      <c r="H828" s="36" t="s">
        <v>6394</v>
      </c>
      <c r="I828" s="36" t="s">
        <v>7430</v>
      </c>
    </row>
    <row r="829" spans="3:9" x14ac:dyDescent="0.2">
      <c r="C829" s="36" t="s">
        <v>4015</v>
      </c>
      <c r="D829" s="36" t="s">
        <v>5708</v>
      </c>
      <c r="E829" s="36" t="s">
        <v>8906</v>
      </c>
      <c r="F829" s="36" t="s">
        <v>6395</v>
      </c>
      <c r="G829" s="36" t="s">
        <v>6396</v>
      </c>
      <c r="H829" s="36" t="s">
        <v>6397</v>
      </c>
      <c r="I829" s="36" t="s">
        <v>7431</v>
      </c>
    </row>
    <row r="830" spans="3:9" ht="45" x14ac:dyDescent="0.2">
      <c r="C830" s="36" t="s">
        <v>4016</v>
      </c>
      <c r="D830" s="36" t="s">
        <v>5709</v>
      </c>
      <c r="E830" s="36" t="s">
        <v>6398</v>
      </c>
      <c r="F830" s="36" t="s">
        <v>6399</v>
      </c>
      <c r="G830" s="36" t="s">
        <v>6400</v>
      </c>
      <c r="H830" s="36" t="s">
        <v>6401</v>
      </c>
      <c r="I830" s="36" t="s">
        <v>7432</v>
      </c>
    </row>
    <row r="831" spans="3:9" x14ac:dyDescent="0.2">
      <c r="C831" s="36" t="s">
        <v>4017</v>
      </c>
      <c r="D831" s="36" t="s">
        <v>5710</v>
      </c>
      <c r="E831" s="36" t="s">
        <v>6402</v>
      </c>
      <c r="F831" s="36" t="s">
        <v>6403</v>
      </c>
      <c r="G831" s="36" t="s">
        <v>6404</v>
      </c>
      <c r="H831" s="36" t="s">
        <v>6405</v>
      </c>
      <c r="I831" s="36" t="s">
        <v>7433</v>
      </c>
    </row>
    <row r="832" spans="3:9" ht="30" x14ac:dyDescent="0.2">
      <c r="C832" s="36" t="s">
        <v>4018</v>
      </c>
      <c r="D832" s="36" t="s">
        <v>5711</v>
      </c>
      <c r="E832" s="36" t="s">
        <v>8907</v>
      </c>
      <c r="F832" s="36" t="s">
        <v>6406</v>
      </c>
      <c r="G832" s="36" t="s">
        <v>6407</v>
      </c>
      <c r="H832" s="36" t="s">
        <v>6408</v>
      </c>
      <c r="I832" s="36" t="s">
        <v>7434</v>
      </c>
    </row>
    <row r="833" spans="3:9" x14ac:dyDescent="0.2">
      <c r="C833" s="36" t="s">
        <v>4019</v>
      </c>
      <c r="D833" s="36" t="s">
        <v>5712</v>
      </c>
      <c r="E833" s="36" t="s">
        <v>6409</v>
      </c>
      <c r="F833" s="36" t="s">
        <v>6388</v>
      </c>
      <c r="G833" s="36" t="s">
        <v>6410</v>
      </c>
      <c r="H833" s="36" t="s">
        <v>6390</v>
      </c>
      <c r="I833" s="36" t="s">
        <v>7429</v>
      </c>
    </row>
    <row r="834" spans="3:9" x14ac:dyDescent="0.2">
      <c r="C834" s="36" t="s">
        <v>4020</v>
      </c>
      <c r="D834" s="36" t="s">
        <v>5713</v>
      </c>
      <c r="E834" s="36" t="s">
        <v>6411</v>
      </c>
      <c r="F834" s="36" t="s">
        <v>6412</v>
      </c>
      <c r="G834" s="36" t="s">
        <v>6413</v>
      </c>
      <c r="H834" s="36" t="s">
        <v>6414</v>
      </c>
      <c r="I834" s="36" t="s">
        <v>7435</v>
      </c>
    </row>
    <row r="835" spans="3:9" ht="30" x14ac:dyDescent="0.2">
      <c r="C835" s="36" t="s">
        <v>4021</v>
      </c>
      <c r="D835" s="36" t="s">
        <v>5714</v>
      </c>
      <c r="E835" s="36" t="s">
        <v>6415</v>
      </c>
      <c r="F835" s="36" t="s">
        <v>6416</v>
      </c>
      <c r="G835" s="36" t="s">
        <v>6417</v>
      </c>
      <c r="H835" s="36" t="s">
        <v>6418</v>
      </c>
      <c r="I835" s="36" t="s">
        <v>7436</v>
      </c>
    </row>
    <row r="836" spans="3:9" x14ac:dyDescent="0.2">
      <c r="C836" s="36" t="s">
        <v>4022</v>
      </c>
      <c r="D836" s="36" t="s">
        <v>5715</v>
      </c>
      <c r="E836" s="36" t="s">
        <v>6419</v>
      </c>
      <c r="F836" s="36" t="s">
        <v>6420</v>
      </c>
      <c r="G836" s="36" t="s">
        <v>6421</v>
      </c>
      <c r="H836" s="36" t="s">
        <v>6422</v>
      </c>
      <c r="I836" s="36" t="s">
        <v>7437</v>
      </c>
    </row>
    <row r="837" spans="3:9" ht="90" x14ac:dyDescent="0.2">
      <c r="C837" s="36" t="s">
        <v>4023</v>
      </c>
      <c r="D837" s="36" t="s">
        <v>5716</v>
      </c>
      <c r="E837" s="36" t="s">
        <v>6423</v>
      </c>
      <c r="F837" s="36" t="s">
        <v>6424</v>
      </c>
      <c r="G837" s="36" t="s">
        <v>6425</v>
      </c>
      <c r="H837" s="36" t="s">
        <v>6426</v>
      </c>
      <c r="I837" s="36" t="s">
        <v>7438</v>
      </c>
    </row>
    <row r="838" spans="3:9" x14ac:dyDescent="0.2">
      <c r="C838" s="36" t="s">
        <v>4024</v>
      </c>
      <c r="D838" s="36" t="s">
        <v>5717</v>
      </c>
      <c r="E838" s="36" t="s">
        <v>8908</v>
      </c>
      <c r="F838" s="36" t="s">
        <v>6427</v>
      </c>
      <c r="G838" s="36" t="s">
        <v>6428</v>
      </c>
      <c r="H838" s="36" t="s">
        <v>6429</v>
      </c>
      <c r="I838" s="36" t="s">
        <v>7439</v>
      </c>
    </row>
    <row r="839" spans="3:9" x14ac:dyDescent="0.2">
      <c r="C839" s="36" t="s">
        <v>4025</v>
      </c>
      <c r="D839" s="36" t="s">
        <v>5718</v>
      </c>
      <c r="E839" s="36" t="s">
        <v>6430</v>
      </c>
      <c r="F839" s="36" t="s">
        <v>6431</v>
      </c>
      <c r="G839" s="36" t="s">
        <v>6432</v>
      </c>
      <c r="H839" s="36" t="s">
        <v>6433</v>
      </c>
      <c r="I839" s="36" t="s">
        <v>7440</v>
      </c>
    </row>
    <row r="840" spans="3:9" ht="105" x14ac:dyDescent="0.2">
      <c r="C840" s="36" t="s">
        <v>4026</v>
      </c>
      <c r="D840" s="36" t="s">
        <v>5719</v>
      </c>
      <c r="E840" s="36" t="s">
        <v>6434</v>
      </c>
      <c r="F840" s="36" t="s">
        <v>6435</v>
      </c>
      <c r="G840" s="36" t="s">
        <v>6436</v>
      </c>
      <c r="H840" s="36" t="s">
        <v>6437</v>
      </c>
      <c r="I840" s="36" t="s">
        <v>7441</v>
      </c>
    </row>
    <row r="841" spans="3:9" ht="30" x14ac:dyDescent="0.2">
      <c r="C841" s="36" t="s">
        <v>4027</v>
      </c>
      <c r="D841" s="36" t="s">
        <v>5720</v>
      </c>
      <c r="E841" s="36" t="s">
        <v>6438</v>
      </c>
      <c r="F841" s="36" t="s">
        <v>6439</v>
      </c>
      <c r="G841" s="36" t="s">
        <v>6440</v>
      </c>
      <c r="H841" s="36" t="s">
        <v>6441</v>
      </c>
      <c r="I841" s="36" t="s">
        <v>7442</v>
      </c>
    </row>
    <row r="842" spans="3:9" x14ac:dyDescent="0.2">
      <c r="C842" s="36" t="s">
        <v>4028</v>
      </c>
      <c r="D842" s="36" t="s">
        <v>5721</v>
      </c>
      <c r="E842" s="36" t="s">
        <v>6442</v>
      </c>
      <c r="F842" s="36" t="s">
        <v>6443</v>
      </c>
      <c r="G842" s="36" t="s">
        <v>6444</v>
      </c>
      <c r="H842" s="36" t="s">
        <v>6445</v>
      </c>
      <c r="I842" s="36" t="s">
        <v>7443</v>
      </c>
    </row>
    <row r="843" spans="3:9" ht="60" x14ac:dyDescent="0.2">
      <c r="C843" s="36" t="s">
        <v>4029</v>
      </c>
      <c r="D843" s="36" t="s">
        <v>5722</v>
      </c>
      <c r="E843" s="36" t="s">
        <v>6446</v>
      </c>
      <c r="F843" s="36" t="s">
        <v>6447</v>
      </c>
      <c r="G843" s="36" t="s">
        <v>6448</v>
      </c>
      <c r="H843" s="36" t="s">
        <v>6449</v>
      </c>
      <c r="I843" s="36" t="s">
        <v>7444</v>
      </c>
    </row>
    <row r="844" spans="3:9" x14ac:dyDescent="0.2">
      <c r="C844" s="36" t="s">
        <v>4030</v>
      </c>
      <c r="D844" s="36" t="s">
        <v>5723</v>
      </c>
      <c r="E844" s="36" t="s">
        <v>6450</v>
      </c>
      <c r="F844" s="36" t="s">
        <v>6451</v>
      </c>
      <c r="G844" s="36" t="s">
        <v>6452</v>
      </c>
      <c r="H844" s="36" t="s">
        <v>6453</v>
      </c>
      <c r="I844" s="36" t="s">
        <v>7445</v>
      </c>
    </row>
    <row r="845" spans="3:9" ht="105" x14ac:dyDescent="0.2">
      <c r="C845" s="36" t="s">
        <v>4031</v>
      </c>
      <c r="D845" s="36" t="s">
        <v>5724</v>
      </c>
      <c r="E845" s="36" t="s">
        <v>6454</v>
      </c>
      <c r="F845" s="36" t="s">
        <v>6455</v>
      </c>
      <c r="G845" s="36" t="s">
        <v>6456</v>
      </c>
      <c r="H845" s="36" t="s">
        <v>6457</v>
      </c>
      <c r="I845" s="36" t="s">
        <v>7446</v>
      </c>
    </row>
    <row r="846" spans="3:9" x14ac:dyDescent="0.2">
      <c r="C846" s="36" t="s">
        <v>4032</v>
      </c>
      <c r="D846" s="36" t="s">
        <v>5725</v>
      </c>
      <c r="E846" s="36" t="s">
        <v>6458</v>
      </c>
      <c r="F846" s="36" t="s">
        <v>6459</v>
      </c>
      <c r="G846" s="36" t="s">
        <v>6460</v>
      </c>
      <c r="H846" s="36" t="s">
        <v>6461</v>
      </c>
      <c r="I846" s="36" t="s">
        <v>7447</v>
      </c>
    </row>
    <row r="847" spans="3:9" x14ac:dyDescent="0.2">
      <c r="C847" s="36" t="s">
        <v>4033</v>
      </c>
      <c r="D847" s="36" t="s">
        <v>5726</v>
      </c>
      <c r="E847" s="36" t="s">
        <v>6462</v>
      </c>
      <c r="F847" s="36" t="s">
        <v>6463</v>
      </c>
      <c r="G847" s="36" t="s">
        <v>6464</v>
      </c>
      <c r="H847" s="36" t="s">
        <v>6465</v>
      </c>
      <c r="I847" s="36" t="s">
        <v>7448</v>
      </c>
    </row>
    <row r="848" spans="3:9" ht="75" x14ac:dyDescent="0.2">
      <c r="C848" s="36" t="s">
        <v>4034</v>
      </c>
      <c r="D848" s="36" t="s">
        <v>5727</v>
      </c>
      <c r="E848" s="36" t="s">
        <v>6466</v>
      </c>
      <c r="F848" s="36" t="s">
        <v>6467</v>
      </c>
      <c r="G848" s="36" t="s">
        <v>6468</v>
      </c>
      <c r="H848" s="36" t="s">
        <v>6469</v>
      </c>
      <c r="I848" s="36" t="s">
        <v>7449</v>
      </c>
    </row>
    <row r="849" spans="3:9" x14ac:dyDescent="0.2">
      <c r="C849" s="36" t="s">
        <v>4035</v>
      </c>
      <c r="D849" s="36" t="s">
        <v>5728</v>
      </c>
      <c r="E849" s="36" t="s">
        <v>6470</v>
      </c>
      <c r="F849" s="36" t="s">
        <v>6471</v>
      </c>
      <c r="G849" s="36" t="s">
        <v>6472</v>
      </c>
      <c r="H849" s="36" t="s">
        <v>6473</v>
      </c>
      <c r="I849" s="36" t="s">
        <v>7450</v>
      </c>
    </row>
    <row r="850" spans="3:9" ht="45" x14ac:dyDescent="0.2">
      <c r="C850" s="36" t="s">
        <v>4036</v>
      </c>
      <c r="D850" s="36" t="s">
        <v>5729</v>
      </c>
      <c r="E850" s="36" t="s">
        <v>6474</v>
      </c>
      <c r="F850" s="36" t="s">
        <v>6475</v>
      </c>
      <c r="G850" s="36" t="s">
        <v>6476</v>
      </c>
      <c r="H850" s="36" t="s">
        <v>6477</v>
      </c>
      <c r="I850" s="36" t="s">
        <v>7451</v>
      </c>
    </row>
    <row r="851" spans="3:9" x14ac:dyDescent="0.2">
      <c r="C851" s="36" t="s">
        <v>4037</v>
      </c>
      <c r="D851" s="36" t="s">
        <v>5730</v>
      </c>
      <c r="E851" s="36" t="s">
        <v>6478</v>
      </c>
      <c r="F851" s="36" t="s">
        <v>6479</v>
      </c>
      <c r="G851" s="36" t="s">
        <v>6480</v>
      </c>
      <c r="H851" s="36" t="s">
        <v>6481</v>
      </c>
      <c r="I851" s="36" t="s">
        <v>7452</v>
      </c>
    </row>
    <row r="852" spans="3:9" x14ac:dyDescent="0.2">
      <c r="C852" s="36" t="s">
        <v>4038</v>
      </c>
      <c r="D852" s="36" t="s">
        <v>5731</v>
      </c>
      <c r="E852" s="36" t="s">
        <v>6482</v>
      </c>
      <c r="F852" s="36" t="s">
        <v>6483</v>
      </c>
      <c r="G852" s="36" t="s">
        <v>6484</v>
      </c>
      <c r="H852" s="36" t="s">
        <v>6485</v>
      </c>
      <c r="I852" s="36" t="s">
        <v>7453</v>
      </c>
    </row>
    <row r="853" spans="3:9" x14ac:dyDescent="0.2">
      <c r="C853" s="36" t="s">
        <v>4039</v>
      </c>
      <c r="D853" s="36" t="s">
        <v>5732</v>
      </c>
      <c r="E853" s="36" t="s">
        <v>6486</v>
      </c>
      <c r="F853" s="36" t="s">
        <v>6487</v>
      </c>
      <c r="G853" s="36" t="s">
        <v>6488</v>
      </c>
      <c r="H853" s="36" t="s">
        <v>6489</v>
      </c>
      <c r="I853" s="36" t="s">
        <v>7454</v>
      </c>
    </row>
    <row r="854" spans="3:9" x14ac:dyDescent="0.2">
      <c r="C854" s="36" t="s">
        <v>4040</v>
      </c>
      <c r="D854" s="36" t="s">
        <v>5733</v>
      </c>
      <c r="E854" s="36" t="s">
        <v>6490</v>
      </c>
      <c r="F854" s="36" t="s">
        <v>6491</v>
      </c>
      <c r="G854" s="36" t="s">
        <v>6492</v>
      </c>
      <c r="H854" s="36" t="s">
        <v>6493</v>
      </c>
      <c r="I854" s="36" t="s">
        <v>7455</v>
      </c>
    </row>
    <row r="855" spans="3:9" ht="30" x14ac:dyDescent="0.2">
      <c r="C855" s="36" t="s">
        <v>4041</v>
      </c>
      <c r="D855" s="36" t="s">
        <v>5734</v>
      </c>
      <c r="E855" s="36" t="s">
        <v>6494</v>
      </c>
      <c r="F855" s="36" t="s">
        <v>6495</v>
      </c>
      <c r="G855" s="36" t="s">
        <v>6496</v>
      </c>
      <c r="H855" s="36" t="s">
        <v>6497</v>
      </c>
      <c r="I855" s="36" t="s">
        <v>7456</v>
      </c>
    </row>
    <row r="856" spans="3:9" x14ac:dyDescent="0.2">
      <c r="C856" s="36" t="s">
        <v>4042</v>
      </c>
      <c r="D856" s="36" t="s">
        <v>5735</v>
      </c>
      <c r="E856" s="36" t="s">
        <v>6498</v>
      </c>
      <c r="F856" s="36" t="s">
        <v>6499</v>
      </c>
      <c r="G856" s="36" t="s">
        <v>6500</v>
      </c>
      <c r="H856" s="36" t="s">
        <v>6501</v>
      </c>
      <c r="I856" s="36" t="s">
        <v>7457</v>
      </c>
    </row>
    <row r="857" spans="3:9" x14ac:dyDescent="0.2">
      <c r="C857" s="120" t="s">
        <v>4043</v>
      </c>
      <c r="D857" s="120" t="s">
        <v>4050</v>
      </c>
      <c r="E857" s="120" t="s">
        <v>4046</v>
      </c>
      <c r="F857" s="120" t="s">
        <v>4048</v>
      </c>
      <c r="G857" s="120" t="s">
        <v>4051</v>
      </c>
      <c r="H857" s="120" t="s">
        <v>4053</v>
      </c>
      <c r="I857" s="36" t="s">
        <v>7458</v>
      </c>
    </row>
    <row r="858" spans="3:9" x14ac:dyDescent="0.2">
      <c r="C858" s="120" t="s">
        <v>4044</v>
      </c>
      <c r="D858" s="120" t="s">
        <v>4045</v>
      </c>
      <c r="E858" s="120" t="s">
        <v>4047</v>
      </c>
      <c r="F858" s="120" t="s">
        <v>4049</v>
      </c>
      <c r="G858" s="120" t="s">
        <v>4052</v>
      </c>
      <c r="H858" s="120" t="s">
        <v>4054</v>
      </c>
      <c r="I858" s="36" t="s">
        <v>7459</v>
      </c>
    </row>
    <row r="859" spans="3:9" x14ac:dyDescent="0.2">
      <c r="C859" s="36" t="s">
        <v>4059</v>
      </c>
      <c r="D859" s="36" t="s">
        <v>5736</v>
      </c>
      <c r="E859" s="36" t="s">
        <v>5855</v>
      </c>
      <c r="F859" s="36" t="s">
        <v>1651</v>
      </c>
      <c r="G859" s="36" t="s">
        <v>5856</v>
      </c>
      <c r="H859" s="36" t="s">
        <v>5857</v>
      </c>
      <c r="I859" s="36" t="s">
        <v>7460</v>
      </c>
    </row>
    <row r="860" spans="3:9" x14ac:dyDescent="0.2">
      <c r="C860" s="36" t="s">
        <v>4060</v>
      </c>
      <c r="D860" s="36" t="s">
        <v>5737</v>
      </c>
      <c r="E860" s="36" t="s">
        <v>5858</v>
      </c>
      <c r="F860" s="36" t="s">
        <v>5859</v>
      </c>
      <c r="G860" s="36" t="s">
        <v>5860</v>
      </c>
      <c r="H860" s="36" t="s">
        <v>5861</v>
      </c>
      <c r="I860" s="36" t="s">
        <v>7461</v>
      </c>
    </row>
    <row r="861" spans="3:9" x14ac:dyDescent="0.2">
      <c r="C861" s="36" t="s">
        <v>4061</v>
      </c>
      <c r="D861" s="36" t="s">
        <v>5738</v>
      </c>
      <c r="E861" s="36" t="s">
        <v>5862</v>
      </c>
      <c r="F861" s="36" t="s">
        <v>5863</v>
      </c>
      <c r="G861" s="36" t="s">
        <v>5864</v>
      </c>
      <c r="H861" s="36" t="s">
        <v>5865</v>
      </c>
      <c r="I861" s="36" t="s">
        <v>7462</v>
      </c>
    </row>
    <row r="862" spans="3:9" x14ac:dyDescent="0.2">
      <c r="C862" s="36" t="s">
        <v>4062</v>
      </c>
      <c r="D862" s="36" t="s">
        <v>5739</v>
      </c>
      <c r="E862" s="36" t="s">
        <v>5866</v>
      </c>
      <c r="F862" s="36" t="s">
        <v>5867</v>
      </c>
      <c r="G862" s="36" t="s">
        <v>5868</v>
      </c>
      <c r="H862" s="36" t="s">
        <v>5869</v>
      </c>
      <c r="I862" s="36" t="s">
        <v>7463</v>
      </c>
    </row>
    <row r="863" spans="3:9" ht="60" x14ac:dyDescent="0.2">
      <c r="C863" s="36" t="s">
        <v>4063</v>
      </c>
      <c r="D863" s="36" t="s">
        <v>5740</v>
      </c>
      <c r="E863" s="36" t="s">
        <v>5870</v>
      </c>
      <c r="F863" s="36" t="s">
        <v>5871</v>
      </c>
      <c r="G863" s="36" t="s">
        <v>5872</v>
      </c>
      <c r="H863" s="36" t="s">
        <v>5873</v>
      </c>
      <c r="I863" s="36" t="s">
        <v>7464</v>
      </c>
    </row>
    <row r="864" spans="3:9" x14ac:dyDescent="0.2">
      <c r="C864" s="36" t="s">
        <v>4064</v>
      </c>
      <c r="D864" s="36" t="s">
        <v>5741</v>
      </c>
      <c r="E864" s="36" t="s">
        <v>5874</v>
      </c>
      <c r="F864" s="36" t="s">
        <v>5875</v>
      </c>
      <c r="G864" s="36" t="s">
        <v>5876</v>
      </c>
      <c r="H864" s="36" t="s">
        <v>5877</v>
      </c>
      <c r="I864" s="36" t="s">
        <v>7465</v>
      </c>
    </row>
    <row r="865" spans="3:9" ht="60" x14ac:dyDescent="0.2">
      <c r="C865" s="36" t="s">
        <v>4065</v>
      </c>
      <c r="D865" s="36" t="s">
        <v>5742</v>
      </c>
      <c r="E865" s="36" t="s">
        <v>5878</v>
      </c>
      <c r="F865" s="36" t="s">
        <v>5879</v>
      </c>
      <c r="G865" s="36" t="s">
        <v>5880</v>
      </c>
      <c r="H865" s="36" t="s">
        <v>5881</v>
      </c>
      <c r="I865" s="36" t="s">
        <v>7466</v>
      </c>
    </row>
    <row r="866" spans="3:9" ht="30" x14ac:dyDescent="0.2">
      <c r="C866" s="36" t="s">
        <v>4066</v>
      </c>
      <c r="D866" s="36" t="s">
        <v>5743</v>
      </c>
      <c r="E866" s="36" t="s">
        <v>5882</v>
      </c>
      <c r="F866" s="36" t="s">
        <v>5883</v>
      </c>
      <c r="G866" s="36" t="s">
        <v>5884</v>
      </c>
      <c r="H866" s="36" t="s">
        <v>5885</v>
      </c>
      <c r="I866" s="36" t="s">
        <v>7467</v>
      </c>
    </row>
    <row r="867" spans="3:9" x14ac:dyDescent="0.2">
      <c r="C867" s="36" t="s">
        <v>4067</v>
      </c>
      <c r="D867" s="36" t="s">
        <v>5744</v>
      </c>
      <c r="E867" s="36" t="s">
        <v>5886</v>
      </c>
      <c r="F867" s="36" t="s">
        <v>5887</v>
      </c>
      <c r="G867" s="36" t="s">
        <v>5888</v>
      </c>
      <c r="H867" s="36" t="s">
        <v>5889</v>
      </c>
      <c r="I867" s="36" t="s">
        <v>7468</v>
      </c>
    </row>
    <row r="868" spans="3:9" x14ac:dyDescent="0.2">
      <c r="C868" s="36" t="s">
        <v>4068</v>
      </c>
      <c r="D868" s="36" t="s">
        <v>5745</v>
      </c>
      <c r="E868" s="36" t="s">
        <v>5890</v>
      </c>
      <c r="F868" s="36" t="s">
        <v>5891</v>
      </c>
      <c r="G868" s="36" t="s">
        <v>5892</v>
      </c>
      <c r="H868" s="36" t="s">
        <v>5893</v>
      </c>
      <c r="I868" s="36" t="s">
        <v>7469</v>
      </c>
    </row>
    <row r="869" spans="3:9" x14ac:dyDescent="0.2">
      <c r="C869" s="36" t="s">
        <v>4443</v>
      </c>
      <c r="D869" s="36" t="s">
        <v>5746</v>
      </c>
      <c r="E869" s="36" t="s">
        <v>5894</v>
      </c>
      <c r="F869" s="36" t="s">
        <v>5895</v>
      </c>
      <c r="G869" s="36" t="s">
        <v>5896</v>
      </c>
      <c r="H869" s="36" t="s">
        <v>5897</v>
      </c>
      <c r="I869" s="36" t="s">
        <v>7470</v>
      </c>
    </row>
    <row r="870" spans="3:9" x14ac:dyDescent="0.2">
      <c r="C870" s="36" t="s">
        <v>4444</v>
      </c>
      <c r="D870" s="36" t="s">
        <v>5747</v>
      </c>
      <c r="E870" s="36" t="s">
        <v>5898</v>
      </c>
      <c r="F870" s="36" t="s">
        <v>5899</v>
      </c>
      <c r="G870" s="36" t="s">
        <v>5900</v>
      </c>
      <c r="H870" s="36" t="s">
        <v>5901</v>
      </c>
      <c r="I870" s="36" t="s">
        <v>7471</v>
      </c>
    </row>
    <row r="871" spans="3:9" ht="30" x14ac:dyDescent="0.2">
      <c r="C871" s="36" t="s">
        <v>4453</v>
      </c>
      <c r="D871" s="36" t="s">
        <v>5748</v>
      </c>
      <c r="E871" s="36" t="s">
        <v>5902</v>
      </c>
      <c r="F871" s="36" t="s">
        <v>5903</v>
      </c>
      <c r="G871" s="36" t="s">
        <v>5904</v>
      </c>
      <c r="H871" s="36" t="s">
        <v>5905</v>
      </c>
      <c r="I871" s="36" t="s">
        <v>7472</v>
      </c>
    </row>
    <row r="872" spans="3:9" x14ac:dyDescent="0.2">
      <c r="C872" s="36" t="s">
        <v>4454</v>
      </c>
      <c r="D872" s="36" t="s">
        <v>5749</v>
      </c>
      <c r="E872" s="36" t="s">
        <v>5906</v>
      </c>
      <c r="F872" s="36" t="s">
        <v>5907</v>
      </c>
      <c r="G872" s="36" t="s">
        <v>5908</v>
      </c>
      <c r="H872" s="36" t="s">
        <v>5909</v>
      </c>
      <c r="I872" s="36" t="s">
        <v>7473</v>
      </c>
    </row>
    <row r="873" spans="3:9" ht="30" x14ac:dyDescent="0.2">
      <c r="C873" s="36" t="s">
        <v>4455</v>
      </c>
      <c r="D873" s="36" t="s">
        <v>5750</v>
      </c>
      <c r="E873" s="36" t="s">
        <v>5910</v>
      </c>
      <c r="F873" s="36" t="s">
        <v>5911</v>
      </c>
      <c r="G873" s="36" t="s">
        <v>5912</v>
      </c>
      <c r="H873" s="36" t="s">
        <v>5913</v>
      </c>
      <c r="I873" s="36" t="s">
        <v>7474</v>
      </c>
    </row>
    <row r="874" spans="3:9" x14ac:dyDescent="0.2">
      <c r="C874" s="36" t="s">
        <v>4456</v>
      </c>
      <c r="D874" s="36" t="s">
        <v>5751</v>
      </c>
      <c r="E874" s="36" t="s">
        <v>5914</v>
      </c>
      <c r="F874" s="36" t="s">
        <v>5915</v>
      </c>
      <c r="G874" s="36" t="s">
        <v>5916</v>
      </c>
      <c r="H874" s="36" t="s">
        <v>5917</v>
      </c>
      <c r="I874" s="36" t="s">
        <v>7475</v>
      </c>
    </row>
    <row r="875" spans="3:9" x14ac:dyDescent="0.2">
      <c r="C875" s="36" t="s">
        <v>4457</v>
      </c>
      <c r="D875" s="36" t="s">
        <v>5752</v>
      </c>
      <c r="E875" s="36" t="s">
        <v>5918</v>
      </c>
      <c r="F875" s="36" t="s">
        <v>5919</v>
      </c>
      <c r="G875" s="36" t="s">
        <v>5920</v>
      </c>
      <c r="H875" s="36" t="s">
        <v>5921</v>
      </c>
      <c r="I875" s="36" t="s">
        <v>7476</v>
      </c>
    </row>
    <row r="876" spans="3:9" x14ac:dyDescent="0.2">
      <c r="C876" s="36" t="s">
        <v>4458</v>
      </c>
      <c r="D876" s="36" t="s">
        <v>5753</v>
      </c>
      <c r="E876" s="36" t="s">
        <v>5922</v>
      </c>
      <c r="F876" s="36" t="s">
        <v>5923</v>
      </c>
      <c r="G876" s="36" t="s">
        <v>5924</v>
      </c>
      <c r="H876" s="36" t="s">
        <v>5925</v>
      </c>
      <c r="I876" s="36" t="s">
        <v>7477</v>
      </c>
    </row>
    <row r="877" spans="3:9" ht="60" x14ac:dyDescent="0.2">
      <c r="C877" s="36" t="s">
        <v>4461</v>
      </c>
      <c r="D877" s="36" t="s">
        <v>5754</v>
      </c>
      <c r="E877" s="36" t="s">
        <v>5926</v>
      </c>
      <c r="F877" s="36" t="s">
        <v>5927</v>
      </c>
      <c r="G877" s="36" t="s">
        <v>5928</v>
      </c>
      <c r="H877" s="36" t="s">
        <v>5929</v>
      </c>
      <c r="I877" s="36" t="s">
        <v>7478</v>
      </c>
    </row>
    <row r="878" spans="3:9" x14ac:dyDescent="0.2">
      <c r="C878" s="36" t="s">
        <v>4460</v>
      </c>
      <c r="D878" s="36" t="s">
        <v>5755</v>
      </c>
      <c r="E878" s="36" t="s">
        <v>8909</v>
      </c>
      <c r="F878" s="36" t="s">
        <v>5930</v>
      </c>
      <c r="G878" s="36" t="s">
        <v>5931</v>
      </c>
      <c r="H878" s="36" t="s">
        <v>5932</v>
      </c>
      <c r="I878" s="36" t="s">
        <v>7479</v>
      </c>
    </row>
    <row r="879" spans="3:9" ht="45" x14ac:dyDescent="0.2">
      <c r="C879" s="36" t="s">
        <v>4462</v>
      </c>
      <c r="D879" s="36" t="s">
        <v>5756</v>
      </c>
      <c r="E879" s="36" t="s">
        <v>5933</v>
      </c>
      <c r="F879" s="36" t="s">
        <v>5934</v>
      </c>
      <c r="G879" s="36" t="s">
        <v>5935</v>
      </c>
      <c r="H879" s="36" t="s">
        <v>5936</v>
      </c>
      <c r="I879" s="36" t="s">
        <v>7480</v>
      </c>
    </row>
    <row r="880" spans="3:9" x14ac:dyDescent="0.2">
      <c r="C880" s="36" t="s">
        <v>4459</v>
      </c>
      <c r="D880" s="36" t="s">
        <v>5757</v>
      </c>
      <c r="E880" s="36" t="s">
        <v>5937</v>
      </c>
      <c r="F880" s="36" t="s">
        <v>5938</v>
      </c>
      <c r="G880" s="36" t="s">
        <v>5939</v>
      </c>
      <c r="H880" s="36" t="s">
        <v>5940</v>
      </c>
      <c r="I880" s="36" t="s">
        <v>7481</v>
      </c>
    </row>
    <row r="881" spans="3:9" x14ac:dyDescent="0.2">
      <c r="C881" s="36" t="s">
        <v>4464</v>
      </c>
      <c r="D881" s="36" t="s">
        <v>5758</v>
      </c>
      <c r="E881" s="36" t="s">
        <v>5941</v>
      </c>
      <c r="F881" s="36" t="s">
        <v>5942</v>
      </c>
      <c r="G881" s="36" t="s">
        <v>5943</v>
      </c>
      <c r="H881" s="36" t="s">
        <v>5944</v>
      </c>
      <c r="I881" s="36" t="s">
        <v>7482</v>
      </c>
    </row>
    <row r="882" spans="3:9" x14ac:dyDescent="0.2">
      <c r="C882" s="36" t="s">
        <v>4465</v>
      </c>
      <c r="D882" s="36" t="s">
        <v>5759</v>
      </c>
      <c r="E882" s="36" t="s">
        <v>5945</v>
      </c>
      <c r="F882" s="36" t="s">
        <v>5946</v>
      </c>
      <c r="G882" s="36" t="s">
        <v>5947</v>
      </c>
      <c r="H882" s="36" t="s">
        <v>5948</v>
      </c>
      <c r="I882" s="36" t="s">
        <v>7483</v>
      </c>
    </row>
    <row r="883" spans="3:9" x14ac:dyDescent="0.2">
      <c r="C883" s="36" t="s">
        <v>4466</v>
      </c>
      <c r="D883" s="36" t="s">
        <v>5760</v>
      </c>
      <c r="E883" s="36" t="s">
        <v>5949</v>
      </c>
      <c r="F883" s="36" t="s">
        <v>5950</v>
      </c>
      <c r="G883" s="36" t="s">
        <v>5951</v>
      </c>
      <c r="H883" s="36" t="s">
        <v>5952</v>
      </c>
      <c r="I883" s="36" t="s">
        <v>7484</v>
      </c>
    </row>
    <row r="884" spans="3:9" x14ac:dyDescent="0.2">
      <c r="C884" s="36" t="s">
        <v>4467</v>
      </c>
      <c r="D884" s="36" t="s">
        <v>5761</v>
      </c>
      <c r="E884" s="36" t="s">
        <v>5953</v>
      </c>
      <c r="F884" s="36" t="s">
        <v>5954</v>
      </c>
      <c r="G884" s="36" t="s">
        <v>5955</v>
      </c>
      <c r="H884" s="36" t="s">
        <v>5956</v>
      </c>
      <c r="I884" s="36" t="s">
        <v>7485</v>
      </c>
    </row>
    <row r="885" spans="3:9" ht="45" x14ac:dyDescent="0.2">
      <c r="C885" s="36" t="s">
        <v>4473</v>
      </c>
      <c r="D885" s="36" t="s">
        <v>5762</v>
      </c>
      <c r="E885" s="36" t="s">
        <v>5957</v>
      </c>
      <c r="F885" s="36" t="s">
        <v>5958</v>
      </c>
      <c r="G885" s="36" t="s">
        <v>5959</v>
      </c>
      <c r="H885" s="36" t="s">
        <v>5960</v>
      </c>
      <c r="I885" s="36" t="s">
        <v>7486</v>
      </c>
    </row>
    <row r="886" spans="3:9" x14ac:dyDescent="0.2">
      <c r="C886" s="36" t="s">
        <v>4472</v>
      </c>
      <c r="D886" s="36" t="s">
        <v>5763</v>
      </c>
      <c r="E886" s="36" t="s">
        <v>5961</v>
      </c>
      <c r="F886" s="36" t="s">
        <v>5962</v>
      </c>
      <c r="G886" s="36" t="s">
        <v>5963</v>
      </c>
      <c r="H886" s="36" t="s">
        <v>5964</v>
      </c>
      <c r="I886" s="36" t="s">
        <v>7487</v>
      </c>
    </row>
    <row r="887" spans="3:9" x14ac:dyDescent="0.2">
      <c r="C887" s="36" t="s">
        <v>4502</v>
      </c>
      <c r="D887" s="36" t="s">
        <v>5764</v>
      </c>
      <c r="E887" s="36" t="s">
        <v>5965</v>
      </c>
      <c r="F887" s="36" t="s">
        <v>5966</v>
      </c>
      <c r="G887" s="36" t="s">
        <v>5967</v>
      </c>
      <c r="H887" s="36" t="s">
        <v>5968</v>
      </c>
      <c r="I887" s="36" t="s">
        <v>7488</v>
      </c>
    </row>
    <row r="888" spans="3:9" x14ac:dyDescent="0.2">
      <c r="C888" s="36" t="s">
        <v>4503</v>
      </c>
      <c r="D888" s="36" t="s">
        <v>5765</v>
      </c>
      <c r="E888" s="36" t="s">
        <v>5969</v>
      </c>
      <c r="F888" s="36" t="s">
        <v>5970</v>
      </c>
      <c r="G888" s="36" t="s">
        <v>5971</v>
      </c>
      <c r="H888" s="36" t="s">
        <v>5972</v>
      </c>
      <c r="I888" s="36" t="s">
        <v>7489</v>
      </c>
    </row>
    <row r="889" spans="3:9" x14ac:dyDescent="0.2">
      <c r="C889" s="36" t="s">
        <v>4615</v>
      </c>
      <c r="D889" s="36" t="s">
        <v>5766</v>
      </c>
      <c r="E889" s="36" t="s">
        <v>5973</v>
      </c>
      <c r="F889" s="36" t="s">
        <v>5974</v>
      </c>
      <c r="G889" s="36" t="s">
        <v>5975</v>
      </c>
      <c r="H889" s="36" t="s">
        <v>5976</v>
      </c>
      <c r="I889" s="36" t="s">
        <v>7490</v>
      </c>
    </row>
    <row r="890" spans="3:9" ht="75" x14ac:dyDescent="0.2">
      <c r="C890" s="36" t="s">
        <v>4616</v>
      </c>
      <c r="D890" s="36" t="s">
        <v>5767</v>
      </c>
      <c r="E890" s="36" t="s">
        <v>5977</v>
      </c>
      <c r="F890" s="36" t="s">
        <v>5978</v>
      </c>
      <c r="G890" s="36" t="s">
        <v>5979</v>
      </c>
      <c r="H890" s="36" t="s">
        <v>5980</v>
      </c>
      <c r="I890" s="36" t="s">
        <v>7491</v>
      </c>
    </row>
    <row r="891" spans="3:9" x14ac:dyDescent="0.2">
      <c r="C891" s="36" t="s">
        <v>4617</v>
      </c>
      <c r="D891" s="36" t="s">
        <v>5768</v>
      </c>
      <c r="E891" s="36" t="s">
        <v>5973</v>
      </c>
      <c r="F891" s="36" t="s">
        <v>5981</v>
      </c>
      <c r="G891" s="36" t="s">
        <v>5982</v>
      </c>
      <c r="H891" s="36" t="s">
        <v>5983</v>
      </c>
      <c r="I891" s="36" t="s">
        <v>7492</v>
      </c>
    </row>
    <row r="892" spans="3:9" x14ac:dyDescent="0.2">
      <c r="C892" s="36" t="s">
        <v>4626</v>
      </c>
      <c r="D892" s="36" t="s">
        <v>5769</v>
      </c>
      <c r="E892" s="36" t="s">
        <v>5984</v>
      </c>
      <c r="F892" s="36" t="s">
        <v>5985</v>
      </c>
      <c r="G892" s="36" t="s">
        <v>5986</v>
      </c>
      <c r="H892" s="36" t="s">
        <v>5987</v>
      </c>
      <c r="I892" s="36" t="s">
        <v>7493</v>
      </c>
    </row>
    <row r="893" spans="3:9" ht="45" x14ac:dyDescent="0.2">
      <c r="C893" s="36" t="s">
        <v>4691</v>
      </c>
      <c r="D893" s="36" t="s">
        <v>5770</v>
      </c>
      <c r="E893" s="36" t="s">
        <v>5988</v>
      </c>
      <c r="F893" s="36" t="s">
        <v>5989</v>
      </c>
      <c r="G893" s="36" t="s">
        <v>5990</v>
      </c>
      <c r="H893" s="36" t="s">
        <v>5991</v>
      </c>
      <c r="I893" s="36" t="s">
        <v>7494</v>
      </c>
    </row>
    <row r="894" spans="3:9" x14ac:dyDescent="0.2">
      <c r="C894" s="36" t="s">
        <v>4692</v>
      </c>
      <c r="D894" s="36" t="s">
        <v>5771</v>
      </c>
      <c r="E894" s="36" t="s">
        <v>5992</v>
      </c>
      <c r="F894" s="36" t="s">
        <v>5993</v>
      </c>
      <c r="G894" s="36" t="s">
        <v>5994</v>
      </c>
      <c r="H894" s="36" t="s">
        <v>5995</v>
      </c>
      <c r="I894" s="36" t="s">
        <v>7495</v>
      </c>
    </row>
    <row r="895" spans="3:9" x14ac:dyDescent="0.2">
      <c r="C895" s="36" t="s">
        <v>4693</v>
      </c>
      <c r="D895" s="36" t="s">
        <v>5772</v>
      </c>
      <c r="E895" s="36" t="s">
        <v>5996</v>
      </c>
      <c r="F895" s="36" t="s">
        <v>5997</v>
      </c>
      <c r="G895" s="36" t="s">
        <v>5998</v>
      </c>
      <c r="H895" s="36" t="s">
        <v>5999</v>
      </c>
      <c r="I895" s="36" t="s">
        <v>7496</v>
      </c>
    </row>
    <row r="896" spans="3:9" x14ac:dyDescent="0.2">
      <c r="C896" s="36" t="s">
        <v>4694</v>
      </c>
      <c r="D896" s="36" t="s">
        <v>5773</v>
      </c>
      <c r="E896" s="36" t="s">
        <v>6000</v>
      </c>
      <c r="F896" s="36" t="s">
        <v>6001</v>
      </c>
      <c r="G896" s="36" t="s">
        <v>6002</v>
      </c>
      <c r="H896" s="36" t="s">
        <v>6003</v>
      </c>
      <c r="I896" s="36" t="s">
        <v>7497</v>
      </c>
    </row>
    <row r="897" spans="3:9" ht="30" x14ac:dyDescent="0.2">
      <c r="C897" s="36" t="s">
        <v>4730</v>
      </c>
      <c r="D897" s="36" t="s">
        <v>5774</v>
      </c>
      <c r="E897" s="36" t="s">
        <v>6004</v>
      </c>
      <c r="F897" s="36" t="s">
        <v>6005</v>
      </c>
      <c r="G897" s="36" t="s">
        <v>6006</v>
      </c>
      <c r="H897" s="36" t="s">
        <v>6007</v>
      </c>
      <c r="I897" s="36" t="s">
        <v>7498</v>
      </c>
    </row>
    <row r="898" spans="3:9" x14ac:dyDescent="0.2">
      <c r="C898" s="36" t="s">
        <v>4731</v>
      </c>
      <c r="D898" s="36" t="s">
        <v>5775</v>
      </c>
      <c r="E898" s="36" t="s">
        <v>6008</v>
      </c>
      <c r="F898" s="36" t="s">
        <v>6009</v>
      </c>
      <c r="G898" s="36" t="s">
        <v>6010</v>
      </c>
      <c r="H898" s="36" t="s">
        <v>6011</v>
      </c>
      <c r="I898" s="36" t="s">
        <v>7499</v>
      </c>
    </row>
    <row r="899" spans="3:9" x14ac:dyDescent="0.2">
      <c r="C899" s="36" t="s">
        <v>4788</v>
      </c>
      <c r="D899" s="36" t="s">
        <v>5776</v>
      </c>
      <c r="E899" s="36" t="s">
        <v>6012</v>
      </c>
      <c r="F899" s="36" t="s">
        <v>6013</v>
      </c>
      <c r="G899" s="36" t="s">
        <v>6014</v>
      </c>
      <c r="H899" s="36" t="s">
        <v>6015</v>
      </c>
      <c r="I899" s="36" t="s">
        <v>7500</v>
      </c>
    </row>
    <row r="900" spans="3:9" x14ac:dyDescent="0.2">
      <c r="C900" s="36" t="s">
        <v>4789</v>
      </c>
      <c r="D900" s="36" t="s">
        <v>5777</v>
      </c>
      <c r="E900" s="36" t="s">
        <v>6016</v>
      </c>
      <c r="F900" s="36" t="s">
        <v>6017</v>
      </c>
      <c r="G900" s="36" t="s">
        <v>6018</v>
      </c>
      <c r="H900" s="36" t="s">
        <v>6019</v>
      </c>
      <c r="I900" s="36" t="s">
        <v>7501</v>
      </c>
    </row>
    <row r="901" spans="3:9" x14ac:dyDescent="0.2">
      <c r="C901" s="36" t="s">
        <v>4791</v>
      </c>
      <c r="D901" s="36" t="s">
        <v>5778</v>
      </c>
      <c r="E901" s="36" t="s">
        <v>6020</v>
      </c>
      <c r="F901" s="36" t="s">
        <v>6021</v>
      </c>
      <c r="G901" s="36" t="s">
        <v>6022</v>
      </c>
      <c r="H901" s="36" t="s">
        <v>6021</v>
      </c>
      <c r="I901" s="36" t="s">
        <v>7502</v>
      </c>
    </row>
    <row r="902" spans="3:9" x14ac:dyDescent="0.2">
      <c r="C902" s="36" t="s">
        <v>4804</v>
      </c>
      <c r="D902" s="36" t="s">
        <v>5779</v>
      </c>
      <c r="E902" s="36" t="s">
        <v>6023</v>
      </c>
      <c r="F902" s="36" t="s">
        <v>6024</v>
      </c>
      <c r="G902" s="36" t="s">
        <v>6025</v>
      </c>
      <c r="H902" s="36" t="s">
        <v>6026</v>
      </c>
      <c r="I902" s="36" t="s">
        <v>7503</v>
      </c>
    </row>
    <row r="903" spans="3:9" ht="60" x14ac:dyDescent="0.2">
      <c r="C903" s="36" t="s">
        <v>4805</v>
      </c>
      <c r="D903" s="36" t="s">
        <v>5780</v>
      </c>
      <c r="E903" s="36" t="s">
        <v>6027</v>
      </c>
      <c r="F903" s="36" t="s">
        <v>6028</v>
      </c>
      <c r="G903" s="36" t="s">
        <v>6029</v>
      </c>
      <c r="H903" s="36" t="s">
        <v>6030</v>
      </c>
      <c r="I903" s="36" t="s">
        <v>7504</v>
      </c>
    </row>
    <row r="904" spans="3:9" x14ac:dyDescent="0.2">
      <c r="C904" s="36" t="s">
        <v>4806</v>
      </c>
      <c r="D904" s="36" t="s">
        <v>5781</v>
      </c>
      <c r="E904" s="36" t="s">
        <v>6031</v>
      </c>
      <c r="F904" s="36" t="s">
        <v>6032</v>
      </c>
      <c r="G904" s="36" t="s">
        <v>6033</v>
      </c>
      <c r="H904" s="36" t="s">
        <v>6034</v>
      </c>
      <c r="I904" s="36" t="s">
        <v>7505</v>
      </c>
    </row>
    <row r="905" spans="3:9" ht="30" x14ac:dyDescent="0.2">
      <c r="C905" s="36" t="s">
        <v>4808</v>
      </c>
      <c r="D905" s="36" t="s">
        <v>5782</v>
      </c>
      <c r="E905" s="36" t="s">
        <v>6035</v>
      </c>
      <c r="F905" s="36" t="s">
        <v>6036</v>
      </c>
      <c r="G905" s="36" t="s">
        <v>6037</v>
      </c>
      <c r="H905" s="36" t="s">
        <v>6038</v>
      </c>
      <c r="I905" s="36" t="s">
        <v>7506</v>
      </c>
    </row>
    <row r="906" spans="3:9" x14ac:dyDescent="0.2">
      <c r="C906" s="36" t="s">
        <v>4807</v>
      </c>
      <c r="D906" s="36" t="s">
        <v>5783</v>
      </c>
      <c r="E906" s="36" t="s">
        <v>6039</v>
      </c>
      <c r="F906" s="36" t="s">
        <v>6040</v>
      </c>
      <c r="G906" s="36" t="s">
        <v>6041</v>
      </c>
      <c r="H906" s="36" t="s">
        <v>6042</v>
      </c>
      <c r="I906" s="36" t="s">
        <v>7507</v>
      </c>
    </row>
    <row r="907" spans="3:9" ht="30" x14ac:dyDescent="0.2">
      <c r="C907" s="36" t="s">
        <v>4809</v>
      </c>
      <c r="D907" s="36" t="s">
        <v>5784</v>
      </c>
      <c r="E907" s="36" t="s">
        <v>6043</v>
      </c>
      <c r="F907" s="36" t="s">
        <v>6044</v>
      </c>
      <c r="G907" s="36" t="s">
        <v>6045</v>
      </c>
      <c r="H907" s="36" t="s">
        <v>6046</v>
      </c>
      <c r="I907" s="36" t="s">
        <v>7508</v>
      </c>
    </row>
    <row r="908" spans="3:9" x14ac:dyDescent="0.2">
      <c r="C908" s="36" t="s">
        <v>4835</v>
      </c>
      <c r="D908" s="36" t="s">
        <v>5785</v>
      </c>
      <c r="E908" s="36" t="s">
        <v>6047</v>
      </c>
      <c r="F908" s="36" t="s">
        <v>6048</v>
      </c>
      <c r="G908" s="36" t="s">
        <v>6049</v>
      </c>
      <c r="H908" s="36" t="s">
        <v>6050</v>
      </c>
      <c r="I908" s="36" t="s">
        <v>7509</v>
      </c>
    </row>
    <row r="909" spans="3:9" x14ac:dyDescent="0.2">
      <c r="C909" s="36" t="s">
        <v>4836</v>
      </c>
      <c r="D909" s="36" t="s">
        <v>5786</v>
      </c>
      <c r="E909" s="36" t="s">
        <v>6051</v>
      </c>
      <c r="F909" s="36" t="s">
        <v>6052</v>
      </c>
      <c r="G909" s="36" t="s">
        <v>6053</v>
      </c>
      <c r="H909" s="36" t="s">
        <v>6054</v>
      </c>
      <c r="I909" s="36" t="s">
        <v>7510</v>
      </c>
    </row>
    <row r="910" spans="3:9" ht="30" x14ac:dyDescent="0.2">
      <c r="C910" s="36" t="s">
        <v>4837</v>
      </c>
      <c r="D910" s="36" t="s">
        <v>5787</v>
      </c>
      <c r="E910" s="36" t="s">
        <v>6055</v>
      </c>
      <c r="F910" s="36" t="s">
        <v>6056</v>
      </c>
      <c r="G910" s="36" t="s">
        <v>6057</v>
      </c>
      <c r="H910" s="36" t="s">
        <v>6058</v>
      </c>
      <c r="I910" s="36" t="s">
        <v>7511</v>
      </c>
    </row>
    <row r="911" spans="3:9" x14ac:dyDescent="0.2">
      <c r="C911" s="36" t="s">
        <v>4838</v>
      </c>
      <c r="D911" s="36" t="s">
        <v>5788</v>
      </c>
      <c r="E911" s="36" t="s">
        <v>6059</v>
      </c>
      <c r="F911" s="36" t="s">
        <v>6060</v>
      </c>
      <c r="G911" s="36" t="s">
        <v>6061</v>
      </c>
      <c r="H911" s="36" t="s">
        <v>6062</v>
      </c>
      <c r="I911" s="36" t="s">
        <v>7512</v>
      </c>
    </row>
    <row r="912" spans="3:9" ht="105" x14ac:dyDescent="0.2">
      <c r="C912" s="36" t="s">
        <v>4952</v>
      </c>
      <c r="D912" s="36" t="s">
        <v>5789</v>
      </c>
      <c r="E912" s="36" t="s">
        <v>8910</v>
      </c>
      <c r="F912" s="36" t="s">
        <v>6063</v>
      </c>
      <c r="G912" s="36" t="s">
        <v>6064</v>
      </c>
      <c r="H912" s="36" t="s">
        <v>6065</v>
      </c>
      <c r="I912" s="36" t="s">
        <v>7513</v>
      </c>
    </row>
    <row r="913" spans="3:9" x14ac:dyDescent="0.2">
      <c r="C913" s="36" t="s">
        <v>4953</v>
      </c>
      <c r="D913" s="36" t="s">
        <v>5790</v>
      </c>
      <c r="E913" s="36" t="s">
        <v>6066</v>
      </c>
      <c r="F913" s="36" t="s">
        <v>6067</v>
      </c>
      <c r="G913" s="36" t="s">
        <v>6068</v>
      </c>
      <c r="H913" s="36" t="s">
        <v>6069</v>
      </c>
      <c r="I913" s="36" t="s">
        <v>7514</v>
      </c>
    </row>
    <row r="914" spans="3:9" ht="75" x14ac:dyDescent="0.2">
      <c r="C914" s="36" t="s">
        <v>5047</v>
      </c>
      <c r="D914" s="36" t="s">
        <v>5791</v>
      </c>
      <c r="E914" s="36" t="s">
        <v>6070</v>
      </c>
      <c r="F914" s="36" t="s">
        <v>6071</v>
      </c>
      <c r="G914" s="36" t="s">
        <v>6072</v>
      </c>
      <c r="H914" s="36" t="s">
        <v>6073</v>
      </c>
      <c r="I914" s="36" t="s">
        <v>7515</v>
      </c>
    </row>
    <row r="915" spans="3:9" ht="75" x14ac:dyDescent="0.2">
      <c r="C915" s="36" t="s">
        <v>5048</v>
      </c>
      <c r="D915" s="36" t="s">
        <v>5792</v>
      </c>
      <c r="E915" s="36" t="s">
        <v>6074</v>
      </c>
      <c r="F915" s="36" t="s">
        <v>6075</v>
      </c>
      <c r="G915" s="36" t="s">
        <v>6076</v>
      </c>
      <c r="H915" s="36" t="s">
        <v>6077</v>
      </c>
      <c r="I915" s="36" t="s">
        <v>7516</v>
      </c>
    </row>
    <row r="916" spans="3:9" x14ac:dyDescent="0.2">
      <c r="C916" s="47" t="s">
        <v>5049</v>
      </c>
      <c r="D916" s="36" t="s">
        <v>5793</v>
      </c>
      <c r="E916" s="36" t="s">
        <v>6078</v>
      </c>
      <c r="F916" s="36" t="s">
        <v>6079</v>
      </c>
      <c r="G916" s="36" t="s">
        <v>6080</v>
      </c>
      <c r="H916" s="36" t="s">
        <v>6081</v>
      </c>
      <c r="I916" s="36" t="s">
        <v>7517</v>
      </c>
    </row>
    <row r="917" spans="3:9" x14ac:dyDescent="0.2">
      <c r="C917" s="36" t="s">
        <v>5050</v>
      </c>
      <c r="D917" s="36" t="s">
        <v>5794</v>
      </c>
      <c r="E917" s="36" t="s">
        <v>6082</v>
      </c>
      <c r="F917" s="36" t="s">
        <v>6083</v>
      </c>
      <c r="G917" s="36" t="s">
        <v>6084</v>
      </c>
      <c r="H917" s="36" t="s">
        <v>6085</v>
      </c>
      <c r="I917" s="36" t="s">
        <v>7518</v>
      </c>
    </row>
    <row r="918" spans="3:9" ht="45" x14ac:dyDescent="0.2">
      <c r="C918" s="36" t="s">
        <v>5052</v>
      </c>
      <c r="D918" s="36" t="s">
        <v>5795</v>
      </c>
      <c r="E918" s="36" t="s">
        <v>6086</v>
      </c>
      <c r="F918" s="36" t="s">
        <v>6087</v>
      </c>
      <c r="G918" s="36" t="s">
        <v>6088</v>
      </c>
      <c r="H918" s="36" t="s">
        <v>6089</v>
      </c>
      <c r="I918" s="36" t="s">
        <v>7519</v>
      </c>
    </row>
    <row r="919" spans="3:9" ht="30" x14ac:dyDescent="0.2">
      <c r="C919" s="36" t="s">
        <v>5051</v>
      </c>
      <c r="D919" s="36" t="s">
        <v>5796</v>
      </c>
      <c r="E919" s="36" t="s">
        <v>6090</v>
      </c>
      <c r="F919" s="36" t="s">
        <v>6091</v>
      </c>
      <c r="G919" s="36" t="s">
        <v>6092</v>
      </c>
      <c r="H919" s="36" t="s">
        <v>6093</v>
      </c>
      <c r="I919" s="36" t="s">
        <v>7520</v>
      </c>
    </row>
    <row r="920" spans="3:9" x14ac:dyDescent="0.2">
      <c r="C920" s="36" t="s">
        <v>5050</v>
      </c>
      <c r="D920" s="36" t="s">
        <v>5794</v>
      </c>
      <c r="E920" s="36" t="s">
        <v>6082</v>
      </c>
      <c r="F920" s="36" t="s">
        <v>6083</v>
      </c>
      <c r="G920" s="36" t="s">
        <v>6084</v>
      </c>
      <c r="H920" s="36" t="s">
        <v>6085</v>
      </c>
      <c r="I920" s="36" t="s">
        <v>7518</v>
      </c>
    </row>
    <row r="921" spans="3:9" x14ac:dyDescent="0.2">
      <c r="C921" s="36" t="s">
        <v>5053</v>
      </c>
      <c r="D921" s="36" t="s">
        <v>5797</v>
      </c>
      <c r="E921" s="36" t="s">
        <v>6094</v>
      </c>
      <c r="F921" s="36" t="s">
        <v>6095</v>
      </c>
      <c r="G921" s="36" t="s">
        <v>6096</v>
      </c>
      <c r="H921" s="36" t="s">
        <v>6097</v>
      </c>
      <c r="I921" s="36" t="s">
        <v>6094</v>
      </c>
    </row>
    <row r="922" spans="3:9" ht="90" x14ac:dyDescent="0.2">
      <c r="C922" s="204" t="s">
        <v>5054</v>
      </c>
      <c r="D922" s="36" t="s">
        <v>5798</v>
      </c>
      <c r="E922" s="36" t="s">
        <v>6098</v>
      </c>
      <c r="F922" s="36" t="s">
        <v>6099</v>
      </c>
      <c r="G922" s="36" t="s">
        <v>6100</v>
      </c>
      <c r="H922" s="36" t="s">
        <v>6101</v>
      </c>
      <c r="I922" s="36" t="s">
        <v>7521</v>
      </c>
    </row>
    <row r="923" spans="3:9" x14ac:dyDescent="0.2">
      <c r="C923" s="36" t="s">
        <v>5055</v>
      </c>
      <c r="D923" s="36" t="s">
        <v>5055</v>
      </c>
      <c r="E923" s="36" t="s">
        <v>6102</v>
      </c>
      <c r="F923" s="36" t="s">
        <v>6103</v>
      </c>
      <c r="G923" s="36" t="s">
        <v>6104</v>
      </c>
      <c r="H923" s="36" t="s">
        <v>5055</v>
      </c>
      <c r="I923" s="36" t="s">
        <v>7124</v>
      </c>
    </row>
    <row r="924" spans="3:9" x14ac:dyDescent="0.2">
      <c r="C924" s="36" t="s">
        <v>5056</v>
      </c>
      <c r="D924" s="36" t="s">
        <v>5799</v>
      </c>
      <c r="E924" s="36" t="s">
        <v>8911</v>
      </c>
      <c r="F924" s="36" t="s">
        <v>6105</v>
      </c>
      <c r="G924" s="36" t="s">
        <v>6106</v>
      </c>
      <c r="H924" s="36" t="s">
        <v>6107</v>
      </c>
      <c r="I924" s="36" t="s">
        <v>7522</v>
      </c>
    </row>
    <row r="925" spans="3:9" x14ac:dyDescent="0.2">
      <c r="C925" s="36" t="s">
        <v>5057</v>
      </c>
      <c r="D925" s="36" t="s">
        <v>5800</v>
      </c>
      <c r="E925" s="36" t="s">
        <v>6108</v>
      </c>
      <c r="F925" s="36" t="s">
        <v>6109</v>
      </c>
      <c r="G925" s="36" t="s">
        <v>6110</v>
      </c>
      <c r="H925" s="36" t="s">
        <v>6111</v>
      </c>
      <c r="I925" s="36" t="s">
        <v>7523</v>
      </c>
    </row>
    <row r="926" spans="3:9" x14ac:dyDescent="0.2">
      <c r="C926" s="36" t="s">
        <v>5058</v>
      </c>
      <c r="D926" s="36" t="s">
        <v>5801</v>
      </c>
      <c r="E926" s="36" t="s">
        <v>6112</v>
      </c>
      <c r="F926" s="36" t="s">
        <v>6113</v>
      </c>
      <c r="G926" s="36" t="s">
        <v>6114</v>
      </c>
      <c r="H926" s="36" t="s">
        <v>6115</v>
      </c>
      <c r="I926" s="36" t="s">
        <v>7524</v>
      </c>
    </row>
    <row r="927" spans="3:9" x14ac:dyDescent="0.2">
      <c r="C927" s="36" t="s">
        <v>5059</v>
      </c>
      <c r="D927" s="36" t="s">
        <v>5802</v>
      </c>
      <c r="E927" s="36" t="s">
        <v>6116</v>
      </c>
      <c r="F927" s="36" t="s">
        <v>6117</v>
      </c>
      <c r="G927" s="36" t="s">
        <v>6118</v>
      </c>
      <c r="H927" s="36" t="s">
        <v>6119</v>
      </c>
      <c r="I927" s="36" t="s">
        <v>7525</v>
      </c>
    </row>
    <row r="928" spans="3:9" ht="60" x14ac:dyDescent="0.2">
      <c r="C928" s="36" t="s">
        <v>5060</v>
      </c>
      <c r="D928" s="36" t="s">
        <v>5803</v>
      </c>
      <c r="E928" s="36" t="s">
        <v>6120</v>
      </c>
      <c r="F928" s="36" t="s">
        <v>6121</v>
      </c>
      <c r="G928" s="36" t="s">
        <v>6122</v>
      </c>
      <c r="H928" s="36" t="s">
        <v>6123</v>
      </c>
      <c r="I928" s="36" t="s">
        <v>7526</v>
      </c>
    </row>
    <row r="929" spans="3:9" x14ac:dyDescent="0.2">
      <c r="C929" s="36" t="s">
        <v>5061</v>
      </c>
      <c r="D929" s="36" t="s">
        <v>5804</v>
      </c>
      <c r="E929" s="36" t="s">
        <v>6124</v>
      </c>
      <c r="F929" s="36" t="s">
        <v>6125</v>
      </c>
      <c r="G929" s="36" t="s">
        <v>6126</v>
      </c>
      <c r="H929" s="36" t="s">
        <v>6127</v>
      </c>
      <c r="I929" s="36" t="s">
        <v>7527</v>
      </c>
    </row>
    <row r="930" spans="3:9" ht="75" x14ac:dyDescent="0.2">
      <c r="C930" s="36" t="s">
        <v>5063</v>
      </c>
      <c r="D930" s="36" t="s">
        <v>5805</v>
      </c>
      <c r="E930" s="36" t="s">
        <v>6128</v>
      </c>
      <c r="F930" s="36" t="s">
        <v>6129</v>
      </c>
      <c r="G930" s="36" t="s">
        <v>6130</v>
      </c>
      <c r="H930" s="36" t="s">
        <v>6131</v>
      </c>
      <c r="I930" s="36" t="s">
        <v>7528</v>
      </c>
    </row>
    <row r="931" spans="3:9" x14ac:dyDescent="0.2">
      <c r="C931" s="36" t="s">
        <v>5064</v>
      </c>
      <c r="D931" s="36" t="s">
        <v>5806</v>
      </c>
      <c r="E931" s="36" t="s">
        <v>6132</v>
      </c>
      <c r="F931" s="36" t="s">
        <v>6133</v>
      </c>
      <c r="G931" s="36" t="s">
        <v>6134</v>
      </c>
      <c r="H931" s="36" t="s">
        <v>6135</v>
      </c>
      <c r="I931" s="36" t="s">
        <v>7529</v>
      </c>
    </row>
    <row r="932" spans="3:9" x14ac:dyDescent="0.2">
      <c r="C932" s="36" t="s">
        <v>5065</v>
      </c>
      <c r="D932" s="36" t="s">
        <v>5807</v>
      </c>
      <c r="E932" s="36" t="s">
        <v>8912</v>
      </c>
      <c r="F932" s="36" t="s">
        <v>6136</v>
      </c>
      <c r="G932" s="36" t="s">
        <v>6137</v>
      </c>
      <c r="H932" s="36" t="s">
        <v>6138</v>
      </c>
      <c r="I932" s="36" t="s">
        <v>7530</v>
      </c>
    </row>
    <row r="933" spans="3:9" ht="30" x14ac:dyDescent="0.2">
      <c r="C933" s="36" t="s">
        <v>5066</v>
      </c>
      <c r="D933" s="36" t="s">
        <v>5808</v>
      </c>
      <c r="E933" s="36" t="s">
        <v>6139</v>
      </c>
      <c r="F933" s="36" t="s">
        <v>6140</v>
      </c>
      <c r="G933" s="36" t="s">
        <v>6141</v>
      </c>
      <c r="H933" s="36" t="s">
        <v>6142</v>
      </c>
      <c r="I933" s="36" t="s">
        <v>7531</v>
      </c>
    </row>
    <row r="934" spans="3:9" ht="30" x14ac:dyDescent="0.2">
      <c r="C934" s="36" t="s">
        <v>5067</v>
      </c>
      <c r="D934" s="36" t="s">
        <v>5809</v>
      </c>
      <c r="E934" s="36" t="s">
        <v>6143</v>
      </c>
      <c r="F934" s="36" t="s">
        <v>6144</v>
      </c>
      <c r="G934" s="36" t="s">
        <v>6145</v>
      </c>
      <c r="H934" s="36" t="s">
        <v>6146</v>
      </c>
      <c r="I934" s="36" t="s">
        <v>7532</v>
      </c>
    </row>
    <row r="935" spans="3:9" x14ac:dyDescent="0.2">
      <c r="C935" s="36" t="s">
        <v>5068</v>
      </c>
      <c r="D935" s="36" t="s">
        <v>5810</v>
      </c>
      <c r="E935" s="36" t="s">
        <v>6147</v>
      </c>
      <c r="F935" s="36" t="s">
        <v>6148</v>
      </c>
      <c r="G935" s="36" t="s">
        <v>6147</v>
      </c>
      <c r="H935" s="36" t="s">
        <v>6149</v>
      </c>
      <c r="I935" s="36" t="s">
        <v>5810</v>
      </c>
    </row>
    <row r="936" spans="3:9" ht="30" x14ac:dyDescent="0.2">
      <c r="C936" s="36" t="s">
        <v>5069</v>
      </c>
      <c r="D936" s="36" t="s">
        <v>5811</v>
      </c>
      <c r="E936" s="36" t="s">
        <v>6150</v>
      </c>
      <c r="F936" s="36" t="s">
        <v>6151</v>
      </c>
      <c r="G936" s="36" t="s">
        <v>6152</v>
      </c>
      <c r="H936" s="36" t="s">
        <v>6153</v>
      </c>
      <c r="I936" s="36" t="s">
        <v>7533</v>
      </c>
    </row>
    <row r="937" spans="3:9" x14ac:dyDescent="0.2">
      <c r="C937" s="36" t="s">
        <v>5070</v>
      </c>
      <c r="D937" s="36" t="s">
        <v>5812</v>
      </c>
      <c r="E937" s="36" t="s">
        <v>6154</v>
      </c>
      <c r="F937" s="36" t="s">
        <v>6155</v>
      </c>
      <c r="G937" s="36" t="s">
        <v>6156</v>
      </c>
      <c r="H937" s="36" t="s">
        <v>6157</v>
      </c>
      <c r="I937" s="36" t="s">
        <v>7534</v>
      </c>
    </row>
    <row r="938" spans="3:9" x14ac:dyDescent="0.2">
      <c r="C938" s="36" t="s">
        <v>5071</v>
      </c>
      <c r="D938" s="36" t="s">
        <v>5071</v>
      </c>
      <c r="E938" s="36" t="s">
        <v>5071</v>
      </c>
      <c r="F938" s="36" t="s">
        <v>5071</v>
      </c>
      <c r="G938" s="36" t="s">
        <v>5071</v>
      </c>
      <c r="H938" s="36" t="s">
        <v>6158</v>
      </c>
      <c r="I938" s="36" t="s">
        <v>5071</v>
      </c>
    </row>
    <row r="939" spans="3:9" x14ac:dyDescent="0.2">
      <c r="C939" s="36" t="s">
        <v>5072</v>
      </c>
      <c r="D939" s="36" t="s">
        <v>5813</v>
      </c>
      <c r="E939" s="36" t="s">
        <v>6159</v>
      </c>
      <c r="F939" s="36" t="s">
        <v>6160</v>
      </c>
      <c r="G939" s="36" t="s">
        <v>6161</v>
      </c>
      <c r="H939" s="36" t="s">
        <v>6162</v>
      </c>
      <c r="I939" s="36" t="s">
        <v>7535</v>
      </c>
    </row>
    <row r="940" spans="3:9" ht="120" x14ac:dyDescent="0.2">
      <c r="C940" s="36" t="s">
        <v>5073</v>
      </c>
      <c r="D940" s="36" t="s">
        <v>5814</v>
      </c>
      <c r="E940" s="36" t="s">
        <v>8913</v>
      </c>
      <c r="F940" s="36" t="s">
        <v>6163</v>
      </c>
      <c r="G940" s="36" t="s">
        <v>6164</v>
      </c>
      <c r="H940" s="36" t="s">
        <v>6165</v>
      </c>
      <c r="I940" s="36" t="s">
        <v>7536</v>
      </c>
    </row>
    <row r="941" spans="3:9" x14ac:dyDescent="0.2">
      <c r="C941" s="36" t="s">
        <v>5074</v>
      </c>
      <c r="D941" s="36" t="s">
        <v>5815</v>
      </c>
      <c r="E941" s="36" t="s">
        <v>6166</v>
      </c>
      <c r="F941" s="36" t="s">
        <v>6167</v>
      </c>
      <c r="G941" s="36" t="s">
        <v>6168</v>
      </c>
      <c r="H941" s="36" t="s">
        <v>6169</v>
      </c>
      <c r="I941" s="36" t="s">
        <v>7537</v>
      </c>
    </row>
    <row r="942" spans="3:9" ht="30" x14ac:dyDescent="0.2">
      <c r="C942" s="36" t="s">
        <v>5170</v>
      </c>
      <c r="D942" s="36" t="s">
        <v>5816</v>
      </c>
      <c r="E942" s="36" t="s">
        <v>8914</v>
      </c>
      <c r="F942" s="36" t="s">
        <v>6171</v>
      </c>
      <c r="G942" s="36" t="s">
        <v>6172</v>
      </c>
      <c r="H942" s="36" t="s">
        <v>6173</v>
      </c>
      <c r="I942" s="36" t="s">
        <v>7538</v>
      </c>
    </row>
    <row r="943" spans="3:9" ht="165" x14ac:dyDescent="0.2">
      <c r="C943" s="36" t="s">
        <v>5200</v>
      </c>
      <c r="D943" s="36" t="s">
        <v>5817</v>
      </c>
      <c r="E943" s="36" t="s">
        <v>6174</v>
      </c>
      <c r="F943" s="36" t="s">
        <v>6175</v>
      </c>
      <c r="G943" s="36" t="s">
        <v>6176</v>
      </c>
      <c r="H943" s="36" t="s">
        <v>6177</v>
      </c>
      <c r="I943" s="36" t="s">
        <v>7539</v>
      </c>
    </row>
    <row r="944" spans="3:9" ht="75" x14ac:dyDescent="0.2">
      <c r="C944" s="36" t="s">
        <v>5208</v>
      </c>
      <c r="D944" s="36" t="s">
        <v>5818</v>
      </c>
      <c r="E944" s="36" t="s">
        <v>6178</v>
      </c>
      <c r="F944" s="36" t="s">
        <v>6179</v>
      </c>
      <c r="G944" s="36" t="s">
        <v>6180</v>
      </c>
      <c r="H944" s="36" t="s">
        <v>6181</v>
      </c>
      <c r="I944" s="36" t="s">
        <v>7540</v>
      </c>
    </row>
    <row r="945" spans="3:9" x14ac:dyDescent="0.2">
      <c r="C945" s="36" t="s">
        <v>5574</v>
      </c>
      <c r="D945" s="36" t="s">
        <v>5819</v>
      </c>
      <c r="E945" s="36" t="s">
        <v>6182</v>
      </c>
      <c r="F945" s="36" t="s">
        <v>6183</v>
      </c>
      <c r="G945" s="36" t="s">
        <v>6184</v>
      </c>
      <c r="H945" s="36" t="s">
        <v>6185</v>
      </c>
      <c r="I945" s="36" t="s">
        <v>7541</v>
      </c>
    </row>
    <row r="946" spans="3:9" x14ac:dyDescent="0.2">
      <c r="C946" s="36" t="s">
        <v>5615</v>
      </c>
      <c r="D946" s="36" t="s">
        <v>5820</v>
      </c>
      <c r="E946" s="36" t="s">
        <v>6186</v>
      </c>
      <c r="F946" s="36" t="s">
        <v>6187</v>
      </c>
      <c r="G946" s="36" t="s">
        <v>6188</v>
      </c>
      <c r="H946" s="36" t="s">
        <v>6189</v>
      </c>
      <c r="I946" s="36" t="s">
        <v>7542</v>
      </c>
    </row>
    <row r="947" spans="3:9" x14ac:dyDescent="0.2">
      <c r="C947" s="36" t="s">
        <v>5616</v>
      </c>
      <c r="D947" s="36" t="s">
        <v>5821</v>
      </c>
      <c r="E947" s="36" t="s">
        <v>6190</v>
      </c>
      <c r="F947" s="36" t="s">
        <v>6191</v>
      </c>
      <c r="G947" s="36" t="s">
        <v>6192</v>
      </c>
      <c r="H947" s="36" t="s">
        <v>6193</v>
      </c>
      <c r="I947" s="36" t="s">
        <v>7543</v>
      </c>
    </row>
    <row r="948" spans="3:9" x14ac:dyDescent="0.2">
      <c r="C948" s="36" t="s">
        <v>5617</v>
      </c>
      <c r="D948" s="36" t="s">
        <v>5822</v>
      </c>
      <c r="E948" s="36" t="s">
        <v>6194</v>
      </c>
      <c r="F948" s="36" t="s">
        <v>6195</v>
      </c>
      <c r="G948" s="36" t="s">
        <v>6196</v>
      </c>
      <c r="H948" s="36" t="s">
        <v>6197</v>
      </c>
      <c r="I948" s="36" t="s">
        <v>7544</v>
      </c>
    </row>
    <row r="949" spans="3:9" ht="60" x14ac:dyDescent="0.2">
      <c r="C949" s="36" t="s">
        <v>5620</v>
      </c>
      <c r="D949" s="36" t="s">
        <v>5823</v>
      </c>
      <c r="E949" s="36" t="s">
        <v>6198</v>
      </c>
      <c r="F949" s="36" t="s">
        <v>6199</v>
      </c>
      <c r="G949" s="36" t="s">
        <v>6200</v>
      </c>
      <c r="H949" s="36" t="s">
        <v>6201</v>
      </c>
      <c r="I949" s="36" t="s">
        <v>7545</v>
      </c>
    </row>
    <row r="950" spans="3:9" x14ac:dyDescent="0.2">
      <c r="C950" s="36" t="s">
        <v>5621</v>
      </c>
      <c r="D950" s="36" t="s">
        <v>5824</v>
      </c>
      <c r="E950" s="36" t="s">
        <v>6202</v>
      </c>
      <c r="F950" s="36" t="s">
        <v>6203</v>
      </c>
      <c r="G950" s="36" t="s">
        <v>6204</v>
      </c>
      <c r="H950" s="36" t="s">
        <v>6205</v>
      </c>
      <c r="I950" s="36" t="s">
        <v>7546</v>
      </c>
    </row>
    <row r="951" spans="3:9" x14ac:dyDescent="0.2">
      <c r="C951" s="36" t="s">
        <v>5622</v>
      </c>
      <c r="D951" s="36" t="s">
        <v>5825</v>
      </c>
      <c r="E951" s="36" t="s">
        <v>6206</v>
      </c>
      <c r="F951" s="36" t="s">
        <v>6207</v>
      </c>
      <c r="G951" s="36" t="s">
        <v>6208</v>
      </c>
      <c r="H951" s="36" t="s">
        <v>6209</v>
      </c>
      <c r="I951" s="36" t="s">
        <v>7547</v>
      </c>
    </row>
    <row r="952" spans="3:9" ht="75" x14ac:dyDescent="0.2">
      <c r="C952" s="36" t="s">
        <v>5625</v>
      </c>
      <c r="D952" s="36" t="s">
        <v>5826</v>
      </c>
      <c r="E952" s="36" t="s">
        <v>8915</v>
      </c>
      <c r="F952" s="36" t="s">
        <v>6210</v>
      </c>
      <c r="G952" s="36" t="s">
        <v>6211</v>
      </c>
      <c r="H952" s="36" t="s">
        <v>6212</v>
      </c>
      <c r="I952" s="36" t="s">
        <v>7548</v>
      </c>
    </row>
    <row r="953" spans="3:9" x14ac:dyDescent="0.2">
      <c r="C953" s="36" t="s">
        <v>5626</v>
      </c>
      <c r="D953" s="36" t="s">
        <v>5827</v>
      </c>
      <c r="E953" s="36" t="s">
        <v>6213</v>
      </c>
      <c r="F953" s="36" t="s">
        <v>6214</v>
      </c>
      <c r="G953" s="36" t="s">
        <v>6215</v>
      </c>
      <c r="H953" s="36" t="s">
        <v>6216</v>
      </c>
      <c r="I953" s="36" t="s">
        <v>7549</v>
      </c>
    </row>
    <row r="954" spans="3:9" x14ac:dyDescent="0.2">
      <c r="C954" s="36" t="s">
        <v>5637</v>
      </c>
      <c r="D954" s="36" t="s">
        <v>5637</v>
      </c>
      <c r="E954" s="36" t="s">
        <v>6217</v>
      </c>
      <c r="F954" s="36" t="s">
        <v>6218</v>
      </c>
      <c r="G954" s="36" t="s">
        <v>6219</v>
      </c>
      <c r="H954" s="36" t="s">
        <v>6220</v>
      </c>
      <c r="I954" s="36" t="s">
        <v>7550</v>
      </c>
    </row>
    <row r="955" spans="3:9" x14ac:dyDescent="0.2">
      <c r="C955" s="36" t="s">
        <v>5638</v>
      </c>
      <c r="D955" s="36" t="s">
        <v>5828</v>
      </c>
      <c r="E955" s="36" t="s">
        <v>6221</v>
      </c>
      <c r="F955" s="36" t="s">
        <v>6222</v>
      </c>
      <c r="G955" s="36" t="s">
        <v>6223</v>
      </c>
      <c r="H955" s="36" t="s">
        <v>6224</v>
      </c>
      <c r="I955" s="36" t="s">
        <v>7551</v>
      </c>
    </row>
    <row r="956" spans="3:9" ht="30" x14ac:dyDescent="0.2">
      <c r="C956" s="36" t="s">
        <v>5639</v>
      </c>
      <c r="D956" s="36" t="s">
        <v>5829</v>
      </c>
      <c r="E956" s="36" t="s">
        <v>6225</v>
      </c>
      <c r="F956" s="36" t="s">
        <v>6226</v>
      </c>
      <c r="G956" s="36" t="s">
        <v>6227</v>
      </c>
      <c r="H956" s="36" t="s">
        <v>6228</v>
      </c>
      <c r="I956" s="36" t="s">
        <v>7552</v>
      </c>
    </row>
    <row r="957" spans="3:9" x14ac:dyDescent="0.2">
      <c r="C957" s="36" t="s">
        <v>5640</v>
      </c>
      <c r="D957" s="36" t="s">
        <v>5830</v>
      </c>
      <c r="E957" s="36" t="s">
        <v>6229</v>
      </c>
      <c r="F957" s="36" t="s">
        <v>6230</v>
      </c>
      <c r="G957" s="36" t="s">
        <v>6231</v>
      </c>
      <c r="H957" s="36" t="s">
        <v>6232</v>
      </c>
      <c r="I957" s="36" t="s">
        <v>7553</v>
      </c>
    </row>
    <row r="958" spans="3:9" ht="90" x14ac:dyDescent="0.2">
      <c r="C958" s="36" t="s">
        <v>5641</v>
      </c>
      <c r="D958" s="36" t="s">
        <v>5831</v>
      </c>
      <c r="E958" s="36" t="s">
        <v>6233</v>
      </c>
      <c r="F958" s="36" t="s">
        <v>6502</v>
      </c>
      <c r="G958" s="36" t="s">
        <v>6503</v>
      </c>
      <c r="H958" s="36" t="s">
        <v>6504</v>
      </c>
      <c r="I958" s="36" t="s">
        <v>7554</v>
      </c>
    </row>
    <row r="959" spans="3:9" ht="30" x14ac:dyDescent="0.2">
      <c r="C959" s="36" t="s">
        <v>5642</v>
      </c>
      <c r="D959" s="36" t="s">
        <v>5832</v>
      </c>
      <c r="E959" s="36" t="s">
        <v>6505</v>
      </c>
      <c r="F959" s="36" t="s">
        <v>6506</v>
      </c>
      <c r="G959" s="36" t="s">
        <v>6507</v>
      </c>
      <c r="H959" s="36" t="s">
        <v>6508</v>
      </c>
      <c r="I959" s="36" t="s">
        <v>7555</v>
      </c>
    </row>
    <row r="960" spans="3:9" x14ac:dyDescent="0.2">
      <c r="C960" s="36" t="s">
        <v>5643</v>
      </c>
      <c r="D960" s="36" t="s">
        <v>5833</v>
      </c>
      <c r="E960" s="36" t="s">
        <v>6509</v>
      </c>
      <c r="F960" s="36" t="s">
        <v>6510</v>
      </c>
      <c r="G960" s="36" t="s">
        <v>6511</v>
      </c>
      <c r="H960" s="36" t="s">
        <v>6512</v>
      </c>
      <c r="I960" s="36" t="s">
        <v>7556</v>
      </c>
    </row>
    <row r="961" spans="3:9" x14ac:dyDescent="0.2">
      <c r="C961" s="36" t="s">
        <v>5644</v>
      </c>
      <c r="D961" s="36" t="s">
        <v>5834</v>
      </c>
      <c r="E961" s="36" t="s">
        <v>6513</v>
      </c>
      <c r="F961" s="36" t="s">
        <v>6514</v>
      </c>
      <c r="G961" s="36" t="s">
        <v>6515</v>
      </c>
      <c r="H961" s="36" t="s">
        <v>6516</v>
      </c>
      <c r="I961" s="36" t="s">
        <v>7557</v>
      </c>
    </row>
    <row r="962" spans="3:9" ht="30" x14ac:dyDescent="0.2">
      <c r="C962" s="36" t="s">
        <v>5645</v>
      </c>
      <c r="D962" s="36" t="s">
        <v>5835</v>
      </c>
      <c r="E962" s="36" t="s">
        <v>6517</v>
      </c>
      <c r="F962" s="36" t="s">
        <v>6518</v>
      </c>
      <c r="G962" s="36" t="s">
        <v>6519</v>
      </c>
      <c r="H962" s="36" t="s">
        <v>6520</v>
      </c>
      <c r="I962" s="36" t="s">
        <v>7558</v>
      </c>
    </row>
    <row r="963" spans="3:9" x14ac:dyDescent="0.2">
      <c r="C963" s="36" t="s">
        <v>5646</v>
      </c>
      <c r="D963" s="36" t="s">
        <v>5836</v>
      </c>
      <c r="E963" s="36" t="s">
        <v>6521</v>
      </c>
      <c r="F963" s="36" t="s">
        <v>6522</v>
      </c>
      <c r="G963" s="36" t="s">
        <v>6523</v>
      </c>
      <c r="H963" s="36" t="s">
        <v>6524</v>
      </c>
      <c r="I963" s="36" t="s">
        <v>7559</v>
      </c>
    </row>
    <row r="964" spans="3:9" x14ac:dyDescent="0.2">
      <c r="C964" s="36" t="s">
        <v>5647</v>
      </c>
      <c r="D964" s="36" t="s">
        <v>5837</v>
      </c>
      <c r="E964" s="36" t="s">
        <v>6525</v>
      </c>
      <c r="F964" s="36" t="s">
        <v>6526</v>
      </c>
      <c r="G964" s="36" t="s">
        <v>6527</v>
      </c>
      <c r="H964" s="36" t="s">
        <v>6528</v>
      </c>
      <c r="I964" s="36" t="s">
        <v>7560</v>
      </c>
    </row>
    <row r="965" spans="3:9" x14ac:dyDescent="0.2">
      <c r="C965" s="36" t="s">
        <v>5648</v>
      </c>
      <c r="D965" s="36" t="s">
        <v>5838</v>
      </c>
      <c r="E965" s="36" t="s">
        <v>6529</v>
      </c>
      <c r="F965" s="36" t="s">
        <v>6530</v>
      </c>
      <c r="G965" s="36" t="s">
        <v>6531</v>
      </c>
      <c r="H965" s="36" t="s">
        <v>6532</v>
      </c>
      <c r="I965" s="36" t="s">
        <v>7561</v>
      </c>
    </row>
    <row r="966" spans="3:9" ht="30" x14ac:dyDescent="0.2">
      <c r="C966" s="36" t="s">
        <v>5649</v>
      </c>
      <c r="D966" s="36" t="s">
        <v>5832</v>
      </c>
      <c r="E966" s="36" t="s">
        <v>6505</v>
      </c>
      <c r="F966" s="36" t="s">
        <v>6506</v>
      </c>
      <c r="G966" s="36" t="s">
        <v>6507</v>
      </c>
      <c r="H966" s="36" t="s">
        <v>6508</v>
      </c>
      <c r="I966" s="36" t="s">
        <v>7555</v>
      </c>
    </row>
    <row r="967" spans="3:9" x14ac:dyDescent="0.2">
      <c r="C967" s="36" t="s">
        <v>5650</v>
      </c>
      <c r="D967" s="36" t="s">
        <v>5839</v>
      </c>
      <c r="E967" s="36" t="s">
        <v>6533</v>
      </c>
      <c r="F967" s="36" t="s">
        <v>6534</v>
      </c>
      <c r="G967" s="36" t="s">
        <v>6535</v>
      </c>
      <c r="H967" s="36" t="s">
        <v>6536</v>
      </c>
      <c r="I967" s="36" t="s">
        <v>7562</v>
      </c>
    </row>
    <row r="968" spans="3:9" x14ac:dyDescent="0.2">
      <c r="C968" s="36" t="s">
        <v>5651</v>
      </c>
      <c r="D968" s="36" t="s">
        <v>5840</v>
      </c>
      <c r="E968" s="36" t="s">
        <v>6537</v>
      </c>
      <c r="F968" s="36" t="s">
        <v>6538</v>
      </c>
      <c r="G968" s="36" t="s">
        <v>6539</v>
      </c>
      <c r="H968" s="36" t="s">
        <v>6540</v>
      </c>
      <c r="I968" s="36" t="s">
        <v>7563</v>
      </c>
    </row>
    <row r="969" spans="3:9" ht="90" x14ac:dyDescent="0.2">
      <c r="C969" s="36" t="s">
        <v>5663</v>
      </c>
      <c r="D969" s="36" t="s">
        <v>5841</v>
      </c>
      <c r="E969" s="36" t="s">
        <v>6541</v>
      </c>
      <c r="F969" s="36" t="s">
        <v>6542</v>
      </c>
      <c r="G969" s="36" t="s">
        <v>6543</v>
      </c>
      <c r="H969" s="36" t="s">
        <v>6544</v>
      </c>
      <c r="I969" s="36" t="s">
        <v>7564</v>
      </c>
    </row>
    <row r="970" spans="3:9" x14ac:dyDescent="0.2">
      <c r="C970" s="36" t="s">
        <v>5664</v>
      </c>
      <c r="D970" s="36" t="s">
        <v>5842</v>
      </c>
      <c r="E970" s="36" t="s">
        <v>6545</v>
      </c>
      <c r="F970" s="36" t="s">
        <v>6546</v>
      </c>
      <c r="G970" s="36" t="s">
        <v>6547</v>
      </c>
      <c r="H970" s="36" t="s">
        <v>6548</v>
      </c>
      <c r="I970" s="36" t="s">
        <v>7565</v>
      </c>
    </row>
    <row r="971" spans="3:9" x14ac:dyDescent="0.2">
      <c r="C971" s="36" t="s">
        <v>5618</v>
      </c>
      <c r="D971" s="36" t="s">
        <v>5843</v>
      </c>
      <c r="E971" s="36" t="s">
        <v>6549</v>
      </c>
      <c r="F971" s="36" t="s">
        <v>6550</v>
      </c>
      <c r="G971" s="36" t="s">
        <v>6551</v>
      </c>
      <c r="H971" s="36" t="s">
        <v>6552</v>
      </c>
      <c r="I971" s="36" t="s">
        <v>7566</v>
      </c>
    </row>
    <row r="972" spans="3:9" ht="45" x14ac:dyDescent="0.2">
      <c r="C972" s="36" t="s">
        <v>5666</v>
      </c>
      <c r="D972" s="36" t="s">
        <v>5844</v>
      </c>
      <c r="E972" s="36" t="s">
        <v>6553</v>
      </c>
      <c r="F972" s="36" t="s">
        <v>6554</v>
      </c>
      <c r="G972" s="36" t="s">
        <v>6555</v>
      </c>
      <c r="H972" s="36" t="s">
        <v>6556</v>
      </c>
      <c r="I972" s="36" t="s">
        <v>7567</v>
      </c>
    </row>
    <row r="973" spans="3:9" ht="30" x14ac:dyDescent="0.2">
      <c r="C973" s="36" t="s">
        <v>5667</v>
      </c>
      <c r="D973" s="36" t="s">
        <v>5845</v>
      </c>
      <c r="E973" s="36" t="s">
        <v>6557</v>
      </c>
      <c r="F973" s="36" t="s">
        <v>6558</v>
      </c>
      <c r="G973" s="36" t="s">
        <v>6559</v>
      </c>
      <c r="H973" s="36" t="s">
        <v>6560</v>
      </c>
      <c r="I973" s="36" t="s">
        <v>7568</v>
      </c>
    </row>
    <row r="974" spans="3:9" x14ac:dyDescent="0.2">
      <c r="C974" s="36" t="s">
        <v>5668</v>
      </c>
      <c r="D974" s="36" t="s">
        <v>5846</v>
      </c>
      <c r="E974" s="36" t="s">
        <v>6561</v>
      </c>
      <c r="F974" s="36" t="s">
        <v>6562</v>
      </c>
      <c r="G974" s="36" t="s">
        <v>6563</v>
      </c>
      <c r="H974" s="36" t="s">
        <v>6564</v>
      </c>
      <c r="I974" s="36" t="s">
        <v>7569</v>
      </c>
    </row>
    <row r="975" spans="3:9" x14ac:dyDescent="0.2">
      <c r="C975" s="36" t="s">
        <v>5669</v>
      </c>
      <c r="D975" s="36" t="s">
        <v>5847</v>
      </c>
      <c r="E975" s="36" t="s">
        <v>6565</v>
      </c>
      <c r="F975" s="36" t="s">
        <v>6566</v>
      </c>
      <c r="G975" s="36" t="s">
        <v>6567</v>
      </c>
      <c r="H975" s="36" t="s">
        <v>6568</v>
      </c>
      <c r="I975" s="36" t="s">
        <v>7570</v>
      </c>
    </row>
    <row r="976" spans="3:9" x14ac:dyDescent="0.2">
      <c r="C976" s="36" t="s">
        <v>5849</v>
      </c>
      <c r="D976" s="36" t="s">
        <v>5852</v>
      </c>
      <c r="E976" s="36" t="s">
        <v>6569</v>
      </c>
      <c r="F976" s="36" t="s">
        <v>6570</v>
      </c>
      <c r="G976" s="36" t="s">
        <v>6571</v>
      </c>
      <c r="H976" s="36" t="s">
        <v>6572</v>
      </c>
      <c r="I976" s="36" t="s">
        <v>7571</v>
      </c>
    </row>
    <row r="977" spans="3:9" x14ac:dyDescent="0.2">
      <c r="C977" s="36" t="s">
        <v>5207</v>
      </c>
      <c r="D977" s="36" t="s">
        <v>5853</v>
      </c>
      <c r="E977" s="36" t="s">
        <v>6573</v>
      </c>
      <c r="F977" s="36" t="s">
        <v>6574</v>
      </c>
      <c r="G977" s="36" t="s">
        <v>6575</v>
      </c>
      <c r="H977" s="36" t="s">
        <v>6576</v>
      </c>
      <c r="I977" s="36" t="s">
        <v>7572</v>
      </c>
    </row>
    <row r="978" spans="3:9" ht="105" x14ac:dyDescent="0.2">
      <c r="C978" s="36" t="s">
        <v>5850</v>
      </c>
      <c r="D978" s="36" t="s">
        <v>5854</v>
      </c>
      <c r="E978" s="36" t="s">
        <v>6577</v>
      </c>
      <c r="F978" s="36" t="s">
        <v>6578</v>
      </c>
      <c r="G978" s="36" t="s">
        <v>6579</v>
      </c>
      <c r="H978" s="36" t="s">
        <v>6580</v>
      </c>
      <c r="I978" s="36" t="s">
        <v>7573</v>
      </c>
    </row>
    <row r="979" spans="3:9" ht="45" x14ac:dyDescent="0.2">
      <c r="C979" s="36" t="s">
        <v>5851</v>
      </c>
      <c r="D979" s="36" t="s">
        <v>903</v>
      </c>
      <c r="E979" s="36" t="s">
        <v>6581</v>
      </c>
      <c r="F979" s="36" t="s">
        <v>903</v>
      </c>
      <c r="G979" s="36" t="s">
        <v>6582</v>
      </c>
      <c r="H979" s="36" t="s">
        <v>6583</v>
      </c>
      <c r="I979" s="36" t="s">
        <v>7574</v>
      </c>
    </row>
    <row r="980" spans="3:9" x14ac:dyDescent="0.2">
      <c r="C980" s="36" t="s">
        <v>8042</v>
      </c>
      <c r="D980" s="36" t="s">
        <v>8047</v>
      </c>
      <c r="E980" s="36" t="s">
        <v>8052</v>
      </c>
      <c r="F980" s="36" t="s">
        <v>8053</v>
      </c>
      <c r="G980" s="36" t="s">
        <v>8054</v>
      </c>
      <c r="H980" s="36" t="s">
        <v>8055</v>
      </c>
      <c r="I980" s="36" t="s">
        <v>8056</v>
      </c>
    </row>
    <row r="981" spans="3:9" x14ac:dyDescent="0.2">
      <c r="C981" s="36" t="s">
        <v>8043</v>
      </c>
      <c r="D981" s="36" t="s">
        <v>8048</v>
      </c>
      <c r="E981" s="36" t="s">
        <v>8057</v>
      </c>
      <c r="F981" s="36" t="s">
        <v>8058</v>
      </c>
      <c r="G981" s="36" t="s">
        <v>8059</v>
      </c>
      <c r="H981" s="36" t="s">
        <v>8060</v>
      </c>
      <c r="I981" s="36" t="s">
        <v>8061</v>
      </c>
    </row>
    <row r="982" spans="3:9" x14ac:dyDescent="0.2">
      <c r="C982" s="36" t="s">
        <v>8044</v>
      </c>
      <c r="D982" s="36" t="s">
        <v>8049</v>
      </c>
      <c r="E982" s="36" t="s">
        <v>8062</v>
      </c>
      <c r="F982" s="36" t="s">
        <v>8063</v>
      </c>
      <c r="G982" s="36" t="s">
        <v>8064</v>
      </c>
      <c r="H982" s="36" t="s">
        <v>8065</v>
      </c>
      <c r="I982" s="36" t="s">
        <v>8066</v>
      </c>
    </row>
    <row r="983" spans="3:9" x14ac:dyDescent="0.2">
      <c r="C983" s="36" t="s">
        <v>8045</v>
      </c>
      <c r="D983" s="36" t="s">
        <v>8050</v>
      </c>
      <c r="E983" s="36" t="s">
        <v>8067</v>
      </c>
      <c r="F983" s="36" t="s">
        <v>8068</v>
      </c>
      <c r="G983" s="36" t="s">
        <v>8069</v>
      </c>
      <c r="H983" s="36" t="s">
        <v>8070</v>
      </c>
      <c r="I983" s="36" t="s">
        <v>8071</v>
      </c>
    </row>
    <row r="984" spans="3:9" ht="45" x14ac:dyDescent="0.2">
      <c r="C984" s="36" t="s">
        <v>8046</v>
      </c>
      <c r="D984" s="36" t="s">
        <v>8051</v>
      </c>
      <c r="E984" s="36" t="s">
        <v>8072</v>
      </c>
      <c r="F984" s="36" t="s">
        <v>8073</v>
      </c>
      <c r="G984" s="36" t="s">
        <v>8074</v>
      </c>
      <c r="H984" s="36" t="s">
        <v>8075</v>
      </c>
      <c r="I984" s="36" t="s">
        <v>8076</v>
      </c>
    </row>
    <row r="985" spans="3:9" x14ac:dyDescent="0.2">
      <c r="C985" s="49" t="s">
        <v>8077</v>
      </c>
      <c r="D985" s="49" t="s">
        <v>8078</v>
      </c>
      <c r="E985" s="49" t="s">
        <v>8916</v>
      </c>
      <c r="F985" s="49" t="s">
        <v>8078</v>
      </c>
      <c r="G985" s="201" t="s">
        <v>8078</v>
      </c>
      <c r="H985" s="201" t="s">
        <v>8079</v>
      </c>
      <c r="I985" s="201" t="s">
        <v>8078</v>
      </c>
    </row>
    <row r="986" spans="3:9" x14ac:dyDescent="0.2">
      <c r="C986" s="36" t="s">
        <v>8107</v>
      </c>
      <c r="D986" s="36" t="s">
        <v>8117</v>
      </c>
      <c r="E986" s="36" t="s">
        <v>8126</v>
      </c>
      <c r="F986" s="36" t="s">
        <v>8127</v>
      </c>
      <c r="G986" s="36" t="s">
        <v>8128</v>
      </c>
      <c r="H986" s="36" t="s">
        <v>8129</v>
      </c>
      <c r="I986" s="36" t="s">
        <v>8130</v>
      </c>
    </row>
    <row r="987" spans="3:9" x14ac:dyDescent="0.2">
      <c r="C987" s="36" t="s">
        <v>8108</v>
      </c>
      <c r="D987" s="36" t="s">
        <v>8118</v>
      </c>
      <c r="E987" s="36" t="s">
        <v>8131</v>
      </c>
      <c r="F987" s="36" t="s">
        <v>8132</v>
      </c>
      <c r="G987" s="36" t="s">
        <v>8133</v>
      </c>
      <c r="H987" s="36" t="s">
        <v>8134</v>
      </c>
      <c r="I987" s="36" t="s">
        <v>8135</v>
      </c>
    </row>
    <row r="988" spans="3:9" x14ac:dyDescent="0.2">
      <c r="C988" s="36" t="s">
        <v>8109</v>
      </c>
      <c r="D988" s="36" t="s">
        <v>8119</v>
      </c>
      <c r="E988" s="36" t="s">
        <v>8136</v>
      </c>
      <c r="F988" s="36" t="s">
        <v>8137</v>
      </c>
      <c r="G988" s="36" t="s">
        <v>8138</v>
      </c>
      <c r="H988" s="36" t="s">
        <v>8139</v>
      </c>
      <c r="I988" s="36" t="s">
        <v>8140</v>
      </c>
    </row>
    <row r="989" spans="3:9" x14ac:dyDescent="0.2">
      <c r="C989" s="36" t="s">
        <v>8111</v>
      </c>
      <c r="D989" s="36" t="s">
        <v>8111</v>
      </c>
      <c r="E989" s="36" t="s">
        <v>8111</v>
      </c>
      <c r="F989" s="36" t="s">
        <v>8111</v>
      </c>
      <c r="G989" s="36" t="s">
        <v>8141</v>
      </c>
      <c r="H989" s="36" t="s">
        <v>8142</v>
      </c>
      <c r="I989" s="36" t="s">
        <v>8111</v>
      </c>
    </row>
    <row r="990" spans="3:9" x14ac:dyDescent="0.2">
      <c r="C990" s="36" t="s">
        <v>8112</v>
      </c>
      <c r="D990" s="36" t="s">
        <v>8120</v>
      </c>
      <c r="E990" s="36" t="s">
        <v>8143</v>
      </c>
      <c r="F990" s="36" t="s">
        <v>8144</v>
      </c>
      <c r="G990" s="36" t="s">
        <v>8145</v>
      </c>
      <c r="H990" s="36" t="s">
        <v>8146</v>
      </c>
      <c r="I990" s="36" t="s">
        <v>8147</v>
      </c>
    </row>
    <row r="991" spans="3:9" x14ac:dyDescent="0.2">
      <c r="C991" s="36" t="s">
        <v>8113</v>
      </c>
      <c r="D991" s="36" t="s">
        <v>8121</v>
      </c>
      <c r="E991" s="36" t="s">
        <v>8148</v>
      </c>
      <c r="F991" s="36" t="s">
        <v>8149</v>
      </c>
      <c r="G991" s="36" t="s">
        <v>8150</v>
      </c>
      <c r="H991" s="36" t="s">
        <v>8151</v>
      </c>
      <c r="I991" s="36" t="s">
        <v>8152</v>
      </c>
    </row>
    <row r="992" spans="3:9" x14ac:dyDescent="0.2">
      <c r="C992" s="36" t="s">
        <v>8110</v>
      </c>
      <c r="D992" s="36" t="s">
        <v>8122</v>
      </c>
      <c r="E992" s="36" t="s">
        <v>8153</v>
      </c>
      <c r="F992" s="36" t="s">
        <v>8154</v>
      </c>
      <c r="G992" s="36" t="s">
        <v>8155</v>
      </c>
      <c r="H992" s="36" t="s">
        <v>8156</v>
      </c>
      <c r="I992" s="36" t="s">
        <v>8157</v>
      </c>
    </row>
    <row r="993" spans="3:9" ht="135" x14ac:dyDescent="0.2">
      <c r="C993" s="36" t="s">
        <v>8114</v>
      </c>
      <c r="D993" s="36" t="s">
        <v>8123</v>
      </c>
      <c r="E993" s="36" t="s">
        <v>8158</v>
      </c>
      <c r="F993" s="36" t="s">
        <v>8159</v>
      </c>
      <c r="G993" s="36" t="s">
        <v>8160</v>
      </c>
      <c r="H993" s="36" t="s">
        <v>8161</v>
      </c>
      <c r="I993" s="36" t="s">
        <v>8162</v>
      </c>
    </row>
    <row r="994" spans="3:9" ht="90" x14ac:dyDescent="0.2">
      <c r="C994" s="36" t="s">
        <v>8115</v>
      </c>
      <c r="D994" s="36" t="s">
        <v>8124</v>
      </c>
      <c r="E994" s="36" t="s">
        <v>8917</v>
      </c>
      <c r="F994" s="36" t="s">
        <v>8163</v>
      </c>
      <c r="G994" s="36" t="s">
        <v>8164</v>
      </c>
      <c r="H994" s="36" t="s">
        <v>8165</v>
      </c>
      <c r="I994" s="36" t="s">
        <v>8166</v>
      </c>
    </row>
    <row r="995" spans="3:9" x14ac:dyDescent="0.2">
      <c r="C995" s="36" t="s">
        <v>8116</v>
      </c>
      <c r="D995" s="36" t="s">
        <v>8125</v>
      </c>
      <c r="E995" s="36" t="s">
        <v>8167</v>
      </c>
      <c r="F995" s="36" t="s">
        <v>8168</v>
      </c>
      <c r="G995" s="36" t="s">
        <v>8169</v>
      </c>
      <c r="H995" s="36" t="s">
        <v>8170</v>
      </c>
      <c r="I995" s="36" t="s">
        <v>8171</v>
      </c>
    </row>
    <row r="996" spans="3:9" ht="30" x14ac:dyDescent="0.2">
      <c r="C996" s="36" t="s">
        <v>8200</v>
      </c>
      <c r="D996" s="36" t="s">
        <v>8201</v>
      </c>
      <c r="E996" s="36" t="s">
        <v>8203</v>
      </c>
      <c r="F996" s="36" t="s">
        <v>8204</v>
      </c>
      <c r="G996" s="36" t="s">
        <v>8205</v>
      </c>
      <c r="H996" s="36" t="s">
        <v>8206</v>
      </c>
      <c r="I996" s="36" t="s">
        <v>8207</v>
      </c>
    </row>
    <row r="997" spans="3:9" x14ac:dyDescent="0.2">
      <c r="C997" s="36" t="s">
        <v>8199</v>
      </c>
      <c r="D997" s="36" t="s">
        <v>8202</v>
      </c>
      <c r="E997" s="36" t="s">
        <v>8208</v>
      </c>
      <c r="F997" s="36" t="s">
        <v>8209</v>
      </c>
      <c r="G997" s="36" t="s">
        <v>8210</v>
      </c>
      <c r="H997" s="36" t="s">
        <v>8211</v>
      </c>
      <c r="I997" s="36" t="s">
        <v>8212</v>
      </c>
    </row>
    <row r="998" spans="3:9" ht="30" x14ac:dyDescent="0.2">
      <c r="C998" s="36" t="s">
        <v>8172</v>
      </c>
      <c r="D998" s="208" t="s">
        <v>8213</v>
      </c>
      <c r="E998" s="36" t="s">
        <v>8219</v>
      </c>
      <c r="F998" s="36" t="s">
        <v>8220</v>
      </c>
      <c r="G998" s="36" t="s">
        <v>8221</v>
      </c>
      <c r="H998" s="36" t="s">
        <v>8222</v>
      </c>
      <c r="I998" s="36" t="s">
        <v>8223</v>
      </c>
    </row>
    <row r="999" spans="3:9" x14ac:dyDescent="0.2">
      <c r="C999" s="36" t="s">
        <v>8173</v>
      </c>
      <c r="D999" s="36" t="s">
        <v>8214</v>
      </c>
      <c r="E999" s="36" t="s">
        <v>8224</v>
      </c>
      <c r="F999" s="36" t="s">
        <v>8225</v>
      </c>
      <c r="G999" s="36" t="s">
        <v>8226</v>
      </c>
      <c r="H999" s="36" t="s">
        <v>8227</v>
      </c>
      <c r="I999" s="36" t="s">
        <v>8228</v>
      </c>
    </row>
    <row r="1000" spans="3:9" x14ac:dyDescent="0.2">
      <c r="C1000" s="36" t="s">
        <v>8174</v>
      </c>
      <c r="D1000" s="36" t="s">
        <v>8215</v>
      </c>
      <c r="E1000" s="36" t="s">
        <v>8229</v>
      </c>
      <c r="F1000" s="36" t="s">
        <v>8230</v>
      </c>
      <c r="G1000" s="36" t="s">
        <v>8226</v>
      </c>
      <c r="H1000" s="36" t="s">
        <v>8231</v>
      </c>
      <c r="I1000" s="36" t="s">
        <v>8232</v>
      </c>
    </row>
    <row r="1001" spans="3:9" ht="165" x14ac:dyDescent="0.2">
      <c r="C1001" s="36" t="s">
        <v>8175</v>
      </c>
      <c r="D1001" s="36" t="s">
        <v>8216</v>
      </c>
      <c r="E1001" s="36" t="s">
        <v>8233</v>
      </c>
      <c r="F1001" s="36" t="s">
        <v>8234</v>
      </c>
      <c r="G1001" s="36" t="s">
        <v>8235</v>
      </c>
      <c r="H1001" s="36" t="s">
        <v>8236</v>
      </c>
      <c r="I1001" s="36" t="s">
        <v>8237</v>
      </c>
    </row>
    <row r="1002" spans="3:9" x14ac:dyDescent="0.2">
      <c r="C1002" s="36" t="s">
        <v>8176</v>
      </c>
      <c r="D1002" s="208" t="s">
        <v>8218</v>
      </c>
      <c r="E1002" s="36" t="s">
        <v>8238</v>
      </c>
      <c r="F1002" s="36" t="s">
        <v>8239</v>
      </c>
      <c r="G1002" s="36" t="s">
        <v>8240</v>
      </c>
      <c r="H1002" s="36" t="s">
        <v>8241</v>
      </c>
      <c r="I1002" s="36" t="s">
        <v>8242</v>
      </c>
    </row>
    <row r="1003" spans="3:9" x14ac:dyDescent="0.2">
      <c r="C1003" s="36" t="s">
        <v>8198</v>
      </c>
      <c r="D1003" s="36" t="s">
        <v>8217</v>
      </c>
      <c r="E1003" s="36" t="s">
        <v>8918</v>
      </c>
      <c r="F1003" s="36" t="s">
        <v>8243</v>
      </c>
      <c r="G1003" s="36" t="s">
        <v>8244</v>
      </c>
      <c r="H1003" s="36" t="s">
        <v>8245</v>
      </c>
      <c r="I1003" s="36" t="s">
        <v>8246</v>
      </c>
    </row>
    <row r="1004" spans="3:9" ht="45" x14ac:dyDescent="0.2">
      <c r="C1004" s="36" t="s">
        <v>8325</v>
      </c>
      <c r="D1004" s="36" t="s">
        <v>8344</v>
      </c>
      <c r="E1004" s="36" t="s">
        <v>8348</v>
      </c>
      <c r="F1004" s="36" t="s">
        <v>8349</v>
      </c>
      <c r="G1004" s="36" t="s">
        <v>8350</v>
      </c>
      <c r="H1004" s="36" t="s">
        <v>8351</v>
      </c>
      <c r="I1004" s="36" t="s">
        <v>8352</v>
      </c>
    </row>
    <row r="1005" spans="3:9" x14ac:dyDescent="0.2">
      <c r="C1005" s="212" t="s">
        <v>8343</v>
      </c>
      <c r="D1005" s="36" t="s">
        <v>8345</v>
      </c>
      <c r="E1005" s="36" t="s">
        <v>8353</v>
      </c>
      <c r="F1005" s="36" t="s">
        <v>8354</v>
      </c>
      <c r="G1005" s="36" t="s">
        <v>8355</v>
      </c>
      <c r="H1005" s="36" t="s">
        <v>8356</v>
      </c>
      <c r="I1005" s="36" t="s">
        <v>8357</v>
      </c>
    </row>
    <row r="1006" spans="3:9" x14ac:dyDescent="0.2">
      <c r="C1006" s="212" t="s">
        <v>8342</v>
      </c>
      <c r="D1006" s="36" t="s">
        <v>8346</v>
      </c>
      <c r="E1006" s="36" t="s">
        <v>8358</v>
      </c>
      <c r="F1006" s="36" t="s">
        <v>8359</v>
      </c>
      <c r="G1006" s="36" t="s">
        <v>8360</v>
      </c>
      <c r="H1006" s="36" t="s">
        <v>8361</v>
      </c>
      <c r="I1006" s="36" t="s">
        <v>8362</v>
      </c>
    </row>
    <row r="1007" spans="3:9" x14ac:dyDescent="0.2">
      <c r="C1007" s="36" t="s">
        <v>8341</v>
      </c>
      <c r="D1007" s="36" t="s">
        <v>8347</v>
      </c>
      <c r="E1007" s="36" t="s">
        <v>8363</v>
      </c>
      <c r="F1007" s="36" t="s">
        <v>8364</v>
      </c>
      <c r="G1007" s="36" t="s">
        <v>8365</v>
      </c>
      <c r="H1007" s="36" t="s">
        <v>8366</v>
      </c>
      <c r="I1007" s="36" t="s">
        <v>8367</v>
      </c>
    </row>
    <row r="1008" spans="3:9" x14ac:dyDescent="0.2">
      <c r="C1008" s="213" t="s">
        <v>8368</v>
      </c>
      <c r="D1008" s="36" t="s">
        <v>4050</v>
      </c>
      <c r="E1008" s="36" t="s">
        <v>8402</v>
      </c>
      <c r="F1008" s="36" t="s">
        <v>4048</v>
      </c>
      <c r="G1008" s="36" t="s">
        <v>8403</v>
      </c>
      <c r="H1008" s="36" t="s">
        <v>4053</v>
      </c>
      <c r="I1008" s="36" t="s">
        <v>8404</v>
      </c>
    </row>
    <row r="1009" spans="3:9" ht="30" x14ac:dyDescent="0.2">
      <c r="C1009" s="36" t="s">
        <v>8395</v>
      </c>
      <c r="D1009" s="213" t="s">
        <v>8396</v>
      </c>
      <c r="E1009" s="36" t="s">
        <v>8397</v>
      </c>
      <c r="F1009" s="36" t="s">
        <v>8398</v>
      </c>
      <c r="G1009" s="36" t="s">
        <v>8399</v>
      </c>
      <c r="H1009" s="36" t="s">
        <v>8400</v>
      </c>
      <c r="I1009" s="36" t="s">
        <v>8401</v>
      </c>
    </row>
    <row r="1010" spans="3:9" ht="30" x14ac:dyDescent="0.2">
      <c r="C1010" s="36" t="s">
        <v>8421</v>
      </c>
      <c r="D1010" s="36" t="s">
        <v>8434</v>
      </c>
      <c r="E1010" s="36" t="s">
        <v>8439</v>
      </c>
      <c r="F1010" s="36" t="s">
        <v>8440</v>
      </c>
      <c r="G1010" s="36" t="s">
        <v>8441</v>
      </c>
      <c r="H1010" s="36" t="s">
        <v>8442</v>
      </c>
      <c r="I1010" s="36" t="s">
        <v>8443</v>
      </c>
    </row>
    <row r="1011" spans="3:9" x14ac:dyDescent="0.2">
      <c r="C1011" s="36" t="s">
        <v>8422</v>
      </c>
      <c r="D1011" s="36" t="s">
        <v>8435</v>
      </c>
      <c r="E1011" s="36" t="s">
        <v>8444</v>
      </c>
      <c r="F1011" s="36" t="s">
        <v>8445</v>
      </c>
      <c r="G1011" s="36" t="s">
        <v>8446</v>
      </c>
      <c r="H1011" s="36" t="s">
        <v>8447</v>
      </c>
      <c r="I1011" s="36" t="s">
        <v>8448</v>
      </c>
    </row>
    <row r="1012" spans="3:9" x14ac:dyDescent="0.2">
      <c r="C1012" s="36" t="s">
        <v>8423</v>
      </c>
      <c r="D1012" s="36" t="s">
        <v>8436</v>
      </c>
      <c r="E1012" s="36" t="s">
        <v>8449</v>
      </c>
      <c r="F1012" s="36" t="s">
        <v>8450</v>
      </c>
      <c r="G1012" s="36" t="s">
        <v>8451</v>
      </c>
      <c r="H1012" s="36" t="s">
        <v>8452</v>
      </c>
      <c r="I1012" s="36" t="s">
        <v>8453</v>
      </c>
    </row>
    <row r="1013" spans="3:9" x14ac:dyDescent="0.2">
      <c r="C1013" s="36" t="s">
        <v>8432</v>
      </c>
      <c r="D1013" s="36" t="s">
        <v>8437</v>
      </c>
      <c r="E1013" s="36" t="s">
        <v>8454</v>
      </c>
      <c r="F1013" s="36" t="s">
        <v>8455</v>
      </c>
      <c r="G1013" s="36" t="s">
        <v>8456</v>
      </c>
      <c r="H1013" s="36" t="s">
        <v>8457</v>
      </c>
      <c r="I1013" s="36" t="s">
        <v>8458</v>
      </c>
    </row>
    <row r="1014" spans="3:9" x14ac:dyDescent="0.2">
      <c r="C1014" s="36" t="s">
        <v>8433</v>
      </c>
      <c r="D1014" s="214" t="s">
        <v>8438</v>
      </c>
      <c r="E1014" s="36" t="s">
        <v>8459</v>
      </c>
      <c r="F1014" s="36" t="s">
        <v>8460</v>
      </c>
      <c r="G1014" s="36" t="s">
        <v>8461</v>
      </c>
      <c r="H1014" s="36" t="s">
        <v>8462</v>
      </c>
      <c r="I1014" s="36" t="s">
        <v>8463</v>
      </c>
    </row>
    <row r="1015" spans="3:9" ht="30" x14ac:dyDescent="0.2">
      <c r="C1015" s="217" t="s">
        <v>8464</v>
      </c>
      <c r="D1015" s="36" t="s">
        <v>8481</v>
      </c>
      <c r="E1015" s="36" t="s">
        <v>8483</v>
      </c>
      <c r="F1015" s="36" t="s">
        <v>8488</v>
      </c>
      <c r="G1015" s="36" t="s">
        <v>8489</v>
      </c>
      <c r="H1015" s="36" t="s">
        <v>8484</v>
      </c>
      <c r="I1015" s="36" t="s">
        <v>8490</v>
      </c>
    </row>
    <row r="1016" spans="3:9" x14ac:dyDescent="0.2">
      <c r="C1016" s="36" t="s">
        <v>8465</v>
      </c>
      <c r="D1016" s="36" t="s">
        <v>8482</v>
      </c>
      <c r="E1016" s="36" t="s">
        <v>8485</v>
      </c>
      <c r="F1016" s="36" t="s">
        <v>8486</v>
      </c>
      <c r="G1016" s="36" t="s">
        <v>8487</v>
      </c>
      <c r="H1016" s="36" t="s">
        <v>8492</v>
      </c>
      <c r="I1016" s="36" t="s">
        <v>8491</v>
      </c>
    </row>
    <row r="1017" spans="3:9" x14ac:dyDescent="0.2">
      <c r="C1017" s="219" t="s">
        <v>8493</v>
      </c>
      <c r="D1017" s="219" t="s">
        <v>8494</v>
      </c>
      <c r="E1017" s="219" t="s">
        <v>8495</v>
      </c>
      <c r="F1017" s="36" t="s">
        <v>8499</v>
      </c>
      <c r="G1017" s="36" t="s">
        <v>8496</v>
      </c>
      <c r="H1017" s="36" t="s">
        <v>8497</v>
      </c>
      <c r="I1017" s="36" t="s">
        <v>8498</v>
      </c>
    </row>
    <row r="1018" spans="3:9" x14ac:dyDescent="0.2">
      <c r="C1018" s="36" t="s">
        <v>8532</v>
      </c>
      <c r="D1018" s="36" t="s">
        <v>8538</v>
      </c>
      <c r="E1018" s="36" t="s">
        <v>8539</v>
      </c>
      <c r="F1018" s="36" t="s">
        <v>8540</v>
      </c>
      <c r="G1018" s="36" t="s">
        <v>8541</v>
      </c>
      <c r="H1018" s="36" t="s">
        <v>8542</v>
      </c>
      <c r="I1018" s="36" t="s">
        <v>8543</v>
      </c>
    </row>
    <row r="1019" spans="3:9" x14ac:dyDescent="0.2">
      <c r="C1019" s="36" t="s">
        <v>8533</v>
      </c>
      <c r="D1019" s="36" t="s">
        <v>8544</v>
      </c>
      <c r="E1019" s="36" t="s">
        <v>8545</v>
      </c>
      <c r="F1019" s="36" t="s">
        <v>8546</v>
      </c>
      <c r="G1019" s="36" t="s">
        <v>8547</v>
      </c>
      <c r="H1019" s="36" t="s">
        <v>8548</v>
      </c>
      <c r="I1019" s="36" t="s">
        <v>8549</v>
      </c>
    </row>
    <row r="1020" spans="3:9" ht="30" x14ac:dyDescent="0.2">
      <c r="C1020" s="36" t="s">
        <v>8534</v>
      </c>
      <c r="D1020" s="36" t="s">
        <v>8550</v>
      </c>
      <c r="E1020" s="36" t="s">
        <v>6170</v>
      </c>
      <c r="F1020" s="36" t="s">
        <v>8551</v>
      </c>
      <c r="G1020" s="36" t="s">
        <v>6172</v>
      </c>
      <c r="H1020" s="36" t="s">
        <v>8552</v>
      </c>
      <c r="I1020" s="36" t="s">
        <v>8553</v>
      </c>
    </row>
    <row r="1021" spans="3:9" x14ac:dyDescent="0.2">
      <c r="C1021" s="36" t="s">
        <v>8554</v>
      </c>
      <c r="D1021" s="36" t="s">
        <v>8555</v>
      </c>
      <c r="E1021" s="36" t="s">
        <v>8556</v>
      </c>
      <c r="F1021" s="36" t="s">
        <v>8557</v>
      </c>
      <c r="G1021" s="36" t="s">
        <v>8558</v>
      </c>
      <c r="H1021" s="36" t="s">
        <v>8559</v>
      </c>
      <c r="I1021" s="36" t="s">
        <v>8560</v>
      </c>
    </row>
    <row r="1022" spans="3:9" x14ac:dyDescent="0.2">
      <c r="C1022" s="36" t="s">
        <v>8561</v>
      </c>
      <c r="D1022" s="36" t="s">
        <v>8562</v>
      </c>
      <c r="E1022" s="36" t="s">
        <v>8563</v>
      </c>
      <c r="F1022" s="36" t="s">
        <v>8564</v>
      </c>
      <c r="G1022" s="36" t="s">
        <v>8565</v>
      </c>
      <c r="H1022" s="36" t="s">
        <v>8566</v>
      </c>
      <c r="I1022" s="36" t="s">
        <v>8567</v>
      </c>
    </row>
    <row r="1023" spans="3:9" ht="30" x14ac:dyDescent="0.2">
      <c r="C1023" s="219" t="s">
        <v>8569</v>
      </c>
      <c r="D1023" s="36" t="s">
        <v>8571</v>
      </c>
      <c r="E1023" s="36" t="s">
        <v>8580</v>
      </c>
      <c r="F1023" s="36" t="s">
        <v>8572</v>
      </c>
      <c r="G1023" s="36" t="s">
        <v>8581</v>
      </c>
      <c r="H1023" s="36" t="s">
        <v>8573</v>
      </c>
      <c r="I1023" s="36" t="s">
        <v>8574</v>
      </c>
    </row>
    <row r="1024" spans="3:9" x14ac:dyDescent="0.2">
      <c r="C1024" s="36" t="s">
        <v>8568</v>
      </c>
      <c r="D1024" s="36" t="s">
        <v>8570</v>
      </c>
      <c r="E1024" s="36" t="s">
        <v>8575</v>
      </c>
      <c r="F1024" s="36" t="s">
        <v>8576</v>
      </c>
      <c r="G1024" s="36" t="s">
        <v>8577</v>
      </c>
      <c r="H1024" s="36" t="s">
        <v>8578</v>
      </c>
      <c r="I1024" s="36" t="s">
        <v>8579</v>
      </c>
    </row>
    <row r="1025" spans="3:9" ht="30" x14ac:dyDescent="0.2">
      <c r="C1025" s="36" t="s">
        <v>5051</v>
      </c>
      <c r="D1025" s="36" t="s">
        <v>9243</v>
      </c>
      <c r="E1025" s="36" t="s">
        <v>9244</v>
      </c>
      <c r="F1025" s="36" t="s">
        <v>9245</v>
      </c>
      <c r="G1025" s="36" t="s">
        <v>9246</v>
      </c>
      <c r="H1025" s="36" t="s">
        <v>9247</v>
      </c>
      <c r="I1025" s="36" t="s">
        <v>9248</v>
      </c>
    </row>
    <row r="1026" spans="3:9" ht="30" x14ac:dyDescent="0.2">
      <c r="C1026" s="36" t="s">
        <v>8784</v>
      </c>
      <c r="D1026" s="36" t="s">
        <v>8785</v>
      </c>
      <c r="E1026" s="36" t="s">
        <v>8786</v>
      </c>
      <c r="F1026" s="36" t="s">
        <v>8787</v>
      </c>
      <c r="G1026" s="36" t="s">
        <v>8788</v>
      </c>
      <c r="H1026" s="36" t="s">
        <v>8789</v>
      </c>
      <c r="I1026" s="36" t="s">
        <v>8790</v>
      </c>
    </row>
    <row r="1027" spans="3:9" x14ac:dyDescent="0.2">
      <c r="C1027" s="36" t="s">
        <v>8791</v>
      </c>
      <c r="D1027" s="36" t="s">
        <v>8792</v>
      </c>
      <c r="E1027" s="36" t="s">
        <v>8793</v>
      </c>
      <c r="F1027" s="36" t="s">
        <v>8794</v>
      </c>
      <c r="G1027" s="36" t="s">
        <v>8795</v>
      </c>
      <c r="H1027" s="36" t="s">
        <v>8796</v>
      </c>
      <c r="I1027" s="36" t="s">
        <v>8797</v>
      </c>
    </row>
    <row r="1028" spans="3:9" x14ac:dyDescent="0.2">
      <c r="C1028" s="36" t="s">
        <v>8798</v>
      </c>
      <c r="D1028" s="36" t="s">
        <v>8799</v>
      </c>
      <c r="E1028" s="36" t="s">
        <v>8800</v>
      </c>
      <c r="F1028" s="36" t="s">
        <v>8801</v>
      </c>
      <c r="G1028" s="36" t="s">
        <v>8802</v>
      </c>
      <c r="H1028" s="36" t="s">
        <v>8803</v>
      </c>
      <c r="I1028" s="36" t="s">
        <v>8804</v>
      </c>
    </row>
    <row r="1029" spans="3:9" x14ac:dyDescent="0.2">
      <c r="C1029" s="36" t="s">
        <v>8805</v>
      </c>
      <c r="D1029" s="36" t="s">
        <v>8806</v>
      </c>
      <c r="E1029" s="36" t="s">
        <v>8807</v>
      </c>
      <c r="F1029" s="36" t="s">
        <v>8808</v>
      </c>
      <c r="G1029" s="36" t="s">
        <v>8809</v>
      </c>
      <c r="H1029" s="36" t="s">
        <v>8810</v>
      </c>
      <c r="I1029" s="36" t="s">
        <v>8811</v>
      </c>
    </row>
    <row r="1030" spans="3:9" x14ac:dyDescent="0.2">
      <c r="C1030" s="36" t="s">
        <v>8831</v>
      </c>
      <c r="D1030" s="36" t="s">
        <v>8832</v>
      </c>
      <c r="E1030" s="36" t="s">
        <v>8833</v>
      </c>
      <c r="F1030" s="36" t="s">
        <v>8834</v>
      </c>
      <c r="G1030" s="36" t="s">
        <v>8835</v>
      </c>
      <c r="H1030" s="36" t="s">
        <v>8836</v>
      </c>
      <c r="I1030" s="36" t="s">
        <v>8837</v>
      </c>
    </row>
    <row r="1031" spans="3:9" ht="30" x14ac:dyDescent="0.2">
      <c r="C1031" s="36" t="s">
        <v>8838</v>
      </c>
      <c r="D1031" s="36" t="s">
        <v>8839</v>
      </c>
      <c r="E1031" s="36" t="s">
        <v>8840</v>
      </c>
      <c r="F1031" s="36" t="s">
        <v>8841</v>
      </c>
      <c r="G1031" s="36" t="s">
        <v>8842</v>
      </c>
      <c r="H1031" s="36" t="s">
        <v>8843</v>
      </c>
      <c r="I1031" s="36" t="s">
        <v>8844</v>
      </c>
    </row>
    <row r="1032" spans="3:9" x14ac:dyDescent="0.2">
      <c r="C1032" s="36" t="s">
        <v>8774</v>
      </c>
      <c r="D1032" s="36" t="s">
        <v>8774</v>
      </c>
      <c r="E1032" s="36" t="s">
        <v>8774</v>
      </c>
      <c r="F1032" s="36" t="s">
        <v>9174</v>
      </c>
      <c r="G1032" s="36" t="s">
        <v>9175</v>
      </c>
      <c r="H1032" s="36" t="s">
        <v>9176</v>
      </c>
      <c r="I1032" s="36" t="s">
        <v>8774</v>
      </c>
    </row>
    <row r="1033" spans="3:9" ht="135" x14ac:dyDescent="0.2">
      <c r="C1033" s="36" t="s">
        <v>9123</v>
      </c>
      <c r="D1033" s="36" t="s">
        <v>9171</v>
      </c>
      <c r="E1033" s="36" t="s">
        <v>9177</v>
      </c>
      <c r="F1033" s="36" t="s">
        <v>9178</v>
      </c>
      <c r="G1033" s="36" t="s">
        <v>9179</v>
      </c>
      <c r="H1033" s="36" t="s">
        <v>9180</v>
      </c>
      <c r="I1033" s="36" t="s">
        <v>9181</v>
      </c>
    </row>
    <row r="1034" spans="3:9" ht="75" x14ac:dyDescent="0.2">
      <c r="C1034" s="294" t="s">
        <v>9170</v>
      </c>
      <c r="D1034" s="294" t="s">
        <v>9173</v>
      </c>
      <c r="E1034" s="36" t="s">
        <v>9182</v>
      </c>
      <c r="F1034" s="36" t="s">
        <v>9183</v>
      </c>
      <c r="G1034" s="36" t="s">
        <v>9184</v>
      </c>
      <c r="H1034" s="36" t="s">
        <v>9185</v>
      </c>
      <c r="I1034" s="36" t="s">
        <v>9186</v>
      </c>
    </row>
    <row r="1035" spans="3:9" x14ac:dyDescent="0.2">
      <c r="C1035" s="36" t="s">
        <v>9163</v>
      </c>
      <c r="D1035" s="36" t="s">
        <v>9172</v>
      </c>
      <c r="E1035" s="36" t="s">
        <v>9187</v>
      </c>
      <c r="F1035" s="36" t="s">
        <v>9188</v>
      </c>
      <c r="G1035" s="36" t="s">
        <v>9189</v>
      </c>
      <c r="H1035" s="36" t="s">
        <v>9190</v>
      </c>
      <c r="I1035" s="36" t="s">
        <v>9191</v>
      </c>
    </row>
    <row r="1036" spans="3:9" x14ac:dyDescent="0.2">
      <c r="C1036" s="36" t="s">
        <v>9222</v>
      </c>
      <c r="D1036" s="36" t="s">
        <v>9222</v>
      </c>
      <c r="E1036" s="36" t="s">
        <v>9222</v>
      </c>
      <c r="F1036" s="36" t="s">
        <v>9222</v>
      </c>
      <c r="G1036" s="36" t="s">
        <v>9222</v>
      </c>
      <c r="H1036" s="36" t="s">
        <v>9222</v>
      </c>
      <c r="I1036" s="36" t="s">
        <v>9222</v>
      </c>
    </row>
    <row r="1037" spans="3:9" x14ac:dyDescent="0.2">
      <c r="C1037" s="36" t="s">
        <v>9223</v>
      </c>
      <c r="D1037" s="36" t="s">
        <v>9223</v>
      </c>
      <c r="E1037" s="36" t="s">
        <v>9224</v>
      </c>
      <c r="F1037" s="36" t="s">
        <v>9225</v>
      </c>
      <c r="G1037" s="36" t="s">
        <v>9226</v>
      </c>
      <c r="H1037" s="36" t="s">
        <v>9227</v>
      </c>
      <c r="I1037" s="36" t="s">
        <v>9228</v>
      </c>
    </row>
    <row r="1038" spans="3:9" x14ac:dyDescent="0.2">
      <c r="C1038" s="36" t="s">
        <v>9229</v>
      </c>
      <c r="D1038" s="36" t="s">
        <v>9230</v>
      </c>
      <c r="E1038" s="36" t="s">
        <v>9231</v>
      </c>
      <c r="F1038" s="36" t="s">
        <v>9232</v>
      </c>
      <c r="G1038" s="36" t="s">
        <v>9233</v>
      </c>
      <c r="H1038" s="36" t="s">
        <v>9234</v>
      </c>
      <c r="I1038" s="36" t="s">
        <v>9235</v>
      </c>
    </row>
    <row r="1039" spans="3:9" x14ac:dyDescent="0.2">
      <c r="C1039" s="36" t="s">
        <v>715</v>
      </c>
      <c r="D1039" s="36" t="s">
        <v>1652</v>
      </c>
      <c r="E1039" s="36" t="s">
        <v>9236</v>
      </c>
      <c r="F1039" s="36" t="s">
        <v>1653</v>
      </c>
      <c r="G1039" s="36" t="s">
        <v>9237</v>
      </c>
      <c r="H1039" s="36" t="s">
        <v>9238</v>
      </c>
      <c r="I1039" s="36" t="s">
        <v>6899</v>
      </c>
    </row>
    <row r="1040" spans="3:9" x14ac:dyDescent="0.2">
      <c r="C1040" s="36" t="s">
        <v>716</v>
      </c>
      <c r="D1040" s="36" t="s">
        <v>716</v>
      </c>
      <c r="E1040" s="36" t="s">
        <v>9239</v>
      </c>
      <c r="F1040" s="36" t="s">
        <v>9240</v>
      </c>
      <c r="G1040" s="36" t="s">
        <v>9241</v>
      </c>
      <c r="H1040" s="36" t="s">
        <v>9242</v>
      </c>
      <c r="I1040" s="36" t="s">
        <v>6900</v>
      </c>
    </row>
    <row r="1041" spans="3:9" ht="30" x14ac:dyDescent="0.2">
      <c r="C1041" s="36" t="s">
        <v>5051</v>
      </c>
      <c r="D1041" s="36" t="s">
        <v>9243</v>
      </c>
      <c r="E1041" s="36" t="s">
        <v>9244</v>
      </c>
      <c r="F1041" s="36" t="s">
        <v>9245</v>
      </c>
      <c r="G1041" s="36" t="s">
        <v>9246</v>
      </c>
      <c r="H1041" s="36" t="s">
        <v>9247</v>
      </c>
      <c r="I1041" s="36" t="s">
        <v>9248</v>
      </c>
    </row>
    <row r="1042" spans="3:9" x14ac:dyDescent="0.2">
      <c r="C1042" s="36" t="s">
        <v>9249</v>
      </c>
      <c r="D1042" s="36" t="s">
        <v>9250</v>
      </c>
      <c r="E1042" s="36" t="s">
        <v>9251</v>
      </c>
      <c r="F1042" s="36" t="s">
        <v>9252</v>
      </c>
      <c r="G1042" s="36" t="s">
        <v>9253</v>
      </c>
      <c r="H1042" s="36" t="s">
        <v>9254</v>
      </c>
      <c r="I1042" s="36" t="s">
        <v>9255</v>
      </c>
    </row>
    <row r="1043" spans="3:9" x14ac:dyDescent="0.2">
      <c r="C1043" s="36" t="s">
        <v>9256</v>
      </c>
      <c r="D1043" s="36" t="s">
        <v>9256</v>
      </c>
      <c r="E1043" s="36" t="s">
        <v>9257</v>
      </c>
      <c r="F1043" s="36" t="s">
        <v>9258</v>
      </c>
      <c r="G1043" s="36" t="s">
        <v>9259</v>
      </c>
      <c r="H1043" s="36" t="s">
        <v>9260</v>
      </c>
      <c r="I1043" s="36" t="s">
        <v>9261</v>
      </c>
    </row>
    <row r="1044" spans="3:9" ht="30" x14ac:dyDescent="0.2">
      <c r="C1044" s="36" t="s">
        <v>9262</v>
      </c>
      <c r="D1044" s="36" t="s">
        <v>9263</v>
      </c>
      <c r="E1044" s="36" t="s">
        <v>9264</v>
      </c>
      <c r="F1044" s="36" t="s">
        <v>9265</v>
      </c>
      <c r="G1044" s="36" t="s">
        <v>9266</v>
      </c>
      <c r="H1044" s="36" t="s">
        <v>9267</v>
      </c>
      <c r="I1044" s="36" t="s">
        <v>9268</v>
      </c>
    </row>
    <row r="1045" spans="3:9" x14ac:dyDescent="0.2">
      <c r="C1045" s="36" t="s">
        <v>9269</v>
      </c>
      <c r="D1045" s="36" t="s">
        <v>9270</v>
      </c>
      <c r="E1045" s="36" t="s">
        <v>9271</v>
      </c>
      <c r="F1045" s="36" t="s">
        <v>9272</v>
      </c>
      <c r="G1045" s="36" t="s">
        <v>9273</v>
      </c>
      <c r="H1045" s="36" t="s">
        <v>9274</v>
      </c>
      <c r="I1045" s="36" t="s">
        <v>9275</v>
      </c>
    </row>
    <row r="1046" spans="3:9" ht="30" x14ac:dyDescent="0.2">
      <c r="C1046" s="36" t="s">
        <v>9276</v>
      </c>
      <c r="D1046" s="36" t="s">
        <v>9277</v>
      </c>
      <c r="E1046" s="36" t="s">
        <v>9278</v>
      </c>
      <c r="F1046" s="36" t="s">
        <v>9279</v>
      </c>
      <c r="G1046" s="36" t="s">
        <v>9280</v>
      </c>
      <c r="H1046" s="36" t="s">
        <v>9281</v>
      </c>
      <c r="I1046" s="36" t="s">
        <v>9282</v>
      </c>
    </row>
    <row r="1047" spans="3:9" ht="30" x14ac:dyDescent="0.2">
      <c r="C1047" s="36" t="s">
        <v>9283</v>
      </c>
      <c r="D1047" s="36" t="s">
        <v>9284</v>
      </c>
      <c r="E1047" s="36" t="s">
        <v>9285</v>
      </c>
      <c r="F1047" s="36" t="s">
        <v>9286</v>
      </c>
      <c r="G1047" s="36" t="s">
        <v>9287</v>
      </c>
      <c r="H1047" s="36" t="s">
        <v>9288</v>
      </c>
      <c r="I1047" s="36" t="s">
        <v>9289</v>
      </c>
    </row>
    <row r="1048" spans="3:9" x14ac:dyDescent="0.2">
      <c r="C1048" s="36" t="s">
        <v>9290</v>
      </c>
      <c r="D1048" s="36" t="s">
        <v>9291</v>
      </c>
      <c r="E1048" s="36" t="s">
        <v>9292</v>
      </c>
      <c r="F1048" s="36" t="s">
        <v>9293</v>
      </c>
      <c r="G1048" s="36" t="s">
        <v>9294</v>
      </c>
      <c r="H1048" s="36" t="s">
        <v>9295</v>
      </c>
      <c r="I1048" s="36" t="s">
        <v>9296</v>
      </c>
    </row>
    <row r="1049" spans="3:9" x14ac:dyDescent="0.2">
      <c r="C1049" s="36" t="s">
        <v>9297</v>
      </c>
      <c r="D1049" s="36" t="s">
        <v>9298</v>
      </c>
      <c r="E1049" s="36" t="s">
        <v>9299</v>
      </c>
      <c r="F1049" s="36" t="s">
        <v>9300</v>
      </c>
      <c r="G1049" s="36" t="s">
        <v>9301</v>
      </c>
      <c r="H1049" s="36" t="s">
        <v>9302</v>
      </c>
      <c r="I1049" s="36" t="s">
        <v>9303</v>
      </c>
    </row>
    <row r="1050" spans="3:9" x14ac:dyDescent="0.2">
      <c r="C1050" s="36" t="s">
        <v>9304</v>
      </c>
      <c r="D1050" s="36" t="s">
        <v>9305</v>
      </c>
      <c r="E1050" s="36" t="s">
        <v>9306</v>
      </c>
      <c r="F1050" s="36" t="s">
        <v>9307</v>
      </c>
      <c r="G1050" s="36" t="s">
        <v>9308</v>
      </c>
      <c r="H1050" s="36" t="s">
        <v>9309</v>
      </c>
      <c r="I1050" s="36" t="s">
        <v>9310</v>
      </c>
    </row>
    <row r="1051" spans="3:9" x14ac:dyDescent="0.2">
      <c r="C1051" s="36" t="s">
        <v>9311</v>
      </c>
      <c r="D1051" s="36" t="s">
        <v>9312</v>
      </c>
      <c r="E1051" s="36" t="s">
        <v>9313</v>
      </c>
      <c r="F1051" s="36" t="s">
        <v>9314</v>
      </c>
      <c r="G1051" s="36" t="s">
        <v>9315</v>
      </c>
      <c r="H1051" s="36" t="s">
        <v>9316</v>
      </c>
      <c r="I1051" s="36" t="s">
        <v>9317</v>
      </c>
    </row>
    <row r="1052" spans="3:9" x14ac:dyDescent="0.2">
      <c r="C1052" s="36" t="s">
        <v>9318</v>
      </c>
      <c r="D1052" s="36" t="s">
        <v>9319</v>
      </c>
      <c r="E1052" s="36" t="s">
        <v>9320</v>
      </c>
      <c r="F1052" s="36" t="s">
        <v>9321</v>
      </c>
      <c r="G1052" s="36" t="s">
        <v>9322</v>
      </c>
      <c r="H1052" s="36" t="s">
        <v>9323</v>
      </c>
      <c r="I1052" s="36" t="s">
        <v>9324</v>
      </c>
    </row>
    <row r="1053" spans="3:9" ht="45" x14ac:dyDescent="0.2">
      <c r="C1053" s="36" t="s">
        <v>9325</v>
      </c>
      <c r="D1053" s="36" t="s">
        <v>9326</v>
      </c>
      <c r="E1053" s="36" t="s">
        <v>9327</v>
      </c>
      <c r="F1053" s="36" t="s">
        <v>9328</v>
      </c>
      <c r="G1053" s="36" t="s">
        <v>9329</v>
      </c>
      <c r="H1053" s="36" t="s">
        <v>9330</v>
      </c>
      <c r="I1053" s="36" t="s">
        <v>9331</v>
      </c>
    </row>
    <row r="1054" spans="3:9" ht="30" x14ac:dyDescent="0.2">
      <c r="C1054" s="36" t="s">
        <v>9332</v>
      </c>
      <c r="D1054" s="36" t="s">
        <v>9333</v>
      </c>
      <c r="E1054" s="36" t="s">
        <v>9334</v>
      </c>
      <c r="F1054" s="36" t="s">
        <v>9335</v>
      </c>
      <c r="G1054" s="36" t="s">
        <v>9336</v>
      </c>
      <c r="H1054" s="36" t="s">
        <v>9337</v>
      </c>
      <c r="I1054" s="36" t="s">
        <v>9338</v>
      </c>
    </row>
    <row r="1055" spans="3:9" ht="30" x14ac:dyDescent="0.2">
      <c r="C1055" s="36" t="s">
        <v>9339</v>
      </c>
      <c r="D1055" s="36" t="s">
        <v>9340</v>
      </c>
      <c r="E1055" s="36" t="s">
        <v>9341</v>
      </c>
      <c r="F1055" s="36" t="s">
        <v>9342</v>
      </c>
      <c r="G1055" s="36" t="s">
        <v>9343</v>
      </c>
      <c r="H1055" s="36" t="s">
        <v>9344</v>
      </c>
      <c r="I1055" s="36" t="s">
        <v>9345</v>
      </c>
    </row>
    <row r="1056" spans="3:9" ht="30" x14ac:dyDescent="0.2">
      <c r="C1056" s="36" t="s">
        <v>9346</v>
      </c>
      <c r="D1056" s="36" t="s">
        <v>9347</v>
      </c>
      <c r="E1056" s="36" t="s">
        <v>9348</v>
      </c>
      <c r="F1056" s="36" t="s">
        <v>9349</v>
      </c>
      <c r="G1056" s="36" t="s">
        <v>9350</v>
      </c>
      <c r="H1056" s="36" t="s">
        <v>9351</v>
      </c>
      <c r="I1056" s="36" t="s">
        <v>9352</v>
      </c>
    </row>
    <row r="1057" spans="3:9" x14ac:dyDescent="0.2">
      <c r="C1057" s="36" t="s">
        <v>9353</v>
      </c>
      <c r="D1057" s="36" t="s">
        <v>9354</v>
      </c>
      <c r="E1057" s="36" t="s">
        <v>9355</v>
      </c>
      <c r="F1057" s="36" t="s">
        <v>9356</v>
      </c>
      <c r="G1057" s="36" t="s">
        <v>9357</v>
      </c>
      <c r="H1057" s="36" t="s">
        <v>9358</v>
      </c>
      <c r="I1057" s="36" t="s">
        <v>9359</v>
      </c>
    </row>
    <row r="1058" spans="3:9" x14ac:dyDescent="0.2">
      <c r="C1058" s="36" t="s">
        <v>9552</v>
      </c>
      <c r="D1058" s="36" t="s">
        <v>9921</v>
      </c>
      <c r="E1058" s="36" t="s">
        <v>9923</v>
      </c>
      <c r="F1058" s="36" t="s">
        <v>9924</v>
      </c>
      <c r="G1058" s="36" t="s">
        <v>9925</v>
      </c>
      <c r="H1058" s="36" t="s">
        <v>9926</v>
      </c>
      <c r="I1058" s="36" t="s">
        <v>9927</v>
      </c>
    </row>
    <row r="1059" spans="3:9" x14ac:dyDescent="0.2">
      <c r="C1059" s="36" t="s">
        <v>9553</v>
      </c>
      <c r="D1059" s="36" t="s">
        <v>9922</v>
      </c>
      <c r="E1059" s="36" t="s">
        <v>9928</v>
      </c>
      <c r="F1059" s="36" t="s">
        <v>9929</v>
      </c>
      <c r="G1059" s="36" t="s">
        <v>9930</v>
      </c>
      <c r="H1059" s="36" t="s">
        <v>9931</v>
      </c>
      <c r="I1059" s="36" t="s">
        <v>9932</v>
      </c>
    </row>
    <row r="1060" spans="3:9" x14ac:dyDescent="0.2">
      <c r="C1060" s="36" t="s">
        <v>10248</v>
      </c>
      <c r="D1060" s="361" t="s">
        <v>10250</v>
      </c>
      <c r="E1060" s="36" t="s">
        <v>10251</v>
      </c>
      <c r="F1060" s="36" t="s">
        <v>10252</v>
      </c>
      <c r="G1060" s="36" t="s">
        <v>10253</v>
      </c>
      <c r="H1060" s="36" t="s">
        <v>10254</v>
      </c>
      <c r="I1060" s="36" t="s">
        <v>10255</v>
      </c>
    </row>
    <row r="1061" spans="3:9" x14ac:dyDescent="0.2">
      <c r="C1061" s="36" t="s">
        <v>10313</v>
      </c>
    </row>
    <row r="1062" spans="3:9" x14ac:dyDescent="0.2">
      <c r="C1062" s="36" t="s">
        <v>10314</v>
      </c>
    </row>
    <row r="1063" spans="3:9" ht="60" x14ac:dyDescent="0.2">
      <c r="C1063" s="36" t="s">
        <v>12686</v>
      </c>
      <c r="D1063" s="36" t="s">
        <v>12687</v>
      </c>
      <c r="E1063" s="36" t="s">
        <v>12688</v>
      </c>
      <c r="F1063" s="36" t="s">
        <v>12689</v>
      </c>
      <c r="G1063" s="36" t="s">
        <v>12690</v>
      </c>
      <c r="H1063" s="36" t="s">
        <v>12691</v>
      </c>
      <c r="I1063" s="36" t="s">
        <v>12692</v>
      </c>
    </row>
    <row r="1064" spans="3:9" x14ac:dyDescent="0.2">
      <c r="C1064" s="36" t="s">
        <v>12685</v>
      </c>
      <c r="D1064" s="36" t="s">
        <v>12693</v>
      </c>
      <c r="E1064" s="36" t="s">
        <v>12694</v>
      </c>
      <c r="F1064" s="36" t="s">
        <v>12695</v>
      </c>
      <c r="G1064" s="36" t="s">
        <v>12696</v>
      </c>
      <c r="H1064" s="36" t="s">
        <v>12697</v>
      </c>
      <c r="I1064" s="36" t="s">
        <v>12698</v>
      </c>
    </row>
  </sheetData>
  <autoFilter ref="A2:I39" xr:uid="{58FF40A2-EAEF-4BE5-9A21-254EF7BAABC5}"/>
  <dataConsolidate link="1"/>
  <phoneticPr fontId="38" type="noConversion"/>
  <pageMargins left="0.7" right="0.7" top="0.78740157499999996" bottom="0.78740157499999996"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3"/>
  <dimension ref="A1:AS357"/>
  <sheetViews>
    <sheetView workbookViewId="0">
      <pane ySplit="3" topLeftCell="A52" activePane="bottomLeft" state="frozen"/>
      <selection pane="bottomLeft" activeCell="A55" sqref="A55"/>
    </sheetView>
  </sheetViews>
  <sheetFormatPr baseColWidth="10" defaultColWidth="11.42578125" defaultRowHeight="12.75" x14ac:dyDescent="0.2"/>
  <cols>
    <col min="1" max="1" width="7" customWidth="1"/>
    <col min="2" max="2" width="3.28515625" bestFit="1" customWidth="1"/>
    <col min="3" max="3" width="14.28515625" customWidth="1"/>
    <col min="4" max="4" width="8.7109375" bestFit="1" customWidth="1"/>
    <col min="5" max="7" width="3.28515625" bestFit="1" customWidth="1"/>
    <col min="8" max="10" width="3.7109375" customWidth="1"/>
    <col min="11" max="12" width="7" customWidth="1"/>
    <col min="13" max="13" width="3.28515625" customWidth="1"/>
    <col min="14" max="14" width="49.140625" customWidth="1"/>
    <col min="15" max="15" width="29.85546875" customWidth="1"/>
    <col min="16" max="16" width="27.28515625" customWidth="1"/>
    <col min="17" max="17" width="14.28515625" customWidth="1"/>
    <col min="18" max="18" width="37.85546875" bestFit="1" customWidth="1"/>
    <col min="19" max="19" width="17.28515625" customWidth="1"/>
    <col min="20" max="20" width="64.5703125" customWidth="1"/>
    <col min="21" max="21" width="65.85546875" customWidth="1"/>
    <col min="22" max="23" width="16.85546875" customWidth="1"/>
    <col min="24" max="24" width="55.28515625" customWidth="1"/>
    <col min="25" max="25" width="72" customWidth="1"/>
    <col min="26" max="27" width="16.85546875" customWidth="1"/>
    <col min="28" max="29" width="43.85546875" customWidth="1"/>
    <col min="30" max="31" width="16.85546875" customWidth="1"/>
    <col min="32" max="33" width="43.85546875" customWidth="1"/>
    <col min="34" max="35" width="16.85546875" customWidth="1"/>
    <col min="36" max="37" width="51.7109375" customWidth="1"/>
    <col min="38" max="39" width="16.85546875" customWidth="1"/>
    <col min="40" max="41" width="51.7109375" customWidth="1"/>
    <col min="42" max="43" width="16.85546875" customWidth="1"/>
    <col min="44" max="45" width="51.7109375" customWidth="1"/>
  </cols>
  <sheetData>
    <row r="1" spans="1:45" ht="22.15" customHeight="1" x14ac:dyDescent="0.25">
      <c r="A1" s="4" t="s">
        <v>5</v>
      </c>
      <c r="B1" s="4"/>
      <c r="C1" s="4"/>
      <c r="D1" s="4"/>
      <c r="E1" s="4"/>
      <c r="F1" s="4"/>
      <c r="G1" s="4"/>
      <c r="H1" s="4"/>
      <c r="I1" s="4"/>
      <c r="J1" s="4"/>
      <c r="K1" s="347"/>
      <c r="L1" s="347" t="s">
        <v>9169</v>
      </c>
      <c r="M1" s="4"/>
      <c r="N1" s="295" t="s">
        <v>12684</v>
      </c>
      <c r="Q1" s="4"/>
      <c r="R1" s="4"/>
      <c r="S1" s="4"/>
      <c r="U1" s="5">
        <v>43686</v>
      </c>
      <c r="V1" s="5"/>
      <c r="W1" s="5"/>
      <c r="Z1" s="5"/>
      <c r="AA1" s="5"/>
      <c r="AD1" s="5"/>
      <c r="AE1" s="5"/>
      <c r="AH1" s="5"/>
      <c r="AI1" s="5"/>
      <c r="AL1" s="5"/>
      <c r="AM1" s="5"/>
      <c r="AP1" s="5"/>
      <c r="AQ1" s="5"/>
    </row>
    <row r="2" spans="1:45" ht="6.6" customHeight="1" x14ac:dyDescent="0.2">
      <c r="M2" s="11"/>
      <c r="N2" s="11"/>
      <c r="O2" s="6"/>
      <c r="P2" s="6"/>
      <c r="R2" s="11"/>
      <c r="S2" s="11"/>
    </row>
    <row r="3" spans="1:45" ht="84.6" customHeight="1" x14ac:dyDescent="0.2">
      <c r="A3" s="3" t="s">
        <v>59</v>
      </c>
      <c r="B3" s="18" t="s">
        <v>76</v>
      </c>
      <c r="C3" s="2" t="s">
        <v>234</v>
      </c>
      <c r="D3" s="21" t="s">
        <v>192</v>
      </c>
      <c r="E3" s="21" t="s">
        <v>193</v>
      </c>
      <c r="F3" s="21" t="s">
        <v>212</v>
      </c>
      <c r="G3" s="21" t="s">
        <v>211</v>
      </c>
      <c r="H3" s="21" t="s">
        <v>223</v>
      </c>
      <c r="I3" s="132" t="s">
        <v>4790</v>
      </c>
      <c r="J3" s="132" t="s">
        <v>103</v>
      </c>
      <c r="K3" s="132" t="s">
        <v>9014</v>
      </c>
      <c r="L3" s="132" t="s">
        <v>9015</v>
      </c>
      <c r="M3" s="265" t="s">
        <v>9115</v>
      </c>
      <c r="N3" s="3" t="s">
        <v>9013</v>
      </c>
      <c r="O3" s="3" t="s">
        <v>6</v>
      </c>
      <c r="P3" s="35" t="s">
        <v>477</v>
      </c>
      <c r="Q3" s="3" t="s">
        <v>0</v>
      </c>
      <c r="R3" s="3" t="s">
        <v>9012</v>
      </c>
      <c r="S3" s="272" t="s">
        <v>9911</v>
      </c>
      <c r="T3" s="3" t="s">
        <v>106</v>
      </c>
      <c r="U3" s="3" t="s">
        <v>107</v>
      </c>
      <c r="V3" s="272" t="s">
        <v>9116</v>
      </c>
      <c r="W3" s="272" t="s">
        <v>9899</v>
      </c>
      <c r="X3" s="73" t="s">
        <v>3187</v>
      </c>
      <c r="Y3" s="73" t="s">
        <v>3188</v>
      </c>
      <c r="Z3" s="272" t="s">
        <v>9117</v>
      </c>
      <c r="AA3" s="272" t="s">
        <v>9900</v>
      </c>
      <c r="AB3" s="73" t="s">
        <v>3189</v>
      </c>
      <c r="AC3" s="73" t="s">
        <v>3190</v>
      </c>
      <c r="AD3" s="272" t="s">
        <v>9118</v>
      </c>
      <c r="AE3" s="272" t="s">
        <v>9901</v>
      </c>
      <c r="AF3" s="73" t="s">
        <v>3191</v>
      </c>
      <c r="AG3" s="73" t="s">
        <v>3192</v>
      </c>
      <c r="AH3" s="272" t="s">
        <v>9119</v>
      </c>
      <c r="AI3" s="272" t="s">
        <v>9902</v>
      </c>
      <c r="AJ3" s="73" t="s">
        <v>4145</v>
      </c>
      <c r="AK3" s="73" t="s">
        <v>4146</v>
      </c>
      <c r="AL3" s="272" t="s">
        <v>9120</v>
      </c>
      <c r="AM3" s="272" t="s">
        <v>9903</v>
      </c>
      <c r="AN3" s="73" t="s">
        <v>4147</v>
      </c>
      <c r="AO3" s="73" t="s">
        <v>4148</v>
      </c>
      <c r="AP3" s="272" t="s">
        <v>9121</v>
      </c>
      <c r="AQ3" s="272" t="s">
        <v>9904</v>
      </c>
      <c r="AR3" s="73" t="s">
        <v>7587</v>
      </c>
      <c r="AS3" s="73" t="s">
        <v>7588</v>
      </c>
    </row>
    <row r="4" spans="1:45" ht="63.75" x14ac:dyDescent="0.2">
      <c r="A4" s="281"/>
      <c r="B4" s="281"/>
      <c r="C4" s="337"/>
      <c r="D4" s="281"/>
      <c r="E4" s="281"/>
      <c r="F4" s="281"/>
      <c r="G4" s="281"/>
      <c r="H4" s="281"/>
      <c r="I4" s="281"/>
      <c r="J4" s="281"/>
      <c r="K4" s="281">
        <v>306</v>
      </c>
      <c r="L4" s="281">
        <v>1</v>
      </c>
      <c r="M4" s="281"/>
      <c r="N4" s="283" t="s">
        <v>9645</v>
      </c>
      <c r="O4" s="284"/>
      <c r="P4" s="284"/>
      <c r="Q4" s="284"/>
      <c r="R4" s="275" t="s">
        <v>9016</v>
      </c>
      <c r="S4" s="275"/>
      <c r="T4" s="285" t="s">
        <v>9646</v>
      </c>
      <c r="U4" s="293" t="s">
        <v>9647</v>
      </c>
      <c r="V4" s="293" t="s">
        <v>9916</v>
      </c>
      <c r="W4" s="293"/>
      <c r="X4" s="286" t="s">
        <v>9913</v>
      </c>
      <c r="Y4" s="349" t="s">
        <v>9914</v>
      </c>
      <c r="Z4" s="293" t="s">
        <v>9016</v>
      </c>
      <c r="AA4" s="293"/>
      <c r="AB4" s="286" t="s">
        <v>11922</v>
      </c>
      <c r="AC4" s="349" t="s">
        <v>11923</v>
      </c>
      <c r="AD4" s="293" t="s">
        <v>10309</v>
      </c>
      <c r="AE4" s="293"/>
      <c r="AF4" s="286" t="s">
        <v>11924</v>
      </c>
      <c r="AG4" s="349" t="s">
        <v>11925</v>
      </c>
      <c r="AH4" s="293" t="s">
        <v>10310</v>
      </c>
      <c r="AI4" s="293"/>
      <c r="AJ4" s="286" t="s">
        <v>11926</v>
      </c>
      <c r="AK4" s="349" t="s">
        <v>11927</v>
      </c>
      <c r="AL4" s="293" t="s">
        <v>10311</v>
      </c>
      <c r="AM4" s="293"/>
      <c r="AN4" s="286" t="s">
        <v>11928</v>
      </c>
      <c r="AO4" s="349" t="s">
        <v>11929</v>
      </c>
      <c r="AP4" s="293" t="s">
        <v>10442</v>
      </c>
      <c r="AQ4" s="293"/>
      <c r="AR4" s="285" t="s">
        <v>11930</v>
      </c>
      <c r="AS4" s="293" t="s">
        <v>11931</v>
      </c>
    </row>
    <row r="5" spans="1:45" ht="89.25" x14ac:dyDescent="0.2">
      <c r="A5" s="173" t="s">
        <v>60</v>
      </c>
      <c r="B5" s="173"/>
      <c r="C5" s="203" t="s">
        <v>61</v>
      </c>
      <c r="D5" s="173">
        <v>1</v>
      </c>
      <c r="E5" s="173">
        <v>0</v>
      </c>
      <c r="F5" s="173">
        <v>0</v>
      </c>
      <c r="G5" s="173">
        <v>0</v>
      </c>
      <c r="H5" s="173"/>
      <c r="I5" s="173">
        <v>0</v>
      </c>
      <c r="J5" s="173"/>
      <c r="K5" s="173">
        <v>3</v>
      </c>
      <c r="L5" s="173">
        <v>2</v>
      </c>
      <c r="M5" s="173"/>
      <c r="N5" s="174" t="s">
        <v>9124</v>
      </c>
      <c r="O5" s="202" t="s">
        <v>8</v>
      </c>
      <c r="P5" s="202" t="str">
        <f>IF(O5&lt;&gt;"",LEFT(O5,FIND("(",O5)),"")</f>
        <v>House(</v>
      </c>
      <c r="Q5" s="202" t="str">
        <f>IF(O5&lt;&gt;"",LEFT(O5,FIND("(",O5)-1),"")</f>
        <v>House</v>
      </c>
      <c r="R5" s="273" t="s">
        <v>9016</v>
      </c>
      <c r="S5" s="273" t="s">
        <v>9905</v>
      </c>
      <c r="T5" s="171" t="s">
        <v>108</v>
      </c>
      <c r="U5" s="126" t="s">
        <v>15</v>
      </c>
      <c r="V5" s="126" t="s">
        <v>9916</v>
      </c>
      <c r="W5" s="126" t="s">
        <v>9912</v>
      </c>
      <c r="X5" s="153" t="s">
        <v>2798</v>
      </c>
      <c r="Y5" s="153" t="s">
        <v>2801</v>
      </c>
      <c r="Z5" s="126" t="s">
        <v>9016</v>
      </c>
      <c r="AA5" s="126" t="s">
        <v>9945</v>
      </c>
      <c r="AB5" s="153" t="s">
        <v>2799</v>
      </c>
      <c r="AC5" s="153" t="s">
        <v>2802</v>
      </c>
      <c r="AD5" s="126" t="s">
        <v>10309</v>
      </c>
      <c r="AE5" s="126" t="s">
        <v>9946</v>
      </c>
      <c r="AF5" s="153" t="s">
        <v>2800</v>
      </c>
      <c r="AG5" s="153" t="s">
        <v>2803</v>
      </c>
      <c r="AH5" s="126" t="s">
        <v>10310</v>
      </c>
      <c r="AI5" s="126" t="s">
        <v>9947</v>
      </c>
      <c r="AJ5" s="153" t="s">
        <v>4153</v>
      </c>
      <c r="AK5" s="153" t="s">
        <v>4155</v>
      </c>
      <c r="AL5" s="126" t="s">
        <v>10311</v>
      </c>
      <c r="AM5" s="126" t="s">
        <v>9948</v>
      </c>
      <c r="AN5" s="153" t="s">
        <v>4154</v>
      </c>
      <c r="AO5" s="153" t="s">
        <v>4156</v>
      </c>
      <c r="AP5" s="126" t="s">
        <v>9944</v>
      </c>
      <c r="AQ5" s="126" t="s">
        <v>9949</v>
      </c>
      <c r="AR5" s="171" t="s">
        <v>7593</v>
      </c>
      <c r="AS5" s="126" t="s">
        <v>7594</v>
      </c>
    </row>
    <row r="6" spans="1:45" ht="127.5" x14ac:dyDescent="0.2">
      <c r="A6" s="173" t="s">
        <v>60</v>
      </c>
      <c r="B6" s="173"/>
      <c r="C6" s="203" t="s">
        <v>61</v>
      </c>
      <c r="D6" s="173">
        <v>1</v>
      </c>
      <c r="E6" s="173">
        <v>0</v>
      </c>
      <c r="F6" s="173">
        <v>0</v>
      </c>
      <c r="G6" s="173">
        <v>0</v>
      </c>
      <c r="H6" s="173"/>
      <c r="I6" s="173"/>
      <c r="J6" s="173"/>
      <c r="K6" s="173">
        <v>4</v>
      </c>
      <c r="L6" s="173">
        <v>3</v>
      </c>
      <c r="M6" s="173"/>
      <c r="N6" s="174" t="s">
        <v>9096</v>
      </c>
      <c r="O6" s="202" t="s">
        <v>9</v>
      </c>
      <c r="P6" s="202" t="str">
        <f>IF(O6&lt;&gt;"",LEFT(O6,FIND("(",O6)),"")</f>
        <v>GasLights(</v>
      </c>
      <c r="Q6" s="202" t="str">
        <f>IF(O6&lt;&gt;"",LEFT(O6,FIND("(",O6)-1),"")</f>
        <v>GasLights</v>
      </c>
      <c r="R6" s="273" t="s">
        <v>9016</v>
      </c>
      <c r="S6" s="273" t="s">
        <v>10312</v>
      </c>
      <c r="T6" s="171" t="s">
        <v>9648</v>
      </c>
      <c r="U6" s="126" t="s">
        <v>110</v>
      </c>
      <c r="V6" s="126" t="s">
        <v>9916</v>
      </c>
      <c r="W6" s="126" t="s">
        <v>9915</v>
      </c>
      <c r="X6" s="153" t="s">
        <v>2804</v>
      </c>
      <c r="Y6" s="153" t="s">
        <v>2807</v>
      </c>
      <c r="Z6" s="126" t="s">
        <v>9016</v>
      </c>
      <c r="AA6" s="126" t="s">
        <v>9906</v>
      </c>
      <c r="AB6" s="153" t="s">
        <v>2805</v>
      </c>
      <c r="AC6" s="153" t="s">
        <v>2808</v>
      </c>
      <c r="AD6" s="126" t="s">
        <v>10309</v>
      </c>
      <c r="AE6" s="126" t="s">
        <v>9950</v>
      </c>
      <c r="AF6" s="153" t="s">
        <v>2806</v>
      </c>
      <c r="AG6" s="153" t="s">
        <v>2809</v>
      </c>
      <c r="AH6" s="126" t="s">
        <v>10310</v>
      </c>
      <c r="AI6" s="126" t="s">
        <v>9951</v>
      </c>
      <c r="AJ6" s="153" t="s">
        <v>4157</v>
      </c>
      <c r="AK6" s="153" t="s">
        <v>4159</v>
      </c>
      <c r="AL6" s="126" t="s">
        <v>10311</v>
      </c>
      <c r="AM6" s="126" t="s">
        <v>9952</v>
      </c>
      <c r="AN6" s="153" t="s">
        <v>4158</v>
      </c>
      <c r="AO6" s="153" t="s">
        <v>4160</v>
      </c>
      <c r="AP6" s="126" t="s">
        <v>9944</v>
      </c>
      <c r="AQ6" s="126" t="s">
        <v>9953</v>
      </c>
      <c r="AR6" s="171" t="s">
        <v>7595</v>
      </c>
      <c r="AS6" s="126" t="s">
        <v>7596</v>
      </c>
    </row>
    <row r="7" spans="1:45" ht="140.25" x14ac:dyDescent="0.2">
      <c r="A7" s="281"/>
      <c r="B7" s="281"/>
      <c r="C7" s="337"/>
      <c r="D7" s="281"/>
      <c r="E7" s="281"/>
      <c r="F7" s="281"/>
      <c r="G7" s="281"/>
      <c r="H7" s="281"/>
      <c r="I7" s="281"/>
      <c r="J7" s="281"/>
      <c r="K7" s="281">
        <v>307</v>
      </c>
      <c r="L7" s="281">
        <v>4</v>
      </c>
      <c r="M7" s="281"/>
      <c r="N7" s="283" t="s">
        <v>9649</v>
      </c>
      <c r="O7" s="284"/>
      <c r="P7" s="284"/>
      <c r="Q7" s="284"/>
      <c r="R7" s="275" t="s">
        <v>9202</v>
      </c>
      <c r="S7" s="275"/>
      <c r="T7" s="285" t="s">
        <v>9650</v>
      </c>
      <c r="U7" s="293" t="s">
        <v>9651</v>
      </c>
      <c r="V7" s="293" t="s">
        <v>10443</v>
      </c>
      <c r="W7" s="293"/>
      <c r="X7" s="286" t="s">
        <v>9917</v>
      </c>
      <c r="Y7" s="349" t="s">
        <v>9918</v>
      </c>
      <c r="Z7" s="293" t="s">
        <v>10444</v>
      </c>
      <c r="AA7" s="293"/>
      <c r="AB7" s="286" t="s">
        <v>11932</v>
      </c>
      <c r="AC7" s="349" t="s">
        <v>11933</v>
      </c>
      <c r="AD7" s="293" t="s">
        <v>10445</v>
      </c>
      <c r="AE7" s="293"/>
      <c r="AF7" s="286" t="s">
        <v>11934</v>
      </c>
      <c r="AG7" s="349" t="s">
        <v>11935</v>
      </c>
      <c r="AH7" s="293" t="s">
        <v>10446</v>
      </c>
      <c r="AI7" s="293"/>
      <c r="AJ7" s="286" t="s">
        <v>11936</v>
      </c>
      <c r="AK7" s="349" t="s">
        <v>11937</v>
      </c>
      <c r="AL7" s="293" t="s">
        <v>10447</v>
      </c>
      <c r="AM7" s="293"/>
      <c r="AN7" s="286" t="s">
        <v>11938</v>
      </c>
      <c r="AO7" s="349" t="s">
        <v>11939</v>
      </c>
      <c r="AP7" s="293" t="s">
        <v>10448</v>
      </c>
      <c r="AQ7" s="293"/>
      <c r="AR7" s="285" t="s">
        <v>11940</v>
      </c>
      <c r="AS7" s="293" t="s">
        <v>11941</v>
      </c>
    </row>
    <row r="8" spans="1:45" ht="60" x14ac:dyDescent="0.2">
      <c r="A8" s="173"/>
      <c r="B8" s="173"/>
      <c r="C8" s="203" t="s">
        <v>65</v>
      </c>
      <c r="D8" s="173">
        <v>1</v>
      </c>
      <c r="E8" s="173">
        <v>0</v>
      </c>
      <c r="F8" s="173">
        <v>0</v>
      </c>
      <c r="G8" s="173">
        <v>0</v>
      </c>
      <c r="H8" s="173">
        <v>1</v>
      </c>
      <c r="I8" s="173"/>
      <c r="J8" s="173"/>
      <c r="K8" s="173">
        <v>1</v>
      </c>
      <c r="L8" s="173">
        <v>5</v>
      </c>
      <c r="M8" s="173"/>
      <c r="N8" s="174" t="s">
        <v>9100</v>
      </c>
      <c r="O8" s="202" t="s">
        <v>7</v>
      </c>
      <c r="P8" s="202" t="str">
        <f t="shared" ref="P8:P15" si="0">IF(O8&lt;&gt;"",LEFT(O8,FIND("(",O8)),"")</f>
        <v>Const(</v>
      </c>
      <c r="Q8" s="202" t="str">
        <f t="shared" ref="Q8:Q15" si="1">IF(O8&lt;&gt;"",LEFT(O8,FIND("(",O8)-1),"")</f>
        <v>Const</v>
      </c>
      <c r="R8" s="273" t="s">
        <v>9202</v>
      </c>
      <c r="S8" s="273" t="s">
        <v>10260</v>
      </c>
      <c r="T8" s="290" t="s">
        <v>14</v>
      </c>
      <c r="U8" s="348" t="s">
        <v>111</v>
      </c>
      <c r="V8" s="348" t="s">
        <v>10443</v>
      </c>
      <c r="W8" s="395" t="s">
        <v>9919</v>
      </c>
      <c r="X8" s="171" t="s">
        <v>4621</v>
      </c>
      <c r="Y8" s="171" t="s">
        <v>4623</v>
      </c>
      <c r="Z8" s="396" t="s">
        <v>10444</v>
      </c>
      <c r="AA8" s="396" t="s">
        <v>10449</v>
      </c>
      <c r="AB8" s="153" t="s">
        <v>2794</v>
      </c>
      <c r="AC8" s="153" t="s">
        <v>2796</v>
      </c>
      <c r="AD8" s="396" t="s">
        <v>10445</v>
      </c>
      <c r="AE8" s="396" t="s">
        <v>10450</v>
      </c>
      <c r="AF8" s="153" t="s">
        <v>2795</v>
      </c>
      <c r="AG8" s="153" t="s">
        <v>2797</v>
      </c>
      <c r="AH8" s="396" t="s">
        <v>10446</v>
      </c>
      <c r="AI8" s="396" t="s">
        <v>10451</v>
      </c>
      <c r="AJ8" s="153" t="s">
        <v>4149</v>
      </c>
      <c r="AK8" s="153" t="s">
        <v>4151</v>
      </c>
      <c r="AL8" s="396" t="s">
        <v>10447</v>
      </c>
      <c r="AM8" s="396" t="s">
        <v>10450</v>
      </c>
      <c r="AN8" s="153" t="s">
        <v>4150</v>
      </c>
      <c r="AO8" s="153" t="s">
        <v>4152</v>
      </c>
      <c r="AP8" s="396" t="s">
        <v>10448</v>
      </c>
      <c r="AQ8" s="396" t="s">
        <v>10452</v>
      </c>
      <c r="AR8" s="397" t="s">
        <v>7589</v>
      </c>
      <c r="AS8" s="396" t="s">
        <v>7590</v>
      </c>
    </row>
    <row r="9" spans="1:45" ht="60" x14ac:dyDescent="0.2">
      <c r="A9" s="173"/>
      <c r="B9" s="173"/>
      <c r="C9" s="203" t="s">
        <v>262</v>
      </c>
      <c r="D9" s="173">
        <v>1</v>
      </c>
      <c r="E9" s="173">
        <v>0</v>
      </c>
      <c r="F9" s="173">
        <v>0</v>
      </c>
      <c r="G9" s="173">
        <v>0</v>
      </c>
      <c r="H9" s="173"/>
      <c r="I9" s="173"/>
      <c r="J9" s="173"/>
      <c r="K9" s="173">
        <v>2</v>
      </c>
      <c r="L9" s="173">
        <v>6</v>
      </c>
      <c r="M9" s="173"/>
      <c r="N9" s="174" t="s">
        <v>9099</v>
      </c>
      <c r="O9" s="202" t="s">
        <v>4614</v>
      </c>
      <c r="P9" s="202" t="str">
        <f t="shared" si="0"/>
        <v>ConstRGB(</v>
      </c>
      <c r="Q9" s="202" t="str">
        <f t="shared" si="1"/>
        <v>ConstRGB</v>
      </c>
      <c r="R9" s="273" t="s">
        <v>9202</v>
      </c>
      <c r="S9" s="273" t="s">
        <v>10261</v>
      </c>
      <c r="T9" s="348" t="s">
        <v>4619</v>
      </c>
      <c r="U9" s="348" t="s">
        <v>4618</v>
      </c>
      <c r="V9" s="348" t="s">
        <v>10443</v>
      </c>
      <c r="W9" s="396" t="s">
        <v>9920</v>
      </c>
      <c r="X9" s="171" t="s">
        <v>4620</v>
      </c>
      <c r="Y9" s="182" t="s">
        <v>4622</v>
      </c>
      <c r="Z9" s="396" t="s">
        <v>10444</v>
      </c>
      <c r="AA9" s="396" t="s">
        <v>10453</v>
      </c>
      <c r="AB9" s="153" t="s">
        <v>4564</v>
      </c>
      <c r="AC9" s="153" t="s">
        <v>4568</v>
      </c>
      <c r="AD9" s="396" t="s">
        <v>10445</v>
      </c>
      <c r="AE9" s="396" t="s">
        <v>10454</v>
      </c>
      <c r="AF9" s="153" t="s">
        <v>4565</v>
      </c>
      <c r="AG9" s="153" t="s">
        <v>4569</v>
      </c>
      <c r="AH9" s="396" t="s">
        <v>10446</v>
      </c>
      <c r="AI9" s="396" t="s">
        <v>10455</v>
      </c>
      <c r="AJ9" s="153" t="s">
        <v>4566</v>
      </c>
      <c r="AK9" s="153" t="s">
        <v>4570</v>
      </c>
      <c r="AL9" s="396" t="s">
        <v>10447</v>
      </c>
      <c r="AM9" s="396" t="s">
        <v>10456</v>
      </c>
      <c r="AN9" s="153" t="s">
        <v>4567</v>
      </c>
      <c r="AO9" s="153" t="s">
        <v>4571</v>
      </c>
      <c r="AP9" s="396" t="s">
        <v>10448</v>
      </c>
      <c r="AQ9" s="396" t="s">
        <v>10457</v>
      </c>
      <c r="AR9" s="396" t="s">
        <v>7591</v>
      </c>
      <c r="AS9" s="396" t="s">
        <v>7592</v>
      </c>
    </row>
    <row r="10" spans="1:45" ht="76.5" x14ac:dyDescent="0.2">
      <c r="A10" s="150"/>
      <c r="B10" s="150"/>
      <c r="C10" s="193">
        <v>1</v>
      </c>
      <c r="D10" s="150">
        <v>0</v>
      </c>
      <c r="E10" s="150">
        <v>0</v>
      </c>
      <c r="F10" s="150">
        <v>0</v>
      </c>
      <c r="G10" s="173">
        <v>0</v>
      </c>
      <c r="H10" s="173"/>
      <c r="I10" s="173"/>
      <c r="J10" s="173">
        <v>4</v>
      </c>
      <c r="K10" s="150">
        <v>145</v>
      </c>
      <c r="L10" s="150">
        <v>7</v>
      </c>
      <c r="M10" s="173"/>
      <c r="N10" s="174" t="s">
        <v>9125</v>
      </c>
      <c r="O10" s="202" t="s">
        <v>18</v>
      </c>
      <c r="P10" s="202" t="str">
        <f t="shared" si="0"/>
        <v>RGB_Heartbeat(</v>
      </c>
      <c r="Q10" s="202" t="str">
        <f t="shared" si="1"/>
        <v>RGB_Heartbeat</v>
      </c>
      <c r="R10" s="273" t="s">
        <v>9202</v>
      </c>
      <c r="S10" s="273" t="s">
        <v>10262</v>
      </c>
      <c r="T10" s="171" t="s">
        <v>100</v>
      </c>
      <c r="U10" s="126" t="s">
        <v>5423</v>
      </c>
      <c r="V10" s="348" t="s">
        <v>10443</v>
      </c>
      <c r="W10" s="398" t="s">
        <v>10262</v>
      </c>
      <c r="X10" s="153" t="s">
        <v>3101</v>
      </c>
      <c r="Y10" s="153" t="s">
        <v>5424</v>
      </c>
      <c r="Z10" s="126" t="s">
        <v>10444</v>
      </c>
      <c r="AA10" s="126" t="s">
        <v>10458</v>
      </c>
      <c r="AB10" s="153" t="s">
        <v>3102</v>
      </c>
      <c r="AC10" s="153" t="s">
        <v>5425</v>
      </c>
      <c r="AD10" s="126" t="s">
        <v>10445</v>
      </c>
      <c r="AE10" s="126" t="s">
        <v>10459</v>
      </c>
      <c r="AF10" s="153" t="s">
        <v>3103</v>
      </c>
      <c r="AG10" s="153" t="s">
        <v>5426</v>
      </c>
      <c r="AH10" s="126" t="s">
        <v>10446</v>
      </c>
      <c r="AI10" s="126" t="s">
        <v>10460</v>
      </c>
      <c r="AJ10" s="153" t="s">
        <v>4360</v>
      </c>
      <c r="AK10" s="153" t="s">
        <v>5427</v>
      </c>
      <c r="AL10" s="126" t="s">
        <v>10447</v>
      </c>
      <c r="AM10" s="126" t="s">
        <v>10461</v>
      </c>
      <c r="AN10" s="153" t="s">
        <v>4361</v>
      </c>
      <c r="AO10" s="153" t="s">
        <v>5428</v>
      </c>
      <c r="AP10" s="126" t="s">
        <v>10448</v>
      </c>
      <c r="AQ10" s="126" t="s">
        <v>10462</v>
      </c>
      <c r="AR10" s="171" t="s">
        <v>7771</v>
      </c>
      <c r="AS10" s="126" t="s">
        <v>7772</v>
      </c>
    </row>
    <row r="11" spans="1:45" ht="89.25" x14ac:dyDescent="0.2">
      <c r="A11" s="150"/>
      <c r="B11" s="150"/>
      <c r="C11" s="193">
        <v>1</v>
      </c>
      <c r="D11" s="150">
        <v>0</v>
      </c>
      <c r="E11" s="150">
        <v>0</v>
      </c>
      <c r="F11" s="150">
        <v>0</v>
      </c>
      <c r="G11" s="173">
        <v>0</v>
      </c>
      <c r="H11" s="173"/>
      <c r="I11" s="173"/>
      <c r="J11" s="173">
        <v>4</v>
      </c>
      <c r="K11" s="150">
        <v>146</v>
      </c>
      <c r="L11" s="150">
        <v>8</v>
      </c>
      <c r="M11" s="173"/>
      <c r="N11" s="174" t="s">
        <v>9125</v>
      </c>
      <c r="O11" s="202" t="s">
        <v>19</v>
      </c>
      <c r="P11" s="202" t="str">
        <f t="shared" si="0"/>
        <v>RGB_Heartbeat2(</v>
      </c>
      <c r="Q11" s="202" t="str">
        <f t="shared" si="1"/>
        <v>RGB_Heartbeat2</v>
      </c>
      <c r="R11" s="273" t="s">
        <v>9202</v>
      </c>
      <c r="S11" s="273" t="s">
        <v>10263</v>
      </c>
      <c r="T11" s="171" t="s">
        <v>101</v>
      </c>
      <c r="U11" s="126" t="s">
        <v>5429</v>
      </c>
      <c r="V11" s="348" t="s">
        <v>10443</v>
      </c>
      <c r="W11" s="398" t="s">
        <v>10463</v>
      </c>
      <c r="X11" s="153" t="s">
        <v>3104</v>
      </c>
      <c r="Y11" s="153" t="s">
        <v>5430</v>
      </c>
      <c r="Z11" s="126" t="s">
        <v>10444</v>
      </c>
      <c r="AA11" s="126" t="s">
        <v>10464</v>
      </c>
      <c r="AB11" s="153" t="s">
        <v>3105</v>
      </c>
      <c r="AC11" s="153" t="s">
        <v>5431</v>
      </c>
      <c r="AD11" s="126" t="s">
        <v>10445</v>
      </c>
      <c r="AE11" s="126" t="s">
        <v>10465</v>
      </c>
      <c r="AF11" s="153" t="s">
        <v>3106</v>
      </c>
      <c r="AG11" s="153" t="s">
        <v>5432</v>
      </c>
      <c r="AH11" s="126" t="s">
        <v>10446</v>
      </c>
      <c r="AI11" s="126" t="s">
        <v>10466</v>
      </c>
      <c r="AJ11" s="153" t="s">
        <v>4362</v>
      </c>
      <c r="AK11" s="153" t="s">
        <v>5433</v>
      </c>
      <c r="AL11" s="126" t="s">
        <v>10447</v>
      </c>
      <c r="AM11" s="126" t="s">
        <v>10467</v>
      </c>
      <c r="AN11" s="153" t="s">
        <v>4363</v>
      </c>
      <c r="AO11" s="153" t="s">
        <v>5434</v>
      </c>
      <c r="AP11" s="126" t="s">
        <v>10448</v>
      </c>
      <c r="AQ11" s="126" t="s">
        <v>10468</v>
      </c>
      <c r="AR11" s="171" t="s">
        <v>7773</v>
      </c>
      <c r="AS11" s="126" t="s">
        <v>7774</v>
      </c>
    </row>
    <row r="12" spans="1:45" ht="51" x14ac:dyDescent="0.2">
      <c r="A12" s="150"/>
      <c r="B12" s="150"/>
      <c r="C12" s="203" t="s">
        <v>65</v>
      </c>
      <c r="D12" s="150">
        <v>1</v>
      </c>
      <c r="E12" s="150">
        <v>0</v>
      </c>
      <c r="F12" s="150">
        <v>0</v>
      </c>
      <c r="G12" s="173">
        <v>0</v>
      </c>
      <c r="H12" s="173">
        <v>1</v>
      </c>
      <c r="I12" s="173"/>
      <c r="J12" s="173"/>
      <c r="K12" s="150">
        <v>23</v>
      </c>
      <c r="L12" s="150">
        <v>9</v>
      </c>
      <c r="M12" s="173"/>
      <c r="N12" s="174" t="s">
        <v>9126</v>
      </c>
      <c r="O12" s="202" t="s">
        <v>145</v>
      </c>
      <c r="P12" s="202" t="str">
        <f t="shared" si="0"/>
        <v>Leuchtfeuer(</v>
      </c>
      <c r="Q12" s="202" t="str">
        <f t="shared" si="1"/>
        <v>Leuchtfeuer</v>
      </c>
      <c r="R12" s="273" t="s">
        <v>9202</v>
      </c>
      <c r="S12" s="53" t="s">
        <v>9907</v>
      </c>
      <c r="T12" s="312" t="s">
        <v>183</v>
      </c>
      <c r="U12" s="51" t="s">
        <v>182</v>
      </c>
      <c r="V12" s="348" t="s">
        <v>10443</v>
      </c>
      <c r="W12" s="51" t="s">
        <v>10469</v>
      </c>
      <c r="X12" s="153" t="s">
        <v>2876</v>
      </c>
      <c r="Y12" s="153" t="s">
        <v>2879</v>
      </c>
      <c r="Z12" s="51" t="s">
        <v>10444</v>
      </c>
      <c r="AA12" s="51" t="s">
        <v>10470</v>
      </c>
      <c r="AB12" s="153" t="s">
        <v>2877</v>
      </c>
      <c r="AC12" s="153" t="s">
        <v>2880</v>
      </c>
      <c r="AD12" s="51" t="s">
        <v>10445</v>
      </c>
      <c r="AE12" s="51" t="s">
        <v>10471</v>
      </c>
      <c r="AF12" s="153" t="s">
        <v>2878</v>
      </c>
      <c r="AG12" s="153" t="s">
        <v>2881</v>
      </c>
      <c r="AH12" s="51" t="s">
        <v>10446</v>
      </c>
      <c r="AI12" s="51" t="s">
        <v>10472</v>
      </c>
      <c r="AJ12" s="153" t="s">
        <v>4205</v>
      </c>
      <c r="AK12" s="153" t="s">
        <v>4207</v>
      </c>
      <c r="AL12" s="51" t="s">
        <v>10447</v>
      </c>
      <c r="AM12" s="51" t="s">
        <v>10472</v>
      </c>
      <c r="AN12" s="153" t="s">
        <v>4206</v>
      </c>
      <c r="AO12" s="153" t="s">
        <v>4208</v>
      </c>
      <c r="AP12" s="51" t="s">
        <v>10448</v>
      </c>
      <c r="AQ12" s="51" t="s">
        <v>10473</v>
      </c>
      <c r="AR12" s="312" t="s">
        <v>7621</v>
      </c>
      <c r="AS12" s="51" t="s">
        <v>7622</v>
      </c>
    </row>
    <row r="13" spans="1:45" ht="153" x14ac:dyDescent="0.2">
      <c r="A13" s="150"/>
      <c r="B13" s="150"/>
      <c r="C13" s="203" t="s">
        <v>65</v>
      </c>
      <c r="D13" s="150">
        <v>1</v>
      </c>
      <c r="E13" s="150">
        <v>0</v>
      </c>
      <c r="F13" s="173">
        <v>1</v>
      </c>
      <c r="G13" s="173">
        <v>0</v>
      </c>
      <c r="H13" s="173">
        <v>1</v>
      </c>
      <c r="I13" s="173"/>
      <c r="J13" s="173"/>
      <c r="K13" s="150">
        <v>34</v>
      </c>
      <c r="L13" s="150">
        <v>10</v>
      </c>
      <c r="M13" s="173"/>
      <c r="N13" s="174" t="s">
        <v>9098</v>
      </c>
      <c r="O13" s="202" t="s">
        <v>214</v>
      </c>
      <c r="P13" s="202" t="str">
        <f t="shared" si="0"/>
        <v>Flash(</v>
      </c>
      <c r="Q13" s="202" t="str">
        <f t="shared" si="1"/>
        <v>Flash</v>
      </c>
      <c r="R13" s="273" t="s">
        <v>9202</v>
      </c>
      <c r="S13" s="273" t="s">
        <v>9908</v>
      </c>
      <c r="T13" s="171" t="s">
        <v>187</v>
      </c>
      <c r="U13" s="126" t="s">
        <v>194</v>
      </c>
      <c r="V13" s="348" t="s">
        <v>10443</v>
      </c>
      <c r="W13" s="398" t="s">
        <v>10474</v>
      </c>
      <c r="X13" s="153" t="s">
        <v>2896</v>
      </c>
      <c r="Y13" s="153" t="s">
        <v>5449</v>
      </c>
      <c r="Z13" s="126" t="s">
        <v>10444</v>
      </c>
      <c r="AA13" s="126" t="s">
        <v>10475</v>
      </c>
      <c r="AB13" s="153" t="s">
        <v>5455</v>
      </c>
      <c r="AC13" s="153" t="s">
        <v>5456</v>
      </c>
      <c r="AD13" s="126" t="s">
        <v>10445</v>
      </c>
      <c r="AE13" s="126" t="s">
        <v>10476</v>
      </c>
      <c r="AF13" s="153" t="s">
        <v>2897</v>
      </c>
      <c r="AG13" s="153" t="s">
        <v>5457</v>
      </c>
      <c r="AH13" s="126" t="s">
        <v>10446</v>
      </c>
      <c r="AI13" s="126" t="s">
        <v>10477</v>
      </c>
      <c r="AJ13" s="153" t="s">
        <v>4221</v>
      </c>
      <c r="AK13" s="153" t="s">
        <v>5458</v>
      </c>
      <c r="AL13" s="126" t="s">
        <v>10447</v>
      </c>
      <c r="AM13" s="126" t="s">
        <v>10478</v>
      </c>
      <c r="AN13" s="153" t="s">
        <v>4222</v>
      </c>
      <c r="AO13" s="153" t="s">
        <v>5459</v>
      </c>
      <c r="AP13" s="126" t="s">
        <v>10448</v>
      </c>
      <c r="AQ13" s="126" t="s">
        <v>10479</v>
      </c>
      <c r="AR13" s="171" t="s">
        <v>7641</v>
      </c>
      <c r="AS13" s="126" t="s">
        <v>7642</v>
      </c>
    </row>
    <row r="14" spans="1:45" ht="38.25" x14ac:dyDescent="0.2">
      <c r="A14" s="173"/>
      <c r="B14" s="173"/>
      <c r="C14" s="203" t="s">
        <v>62</v>
      </c>
      <c r="D14" s="173">
        <v>1</v>
      </c>
      <c r="E14" s="173">
        <v>0</v>
      </c>
      <c r="F14" s="173">
        <v>0</v>
      </c>
      <c r="G14" s="173">
        <v>0</v>
      </c>
      <c r="H14" s="173"/>
      <c r="I14" s="173"/>
      <c r="J14" s="173"/>
      <c r="K14" s="173">
        <v>60</v>
      </c>
      <c r="L14" s="173">
        <v>11</v>
      </c>
      <c r="M14" s="173"/>
      <c r="N14" s="174" t="s">
        <v>9097</v>
      </c>
      <c r="O14" s="202" t="s">
        <v>10</v>
      </c>
      <c r="P14" s="202" t="str">
        <f t="shared" si="0"/>
        <v>Fire(</v>
      </c>
      <c r="Q14" s="202" t="str">
        <f t="shared" si="1"/>
        <v>Fire</v>
      </c>
      <c r="R14" s="273" t="s">
        <v>9202</v>
      </c>
      <c r="S14" s="273" t="s">
        <v>9909</v>
      </c>
      <c r="T14" s="171" t="s">
        <v>109</v>
      </c>
      <c r="U14" s="126" t="s">
        <v>6791</v>
      </c>
      <c r="V14" s="348" t="s">
        <v>10443</v>
      </c>
      <c r="W14" s="398" t="s">
        <v>10480</v>
      </c>
      <c r="X14" s="153" t="s">
        <v>2934</v>
      </c>
      <c r="Y14" s="153" t="s">
        <v>6792</v>
      </c>
      <c r="Z14" s="126" t="s">
        <v>10444</v>
      </c>
      <c r="AA14" s="126" t="s">
        <v>10481</v>
      </c>
      <c r="AB14" s="153" t="s">
        <v>2935</v>
      </c>
      <c r="AC14" s="153" t="s">
        <v>6793</v>
      </c>
      <c r="AD14" s="126" t="s">
        <v>10445</v>
      </c>
      <c r="AE14" s="126" t="s">
        <v>10482</v>
      </c>
      <c r="AF14" s="153" t="s">
        <v>2936</v>
      </c>
      <c r="AG14" s="153" t="s">
        <v>6794</v>
      </c>
      <c r="AH14" s="126" t="s">
        <v>10446</v>
      </c>
      <c r="AI14" s="126" t="s">
        <v>10483</v>
      </c>
      <c r="AJ14" s="153" t="s">
        <v>4247</v>
      </c>
      <c r="AK14" s="153" t="s">
        <v>6795</v>
      </c>
      <c r="AL14" s="126" t="s">
        <v>10447</v>
      </c>
      <c r="AM14" s="126" t="s">
        <v>10484</v>
      </c>
      <c r="AN14" s="153" t="s">
        <v>4248</v>
      </c>
      <c r="AO14" s="153" t="s">
        <v>6796</v>
      </c>
      <c r="AP14" s="126" t="s">
        <v>10448</v>
      </c>
      <c r="AQ14" s="126" t="s">
        <v>10485</v>
      </c>
      <c r="AR14" s="171" t="s">
        <v>7673</v>
      </c>
      <c r="AS14" s="126" t="s">
        <v>7674</v>
      </c>
    </row>
    <row r="15" spans="1:45" ht="30" x14ac:dyDescent="0.2">
      <c r="A15" s="173"/>
      <c r="B15" s="173"/>
      <c r="C15" s="203" t="s">
        <v>262</v>
      </c>
      <c r="D15" s="173">
        <v>1</v>
      </c>
      <c r="E15" s="173">
        <v>0</v>
      </c>
      <c r="F15" s="173">
        <v>1</v>
      </c>
      <c r="G15" s="173">
        <v>0</v>
      </c>
      <c r="H15" s="173"/>
      <c r="I15" s="173"/>
      <c r="J15" s="173"/>
      <c r="K15" s="173">
        <v>61</v>
      </c>
      <c r="L15" s="173">
        <v>12</v>
      </c>
      <c r="M15" s="173"/>
      <c r="N15" s="174" t="s">
        <v>9127</v>
      </c>
      <c r="O15" s="202" t="s">
        <v>601</v>
      </c>
      <c r="P15" s="202" t="str">
        <f t="shared" si="0"/>
        <v>Def_Neon_Misha(</v>
      </c>
      <c r="Q15" s="202" t="str">
        <f t="shared" si="1"/>
        <v>Def_Neon_Misha</v>
      </c>
      <c r="R15" s="273" t="s">
        <v>9202</v>
      </c>
      <c r="S15" s="273" t="s">
        <v>9910</v>
      </c>
      <c r="T15" s="171" t="s">
        <v>600</v>
      </c>
      <c r="U15" s="126" t="s">
        <v>6797</v>
      </c>
      <c r="V15" s="348" t="s">
        <v>10443</v>
      </c>
      <c r="W15" s="398" t="s">
        <v>10486</v>
      </c>
      <c r="X15" s="153" t="s">
        <v>2937</v>
      </c>
      <c r="Y15" s="153" t="s">
        <v>6798</v>
      </c>
      <c r="Z15" s="126" t="s">
        <v>10444</v>
      </c>
      <c r="AA15" s="126" t="s">
        <v>10487</v>
      </c>
      <c r="AB15" s="153" t="s">
        <v>2938</v>
      </c>
      <c r="AC15" s="153" t="s">
        <v>6799</v>
      </c>
      <c r="AD15" s="126" t="s">
        <v>10445</v>
      </c>
      <c r="AE15" s="126" t="s">
        <v>10488</v>
      </c>
      <c r="AF15" s="153" t="s">
        <v>2939</v>
      </c>
      <c r="AG15" s="153" t="s">
        <v>6800</v>
      </c>
      <c r="AH15" s="126" t="s">
        <v>10446</v>
      </c>
      <c r="AI15" s="126" t="s">
        <v>10489</v>
      </c>
      <c r="AJ15" s="153" t="s">
        <v>4249</v>
      </c>
      <c r="AK15" s="153" t="s">
        <v>6801</v>
      </c>
      <c r="AL15" s="126" t="s">
        <v>10447</v>
      </c>
      <c r="AM15" s="126" t="s">
        <v>10490</v>
      </c>
      <c r="AN15" s="153" t="s">
        <v>4250</v>
      </c>
      <c r="AO15" s="153" t="s">
        <v>6802</v>
      </c>
      <c r="AP15" s="126" t="s">
        <v>10448</v>
      </c>
      <c r="AQ15" s="126" t="s">
        <v>10491</v>
      </c>
      <c r="AR15" s="171" t="s">
        <v>7675</v>
      </c>
      <c r="AS15" s="126" t="s">
        <v>7676</v>
      </c>
    </row>
    <row r="16" spans="1:45" ht="127.5" x14ac:dyDescent="0.2">
      <c r="A16" s="281"/>
      <c r="B16" s="281"/>
      <c r="C16" s="337"/>
      <c r="D16" s="281"/>
      <c r="E16" s="281"/>
      <c r="F16" s="281"/>
      <c r="G16" s="281"/>
      <c r="H16" s="281"/>
      <c r="I16" s="281"/>
      <c r="J16" s="281"/>
      <c r="K16" s="281">
        <v>308</v>
      </c>
      <c r="L16" s="281">
        <v>13</v>
      </c>
      <c r="M16" s="281"/>
      <c r="N16" s="283" t="s">
        <v>9652</v>
      </c>
      <c r="O16" s="284"/>
      <c r="P16" s="284"/>
      <c r="Q16" s="284"/>
      <c r="R16" s="275" t="s">
        <v>9206</v>
      </c>
      <c r="S16" s="275"/>
      <c r="T16" s="285" t="s">
        <v>9653</v>
      </c>
      <c r="U16" s="293" t="s">
        <v>9654</v>
      </c>
      <c r="V16" s="293" t="s">
        <v>10492</v>
      </c>
      <c r="W16" s="293"/>
      <c r="X16" s="286" t="s">
        <v>10493</v>
      </c>
      <c r="Y16" s="349" t="s">
        <v>10494</v>
      </c>
      <c r="Z16" s="293" t="s">
        <v>10495</v>
      </c>
      <c r="AA16" s="293"/>
      <c r="AB16" s="286" t="s">
        <v>11942</v>
      </c>
      <c r="AC16" s="349" t="s">
        <v>11943</v>
      </c>
      <c r="AD16" s="293" t="s">
        <v>10496</v>
      </c>
      <c r="AE16" s="293"/>
      <c r="AF16" s="286" t="s">
        <v>11944</v>
      </c>
      <c r="AG16" s="349" t="s">
        <v>11945</v>
      </c>
      <c r="AH16" s="293" t="s">
        <v>10497</v>
      </c>
      <c r="AI16" s="293"/>
      <c r="AJ16" s="286" t="s">
        <v>11946</v>
      </c>
      <c r="AK16" s="349" t="s">
        <v>11947</v>
      </c>
      <c r="AL16" s="293" t="s">
        <v>10498</v>
      </c>
      <c r="AM16" s="293"/>
      <c r="AN16" s="286" t="s">
        <v>11948</v>
      </c>
      <c r="AO16" s="349" t="s">
        <v>11949</v>
      </c>
      <c r="AP16" s="293" t="s">
        <v>10499</v>
      </c>
      <c r="AQ16" s="293"/>
      <c r="AR16" s="285" t="s">
        <v>11950</v>
      </c>
      <c r="AS16" s="293" t="s">
        <v>11951</v>
      </c>
    </row>
    <row r="17" spans="1:45" ht="38.25" x14ac:dyDescent="0.2">
      <c r="A17" s="150"/>
      <c r="B17" s="150"/>
      <c r="C17" s="203" t="s">
        <v>232</v>
      </c>
      <c r="D17" s="150">
        <v>1</v>
      </c>
      <c r="E17" s="150">
        <v>0</v>
      </c>
      <c r="F17" s="150">
        <v>0</v>
      </c>
      <c r="G17" s="173">
        <v>0</v>
      </c>
      <c r="H17" s="173">
        <v>6</v>
      </c>
      <c r="I17" s="173"/>
      <c r="J17" s="173"/>
      <c r="K17" s="150">
        <v>33</v>
      </c>
      <c r="L17" s="150">
        <v>14</v>
      </c>
      <c r="M17" s="173"/>
      <c r="N17" s="174" t="s">
        <v>9138</v>
      </c>
      <c r="O17" s="260" t="s">
        <v>155</v>
      </c>
      <c r="P17" s="202" t="str">
        <f>IF(O17&lt;&gt;"",LEFT(O17,FIND("(",O17)),"")</f>
        <v>AmpelX(</v>
      </c>
      <c r="Q17" s="202" t="str">
        <f>IF(O17&lt;&gt;"",LEFT(O17,FIND("(",O17)-1),"")</f>
        <v>AmpelX</v>
      </c>
      <c r="R17" s="273" t="s">
        <v>9206</v>
      </c>
      <c r="S17" s="273" t="s">
        <v>10050</v>
      </c>
      <c r="T17" s="171" t="s">
        <v>185</v>
      </c>
      <c r="U17" s="126" t="s">
        <v>5447</v>
      </c>
      <c r="V17" s="126" t="s">
        <v>10500</v>
      </c>
      <c r="W17" s="126" t="s">
        <v>10501</v>
      </c>
      <c r="X17" s="153" t="s">
        <v>2894</v>
      </c>
      <c r="Y17" s="153" t="s">
        <v>5448</v>
      </c>
      <c r="Z17" s="126" t="s">
        <v>10502</v>
      </c>
      <c r="AA17" s="126" t="s">
        <v>10503</v>
      </c>
      <c r="AB17" s="153" t="s">
        <v>5450</v>
      </c>
      <c r="AC17" s="153" t="s">
        <v>5451</v>
      </c>
      <c r="AD17" s="126" t="s">
        <v>10504</v>
      </c>
      <c r="AE17" s="126" t="s">
        <v>10505</v>
      </c>
      <c r="AF17" s="153" t="s">
        <v>2895</v>
      </c>
      <c r="AG17" s="153" t="s">
        <v>5452</v>
      </c>
      <c r="AH17" s="126" t="s">
        <v>10506</v>
      </c>
      <c r="AI17" s="126" t="s">
        <v>10507</v>
      </c>
      <c r="AJ17" s="153" t="s">
        <v>4219</v>
      </c>
      <c r="AK17" s="153" t="s">
        <v>5453</v>
      </c>
      <c r="AL17" s="126" t="s">
        <v>10508</v>
      </c>
      <c r="AM17" s="126" t="s">
        <v>10509</v>
      </c>
      <c r="AN17" s="153" t="s">
        <v>4220</v>
      </c>
      <c r="AO17" s="153" t="s">
        <v>5454</v>
      </c>
      <c r="AP17" s="126" t="s">
        <v>10510</v>
      </c>
      <c r="AQ17" s="126" t="s">
        <v>10511</v>
      </c>
      <c r="AR17" s="171" t="s">
        <v>7639</v>
      </c>
      <c r="AS17" s="126" t="s">
        <v>7640</v>
      </c>
    </row>
    <row r="18" spans="1:45" ht="38.25" x14ac:dyDescent="0.2">
      <c r="A18" s="150"/>
      <c r="B18" s="150"/>
      <c r="C18" s="193">
        <v>6</v>
      </c>
      <c r="D18" s="150">
        <v>1</v>
      </c>
      <c r="E18" s="150">
        <v>0</v>
      </c>
      <c r="F18" s="150">
        <v>0</v>
      </c>
      <c r="G18" s="173">
        <v>0</v>
      </c>
      <c r="H18" s="173"/>
      <c r="I18" s="173"/>
      <c r="J18" s="173"/>
      <c r="K18" s="150">
        <v>30</v>
      </c>
      <c r="L18" s="150">
        <v>15</v>
      </c>
      <c r="M18" s="173"/>
      <c r="N18" s="174" t="s">
        <v>9138</v>
      </c>
      <c r="O18" s="202" t="s">
        <v>148</v>
      </c>
      <c r="P18" s="202" t="str">
        <f>IF(O18&lt;&gt;"",LEFT(O18,FIND("(",O18)),"")</f>
        <v>RGB_AmpelX(</v>
      </c>
      <c r="Q18" s="202" t="str">
        <f>IF(O18&lt;&gt;"",LEFT(O18,FIND("(",O18)-1),"")</f>
        <v>RGB_AmpelX</v>
      </c>
      <c r="R18" s="273" t="s">
        <v>9206</v>
      </c>
      <c r="S18" s="273" t="s">
        <v>10051</v>
      </c>
      <c r="T18" s="171" t="s">
        <v>186</v>
      </c>
      <c r="U18" s="126" t="s">
        <v>5435</v>
      </c>
      <c r="V18" s="126" t="s">
        <v>10500</v>
      </c>
      <c r="W18" s="126" t="s">
        <v>10512</v>
      </c>
      <c r="X18" s="153" t="s">
        <v>2888</v>
      </c>
      <c r="Y18" s="153" t="s">
        <v>5437</v>
      </c>
      <c r="Z18" s="126" t="s">
        <v>10502</v>
      </c>
      <c r="AA18" s="126" t="s">
        <v>10513</v>
      </c>
      <c r="AB18" s="153" t="s">
        <v>2889</v>
      </c>
      <c r="AC18" s="153" t="s">
        <v>5439</v>
      </c>
      <c r="AD18" s="126" t="s">
        <v>10504</v>
      </c>
      <c r="AE18" s="126" t="s">
        <v>10514</v>
      </c>
      <c r="AF18" s="153" t="s">
        <v>2890</v>
      </c>
      <c r="AG18" s="153" t="s">
        <v>5440</v>
      </c>
      <c r="AH18" s="126" t="s">
        <v>10506</v>
      </c>
      <c r="AI18" s="126" t="s">
        <v>10515</v>
      </c>
      <c r="AJ18" s="153" t="s">
        <v>4215</v>
      </c>
      <c r="AK18" s="153" t="s">
        <v>5441</v>
      </c>
      <c r="AL18" s="126" t="s">
        <v>10508</v>
      </c>
      <c r="AM18" s="126" t="s">
        <v>10516</v>
      </c>
      <c r="AN18" s="153" t="s">
        <v>4216</v>
      </c>
      <c r="AO18" s="153" t="s">
        <v>5442</v>
      </c>
      <c r="AP18" s="126" t="s">
        <v>10510</v>
      </c>
      <c r="AQ18" s="126" t="s">
        <v>10517</v>
      </c>
      <c r="AR18" s="171" t="s">
        <v>7634</v>
      </c>
      <c r="AS18" s="126" t="s">
        <v>7635</v>
      </c>
    </row>
    <row r="19" spans="1:45" ht="51" x14ac:dyDescent="0.2">
      <c r="A19" s="150"/>
      <c r="B19" s="150"/>
      <c r="C19" s="193">
        <v>6</v>
      </c>
      <c r="D19" s="150">
        <v>1</v>
      </c>
      <c r="E19" s="150">
        <v>0</v>
      </c>
      <c r="F19" s="150">
        <v>0</v>
      </c>
      <c r="G19" s="173">
        <v>0</v>
      </c>
      <c r="H19" s="173"/>
      <c r="I19" s="173"/>
      <c r="J19" s="173"/>
      <c r="K19" s="150">
        <v>31</v>
      </c>
      <c r="L19" s="150">
        <v>16</v>
      </c>
      <c r="M19" s="173"/>
      <c r="N19" s="174" t="s">
        <v>9138</v>
      </c>
      <c r="O19" s="202" t="s">
        <v>149</v>
      </c>
      <c r="P19" s="202" t="str">
        <f>IF(O19&lt;&gt;"",LEFT(O19,FIND("(",O19)),"")</f>
        <v>RGB_AmpelXFade(</v>
      </c>
      <c r="Q19" s="202" t="str">
        <f>IF(O19&lt;&gt;"",LEFT(O19,FIND("(",O19)-1),"")</f>
        <v>RGB_AmpelXFade</v>
      </c>
      <c r="R19" s="273" t="s">
        <v>9206</v>
      </c>
      <c r="S19" s="273" t="s">
        <v>10052</v>
      </c>
      <c r="T19" s="171" t="s">
        <v>603</v>
      </c>
      <c r="U19" s="126" t="s">
        <v>5436</v>
      </c>
      <c r="V19" s="126" t="s">
        <v>10500</v>
      </c>
      <c r="W19" s="126" t="s">
        <v>10518</v>
      </c>
      <c r="X19" s="153" t="s">
        <v>2891</v>
      </c>
      <c r="Y19" s="153" t="s">
        <v>5438</v>
      </c>
      <c r="Z19" s="126" t="s">
        <v>10502</v>
      </c>
      <c r="AA19" s="126" t="s">
        <v>10519</v>
      </c>
      <c r="AB19" s="153" t="s">
        <v>2892</v>
      </c>
      <c r="AC19" s="153" t="s">
        <v>5443</v>
      </c>
      <c r="AD19" s="126" t="s">
        <v>10504</v>
      </c>
      <c r="AE19" s="126" t="s">
        <v>10520</v>
      </c>
      <c r="AF19" s="153" t="s">
        <v>2893</v>
      </c>
      <c r="AG19" s="153" t="s">
        <v>5444</v>
      </c>
      <c r="AH19" s="126" t="s">
        <v>10506</v>
      </c>
      <c r="AI19" s="126" t="s">
        <v>10521</v>
      </c>
      <c r="AJ19" s="153" t="s">
        <v>4217</v>
      </c>
      <c r="AK19" s="153" t="s">
        <v>5445</v>
      </c>
      <c r="AL19" s="126" t="s">
        <v>10508</v>
      </c>
      <c r="AM19" s="126" t="s">
        <v>10522</v>
      </c>
      <c r="AN19" s="153" t="s">
        <v>4218</v>
      </c>
      <c r="AO19" s="153" t="s">
        <v>5446</v>
      </c>
      <c r="AP19" s="126" t="s">
        <v>10510</v>
      </c>
      <c r="AQ19" s="126" t="s">
        <v>10523</v>
      </c>
      <c r="AR19" s="171" t="s">
        <v>7636</v>
      </c>
      <c r="AS19" s="126" t="s">
        <v>7637</v>
      </c>
    </row>
    <row r="20" spans="1:45" ht="51" x14ac:dyDescent="0.2">
      <c r="A20" s="150"/>
      <c r="B20" s="150"/>
      <c r="C20" s="193">
        <v>6</v>
      </c>
      <c r="D20" s="150">
        <v>1</v>
      </c>
      <c r="E20" s="150">
        <v>0</v>
      </c>
      <c r="F20" s="150">
        <v>0</v>
      </c>
      <c r="G20" s="173">
        <v>0</v>
      </c>
      <c r="H20" s="173"/>
      <c r="I20" s="173"/>
      <c r="J20" s="173"/>
      <c r="K20" s="150">
        <v>32</v>
      </c>
      <c r="L20" s="150">
        <v>17</v>
      </c>
      <c r="M20" s="173"/>
      <c r="N20" s="174" t="s">
        <v>9138</v>
      </c>
      <c r="O20" s="202" t="s">
        <v>5655</v>
      </c>
      <c r="P20" s="202" t="str">
        <f>IF(O20&lt;&gt;"",LEFT(O20,FIND("(",O20)),"")</f>
        <v>RGB_AmpelX_A(</v>
      </c>
      <c r="Q20" s="202" t="str">
        <f>IF(O20&lt;&gt;"",LEFT(O20,FIND("(",O20)-1),"")</f>
        <v>RGB_AmpelX_A</v>
      </c>
      <c r="R20" s="273" t="s">
        <v>9206</v>
      </c>
      <c r="S20" s="273" t="s">
        <v>10264</v>
      </c>
      <c r="T20" s="171" t="s">
        <v>5656</v>
      </c>
      <c r="U20" s="126" t="s">
        <v>5657</v>
      </c>
      <c r="V20" s="126" t="s">
        <v>10500</v>
      </c>
      <c r="W20" s="126" t="s">
        <v>10524</v>
      </c>
      <c r="X20" s="153" t="s">
        <v>2888</v>
      </c>
      <c r="Y20" s="153" t="s">
        <v>5658</v>
      </c>
      <c r="Z20" s="126" t="s">
        <v>10502</v>
      </c>
      <c r="AA20" s="126" t="s">
        <v>10525</v>
      </c>
      <c r="AB20" s="153" t="s">
        <v>2889</v>
      </c>
      <c r="AC20" s="153" t="s">
        <v>5659</v>
      </c>
      <c r="AD20" s="126" t="s">
        <v>10504</v>
      </c>
      <c r="AE20" s="126" t="s">
        <v>10526</v>
      </c>
      <c r="AF20" s="153" t="s">
        <v>2890</v>
      </c>
      <c r="AG20" s="153" t="s">
        <v>5660</v>
      </c>
      <c r="AH20" s="126" t="s">
        <v>10506</v>
      </c>
      <c r="AI20" s="126" t="s">
        <v>10527</v>
      </c>
      <c r="AJ20" s="153" t="s">
        <v>4215</v>
      </c>
      <c r="AK20" s="153" t="s">
        <v>5661</v>
      </c>
      <c r="AL20" s="126" t="s">
        <v>10508</v>
      </c>
      <c r="AM20" s="126" t="s">
        <v>10528</v>
      </c>
      <c r="AN20" s="153" t="s">
        <v>4216</v>
      </c>
      <c r="AO20" s="153" t="s">
        <v>5662</v>
      </c>
      <c r="AP20" s="126" t="s">
        <v>10510</v>
      </c>
      <c r="AQ20" s="126" t="s">
        <v>10529</v>
      </c>
      <c r="AR20" s="171" t="s">
        <v>7634</v>
      </c>
      <c r="AS20" s="126" t="s">
        <v>7638</v>
      </c>
    </row>
    <row r="21" spans="1:45" ht="178.5" x14ac:dyDescent="0.2">
      <c r="A21" s="281"/>
      <c r="B21" s="281"/>
      <c r="C21" s="337"/>
      <c r="D21" s="281"/>
      <c r="E21" s="281"/>
      <c r="F21" s="281"/>
      <c r="G21" s="281"/>
      <c r="H21" s="281"/>
      <c r="I21" s="281"/>
      <c r="J21" s="281"/>
      <c r="K21" s="281">
        <v>309</v>
      </c>
      <c r="L21" s="281">
        <v>18</v>
      </c>
      <c r="M21" s="281"/>
      <c r="N21" s="283" t="s">
        <v>9655</v>
      </c>
      <c r="O21" s="284"/>
      <c r="P21" s="284"/>
      <c r="Q21" s="284"/>
      <c r="R21" s="275" t="s">
        <v>9205</v>
      </c>
      <c r="S21" s="275"/>
      <c r="T21" s="285" t="s">
        <v>9656</v>
      </c>
      <c r="U21" s="293" t="s">
        <v>9657</v>
      </c>
      <c r="V21" s="293" t="s">
        <v>10530</v>
      </c>
      <c r="W21" s="293"/>
      <c r="X21" s="285" t="s">
        <v>10531</v>
      </c>
      <c r="Y21" s="338" t="s">
        <v>10532</v>
      </c>
      <c r="Z21" s="293" t="s">
        <v>10533</v>
      </c>
      <c r="AA21" s="293"/>
      <c r="AB21" s="286" t="s">
        <v>11952</v>
      </c>
      <c r="AC21" s="349" t="s">
        <v>11953</v>
      </c>
      <c r="AD21" s="293" t="s">
        <v>10534</v>
      </c>
      <c r="AE21" s="293"/>
      <c r="AF21" s="286" t="s">
        <v>11954</v>
      </c>
      <c r="AG21" s="349" t="s">
        <v>11955</v>
      </c>
      <c r="AH21" s="293" t="s">
        <v>10535</v>
      </c>
      <c r="AI21" s="293"/>
      <c r="AJ21" s="286" t="s">
        <v>11956</v>
      </c>
      <c r="AK21" s="349" t="s">
        <v>11957</v>
      </c>
      <c r="AL21" s="293" t="s">
        <v>10536</v>
      </c>
      <c r="AM21" s="293"/>
      <c r="AN21" s="286" t="s">
        <v>11958</v>
      </c>
      <c r="AO21" s="349" t="s">
        <v>11959</v>
      </c>
      <c r="AP21" s="293" t="s">
        <v>10537</v>
      </c>
      <c r="AQ21" s="293"/>
      <c r="AR21" s="285" t="s">
        <v>11960</v>
      </c>
      <c r="AS21" s="293" t="s">
        <v>11961</v>
      </c>
    </row>
    <row r="22" spans="1:45" ht="63.75" x14ac:dyDescent="0.2">
      <c r="A22" s="150"/>
      <c r="B22" s="150"/>
      <c r="C22" s="203" t="s">
        <v>65</v>
      </c>
      <c r="D22" s="150">
        <v>1</v>
      </c>
      <c r="E22" s="150">
        <v>0</v>
      </c>
      <c r="F22" s="150">
        <v>0</v>
      </c>
      <c r="G22" s="173">
        <v>0</v>
      </c>
      <c r="H22" s="173">
        <v>2</v>
      </c>
      <c r="I22" s="173"/>
      <c r="J22" s="173"/>
      <c r="K22" s="150">
        <v>24</v>
      </c>
      <c r="L22" s="150">
        <v>19</v>
      </c>
      <c r="M22" s="173"/>
      <c r="N22" s="174" t="s">
        <v>9135</v>
      </c>
      <c r="O22" s="202" t="s">
        <v>146</v>
      </c>
      <c r="P22" s="202" t="str">
        <f t="shared" ref="P22:P27" si="2">IF(O22&lt;&gt;"",LEFT(O22,FIND("(",O22)),"")</f>
        <v>Andreaskreuz(</v>
      </c>
      <c r="Q22" s="202" t="str">
        <f t="shared" ref="Q22:Q27" si="3">IF(O22&lt;&gt;"",LEFT(O22,FIND("(",O22)-1),"")</f>
        <v>Andreaskreuz</v>
      </c>
      <c r="R22" s="273" t="s">
        <v>9205</v>
      </c>
      <c r="S22" s="171" t="s">
        <v>9943</v>
      </c>
      <c r="T22" s="171" t="s">
        <v>5236</v>
      </c>
      <c r="U22" s="126" t="s">
        <v>222</v>
      </c>
      <c r="V22" s="126" t="s">
        <v>10530</v>
      </c>
      <c r="W22" s="126" t="s">
        <v>10538</v>
      </c>
      <c r="X22" s="171" t="s">
        <v>11962</v>
      </c>
      <c r="Y22" s="171" t="s">
        <v>11963</v>
      </c>
      <c r="Z22" s="126" t="s">
        <v>10533</v>
      </c>
      <c r="AA22" s="126" t="s">
        <v>10539</v>
      </c>
      <c r="AB22" s="153" t="s">
        <v>2882</v>
      </c>
      <c r="AC22" s="153" t="s">
        <v>2884</v>
      </c>
      <c r="AD22" s="126" t="s">
        <v>10534</v>
      </c>
      <c r="AE22" s="126" t="s">
        <v>10540</v>
      </c>
      <c r="AF22" s="153" t="s">
        <v>2883</v>
      </c>
      <c r="AG22" s="153" t="s">
        <v>2885</v>
      </c>
      <c r="AH22" s="126" t="s">
        <v>10535</v>
      </c>
      <c r="AI22" s="126" t="s">
        <v>10541</v>
      </c>
      <c r="AJ22" s="153" t="s">
        <v>4209</v>
      </c>
      <c r="AK22" s="153" t="s">
        <v>4211</v>
      </c>
      <c r="AL22" s="126" t="s">
        <v>10536</v>
      </c>
      <c r="AM22" s="126" t="s">
        <v>10542</v>
      </c>
      <c r="AN22" s="153" t="s">
        <v>4210</v>
      </c>
      <c r="AO22" s="153" t="s">
        <v>4212</v>
      </c>
      <c r="AP22" s="126" t="s">
        <v>10537</v>
      </c>
      <c r="AQ22" s="126" t="s">
        <v>10543</v>
      </c>
      <c r="AR22" s="171" t="s">
        <v>7623</v>
      </c>
      <c r="AS22" s="126" t="s">
        <v>7624</v>
      </c>
    </row>
    <row r="23" spans="1:45" ht="51" x14ac:dyDescent="0.2">
      <c r="A23" s="150"/>
      <c r="B23" s="150"/>
      <c r="C23" s="193">
        <v>2</v>
      </c>
      <c r="D23" s="150">
        <v>1</v>
      </c>
      <c r="E23" s="150">
        <v>0</v>
      </c>
      <c r="F23" s="150">
        <v>0</v>
      </c>
      <c r="G23" s="173">
        <v>0</v>
      </c>
      <c r="H23" s="173"/>
      <c r="I23" s="173"/>
      <c r="J23" s="173"/>
      <c r="K23" s="150">
        <v>25</v>
      </c>
      <c r="L23" s="150">
        <v>20</v>
      </c>
      <c r="M23" s="173"/>
      <c r="N23" s="174" t="s">
        <v>9135</v>
      </c>
      <c r="O23" s="202" t="s">
        <v>147</v>
      </c>
      <c r="P23" s="202" t="str">
        <f t="shared" si="2"/>
        <v>AndreaskrRGB(</v>
      </c>
      <c r="Q23" s="202" t="str">
        <f t="shared" si="3"/>
        <v>AndreaskrRGB</v>
      </c>
      <c r="R23" s="273" t="s">
        <v>9205</v>
      </c>
      <c r="S23" s="171" t="s">
        <v>10053</v>
      </c>
      <c r="T23" s="171" t="s">
        <v>5239</v>
      </c>
      <c r="U23" s="129"/>
      <c r="V23" s="126" t="s">
        <v>10530</v>
      </c>
      <c r="W23" s="129" t="s">
        <v>10544</v>
      </c>
      <c r="X23" s="171" t="s">
        <v>11964</v>
      </c>
      <c r="Y23" s="153"/>
      <c r="Z23" s="129" t="s">
        <v>10533</v>
      </c>
      <c r="AA23" s="129" t="s">
        <v>10545</v>
      </c>
      <c r="AB23" s="153" t="s">
        <v>2886</v>
      </c>
      <c r="AC23" s="153"/>
      <c r="AD23" s="129" t="s">
        <v>10534</v>
      </c>
      <c r="AE23" s="129" t="s">
        <v>10546</v>
      </c>
      <c r="AF23" s="153" t="s">
        <v>2887</v>
      </c>
      <c r="AG23" s="153"/>
      <c r="AH23" s="129" t="s">
        <v>10535</v>
      </c>
      <c r="AI23" s="129" t="s">
        <v>10547</v>
      </c>
      <c r="AJ23" s="153" t="s">
        <v>4213</v>
      </c>
      <c r="AK23" s="153"/>
      <c r="AL23" s="129" t="s">
        <v>10536</v>
      </c>
      <c r="AM23" s="129" t="s">
        <v>10548</v>
      </c>
      <c r="AN23" s="153" t="s">
        <v>4214</v>
      </c>
      <c r="AO23" s="153"/>
      <c r="AP23" s="129" t="s">
        <v>10537</v>
      </c>
      <c r="AQ23" s="129" t="s">
        <v>10548</v>
      </c>
      <c r="AR23" s="171" t="s">
        <v>7625</v>
      </c>
      <c r="AS23" s="129"/>
    </row>
    <row r="24" spans="1:45" ht="63.75" x14ac:dyDescent="0.2">
      <c r="A24" s="150"/>
      <c r="B24" s="150"/>
      <c r="C24" s="203" t="s">
        <v>65</v>
      </c>
      <c r="D24" s="150">
        <v>1</v>
      </c>
      <c r="E24" s="150">
        <v>0</v>
      </c>
      <c r="F24" s="150">
        <v>0</v>
      </c>
      <c r="G24" s="173">
        <v>0</v>
      </c>
      <c r="H24" s="173">
        <v>-2</v>
      </c>
      <c r="I24" s="173"/>
      <c r="J24" s="173"/>
      <c r="K24" s="150">
        <v>26</v>
      </c>
      <c r="L24" s="150">
        <v>21</v>
      </c>
      <c r="M24" s="173"/>
      <c r="N24" s="174" t="s">
        <v>9136</v>
      </c>
      <c r="O24" s="202" t="s">
        <v>5284</v>
      </c>
      <c r="P24" s="202" t="str">
        <f t="shared" si="2"/>
        <v>AndreaskrLT(</v>
      </c>
      <c r="Q24" s="202" t="str">
        <f t="shared" si="3"/>
        <v>AndreaskrLT</v>
      </c>
      <c r="R24" s="273" t="s">
        <v>9205</v>
      </c>
      <c r="S24" s="171" t="s">
        <v>10054</v>
      </c>
      <c r="T24" s="171" t="s">
        <v>5237</v>
      </c>
      <c r="U24" s="126" t="s">
        <v>5242</v>
      </c>
      <c r="V24" s="126" t="s">
        <v>10530</v>
      </c>
      <c r="W24" s="126" t="s">
        <v>10549</v>
      </c>
      <c r="X24" s="171" t="s">
        <v>11965</v>
      </c>
      <c r="Y24" s="171" t="s">
        <v>11966</v>
      </c>
      <c r="Z24" s="126" t="s">
        <v>10533</v>
      </c>
      <c r="AA24" s="126" t="s">
        <v>10550</v>
      </c>
      <c r="AB24" s="153" t="s">
        <v>5246</v>
      </c>
      <c r="AC24" s="153" t="s">
        <v>5250</v>
      </c>
      <c r="AD24" s="126" t="s">
        <v>10534</v>
      </c>
      <c r="AE24" s="126" t="s">
        <v>10551</v>
      </c>
      <c r="AF24" s="153" t="s">
        <v>5247</v>
      </c>
      <c r="AG24" s="153" t="s">
        <v>5251</v>
      </c>
      <c r="AH24" s="126" t="s">
        <v>10535</v>
      </c>
      <c r="AI24" s="126" t="s">
        <v>10552</v>
      </c>
      <c r="AJ24" s="153" t="s">
        <v>5248</v>
      </c>
      <c r="AK24" s="153" t="s">
        <v>5252</v>
      </c>
      <c r="AL24" s="126" t="s">
        <v>10536</v>
      </c>
      <c r="AM24" s="126" t="s">
        <v>10553</v>
      </c>
      <c r="AN24" s="153" t="s">
        <v>5249</v>
      </c>
      <c r="AO24" s="153" t="s">
        <v>5253</v>
      </c>
      <c r="AP24" s="126" t="s">
        <v>10537</v>
      </c>
      <c r="AQ24" s="126" t="s">
        <v>10554</v>
      </c>
      <c r="AR24" s="171" t="s">
        <v>7626</v>
      </c>
      <c r="AS24" s="126" t="s">
        <v>7627</v>
      </c>
    </row>
    <row r="25" spans="1:45" ht="63.75" x14ac:dyDescent="0.2">
      <c r="A25" s="150"/>
      <c r="B25" s="150"/>
      <c r="C25" s="203" t="s">
        <v>400</v>
      </c>
      <c r="D25" s="150">
        <v>1</v>
      </c>
      <c r="E25" s="150">
        <v>0</v>
      </c>
      <c r="F25" s="150">
        <v>0</v>
      </c>
      <c r="G25" s="173">
        <v>0</v>
      </c>
      <c r="H25" s="173"/>
      <c r="I25" s="173"/>
      <c r="J25" s="173"/>
      <c r="K25" s="150">
        <v>28</v>
      </c>
      <c r="L25" s="150">
        <v>22</v>
      </c>
      <c r="M25" s="173"/>
      <c r="N25" s="174" t="s">
        <v>9136</v>
      </c>
      <c r="O25" s="202" t="s">
        <v>5286</v>
      </c>
      <c r="P25" s="202" t="str">
        <f t="shared" si="2"/>
        <v>AndreaskrLT_RGB(</v>
      </c>
      <c r="Q25" s="202" t="str">
        <f t="shared" si="3"/>
        <v>AndreaskrLT_RGB</v>
      </c>
      <c r="R25" s="273" t="s">
        <v>9205</v>
      </c>
      <c r="S25" s="171" t="s">
        <v>10055</v>
      </c>
      <c r="T25" s="171" t="s">
        <v>5240</v>
      </c>
      <c r="U25" s="126" t="s">
        <v>5245</v>
      </c>
      <c r="V25" s="126" t="s">
        <v>10530</v>
      </c>
      <c r="W25" s="126" t="s">
        <v>10555</v>
      </c>
      <c r="X25" s="171" t="s">
        <v>11967</v>
      </c>
      <c r="Y25" s="171" t="s">
        <v>11968</v>
      </c>
      <c r="Z25" s="126" t="s">
        <v>10533</v>
      </c>
      <c r="AA25" s="126" t="s">
        <v>10556</v>
      </c>
      <c r="AB25" s="153" t="s">
        <v>5262</v>
      </c>
      <c r="AC25" s="153" t="s">
        <v>5266</v>
      </c>
      <c r="AD25" s="126" t="s">
        <v>10534</v>
      </c>
      <c r="AE25" s="126" t="s">
        <v>10557</v>
      </c>
      <c r="AF25" s="153" t="s">
        <v>5263</v>
      </c>
      <c r="AG25" s="153" t="s">
        <v>5267</v>
      </c>
      <c r="AH25" s="126" t="s">
        <v>10535</v>
      </c>
      <c r="AI25" s="126" t="s">
        <v>10558</v>
      </c>
      <c r="AJ25" s="153" t="s">
        <v>5264</v>
      </c>
      <c r="AK25" s="153" t="s">
        <v>5268</v>
      </c>
      <c r="AL25" s="126" t="s">
        <v>10536</v>
      </c>
      <c r="AM25" s="126" t="s">
        <v>10559</v>
      </c>
      <c r="AN25" s="153" t="s">
        <v>5265</v>
      </c>
      <c r="AO25" s="153" t="s">
        <v>5269</v>
      </c>
      <c r="AP25" s="126" t="s">
        <v>10537</v>
      </c>
      <c r="AQ25" s="126" t="s">
        <v>10560</v>
      </c>
      <c r="AR25" s="171" t="s">
        <v>7630</v>
      </c>
      <c r="AS25" s="126" t="s">
        <v>7631</v>
      </c>
    </row>
    <row r="26" spans="1:45" ht="51" x14ac:dyDescent="0.2">
      <c r="A26" s="150"/>
      <c r="B26" s="150"/>
      <c r="C26" s="203" t="s">
        <v>65</v>
      </c>
      <c r="D26" s="150">
        <v>1</v>
      </c>
      <c r="E26" s="150">
        <v>0</v>
      </c>
      <c r="F26" s="150">
        <v>0</v>
      </c>
      <c r="G26" s="173">
        <v>0</v>
      </c>
      <c r="H26" s="173">
        <v>3</v>
      </c>
      <c r="I26" s="173"/>
      <c r="J26" s="173"/>
      <c r="K26" s="150">
        <v>27</v>
      </c>
      <c r="L26" s="150">
        <v>23</v>
      </c>
      <c r="M26" s="173"/>
      <c r="N26" s="174" t="s">
        <v>9137</v>
      </c>
      <c r="O26" s="202" t="s">
        <v>5285</v>
      </c>
      <c r="P26" s="202" t="str">
        <f t="shared" si="2"/>
        <v>AndreaskrLT3(</v>
      </c>
      <c r="Q26" s="202" t="str">
        <f t="shared" si="3"/>
        <v>AndreaskrLT3</v>
      </c>
      <c r="R26" s="273" t="s">
        <v>9205</v>
      </c>
      <c r="S26" s="171" t="s">
        <v>10056</v>
      </c>
      <c r="T26" s="171" t="s">
        <v>5238</v>
      </c>
      <c r="U26" s="126" t="s">
        <v>5243</v>
      </c>
      <c r="V26" s="126" t="s">
        <v>10530</v>
      </c>
      <c r="W26" s="126" t="s">
        <v>10561</v>
      </c>
      <c r="X26" s="171" t="s">
        <v>11969</v>
      </c>
      <c r="Y26" s="171" t="s">
        <v>11970</v>
      </c>
      <c r="Z26" s="126" t="s">
        <v>10533</v>
      </c>
      <c r="AA26" s="126" t="s">
        <v>10562</v>
      </c>
      <c r="AB26" s="153" t="s">
        <v>5254</v>
      </c>
      <c r="AC26" s="153" t="s">
        <v>5258</v>
      </c>
      <c r="AD26" s="126" t="s">
        <v>10534</v>
      </c>
      <c r="AE26" s="126" t="s">
        <v>10563</v>
      </c>
      <c r="AF26" s="153" t="s">
        <v>5255</v>
      </c>
      <c r="AG26" s="153" t="s">
        <v>5259</v>
      </c>
      <c r="AH26" s="126" t="s">
        <v>10535</v>
      </c>
      <c r="AI26" s="126" t="s">
        <v>10564</v>
      </c>
      <c r="AJ26" s="153" t="s">
        <v>5256</v>
      </c>
      <c r="AK26" s="153" t="s">
        <v>5260</v>
      </c>
      <c r="AL26" s="126" t="s">
        <v>10536</v>
      </c>
      <c r="AM26" s="126" t="s">
        <v>10565</v>
      </c>
      <c r="AN26" s="153" t="s">
        <v>5257</v>
      </c>
      <c r="AO26" s="153" t="s">
        <v>5261</v>
      </c>
      <c r="AP26" s="126" t="s">
        <v>10537</v>
      </c>
      <c r="AQ26" s="126" t="s">
        <v>10566</v>
      </c>
      <c r="AR26" s="171" t="s">
        <v>7628</v>
      </c>
      <c r="AS26" s="126" t="s">
        <v>7629</v>
      </c>
    </row>
    <row r="27" spans="1:45" ht="89.25" x14ac:dyDescent="0.2">
      <c r="A27" s="150"/>
      <c r="B27" s="150"/>
      <c r="C27" s="203" t="s">
        <v>268</v>
      </c>
      <c r="D27" s="150">
        <v>1</v>
      </c>
      <c r="E27" s="150">
        <v>0</v>
      </c>
      <c r="F27" s="150">
        <v>0</v>
      </c>
      <c r="G27" s="173">
        <v>0</v>
      </c>
      <c r="H27" s="173"/>
      <c r="I27" s="173"/>
      <c r="J27" s="173"/>
      <c r="K27" s="150">
        <v>29</v>
      </c>
      <c r="L27" s="150">
        <v>24</v>
      </c>
      <c r="M27" s="173"/>
      <c r="N27" s="174" t="s">
        <v>9137</v>
      </c>
      <c r="O27" s="202" t="s">
        <v>5283</v>
      </c>
      <c r="P27" s="202" t="str">
        <f t="shared" si="2"/>
        <v>AndreaskrLT3_RGB(</v>
      </c>
      <c r="Q27" s="202" t="str">
        <f t="shared" si="3"/>
        <v>AndreaskrLT3_RGB</v>
      </c>
      <c r="R27" s="273" t="s">
        <v>9205</v>
      </c>
      <c r="S27" s="171" t="s">
        <v>10057</v>
      </c>
      <c r="T27" s="171" t="s">
        <v>5241</v>
      </c>
      <c r="U27" s="126" t="s">
        <v>5244</v>
      </c>
      <c r="V27" s="126" t="s">
        <v>10530</v>
      </c>
      <c r="W27" s="126" t="s">
        <v>10567</v>
      </c>
      <c r="X27" s="171" t="s">
        <v>11971</v>
      </c>
      <c r="Y27" s="171" t="s">
        <v>11972</v>
      </c>
      <c r="Z27" s="126" t="s">
        <v>10533</v>
      </c>
      <c r="AA27" s="126" t="s">
        <v>10568</v>
      </c>
      <c r="AB27" s="153" t="s">
        <v>5270</v>
      </c>
      <c r="AC27" s="153" t="s">
        <v>5274</v>
      </c>
      <c r="AD27" s="126" t="s">
        <v>10534</v>
      </c>
      <c r="AE27" s="126" t="s">
        <v>10569</v>
      </c>
      <c r="AF27" s="153" t="s">
        <v>5271</v>
      </c>
      <c r="AG27" s="153" t="s">
        <v>5275</v>
      </c>
      <c r="AH27" s="126" t="s">
        <v>10535</v>
      </c>
      <c r="AI27" s="126" t="s">
        <v>10570</v>
      </c>
      <c r="AJ27" s="153" t="s">
        <v>5272</v>
      </c>
      <c r="AK27" s="153" t="s">
        <v>5276</v>
      </c>
      <c r="AL27" s="126" t="s">
        <v>10536</v>
      </c>
      <c r="AM27" s="126" t="s">
        <v>10571</v>
      </c>
      <c r="AN27" s="153" t="s">
        <v>5273</v>
      </c>
      <c r="AO27" s="153" t="s">
        <v>5277</v>
      </c>
      <c r="AP27" s="126" t="s">
        <v>10537</v>
      </c>
      <c r="AQ27" s="126" t="s">
        <v>10572</v>
      </c>
      <c r="AR27" s="171" t="s">
        <v>7632</v>
      </c>
      <c r="AS27" s="126" t="s">
        <v>7633</v>
      </c>
    </row>
    <row r="28" spans="1:45" ht="127.5" x14ac:dyDescent="0.2">
      <c r="A28" s="281"/>
      <c r="B28" s="281"/>
      <c r="C28" s="337"/>
      <c r="D28" s="281"/>
      <c r="E28" s="281"/>
      <c r="F28" s="281"/>
      <c r="G28" s="281"/>
      <c r="H28" s="281"/>
      <c r="I28" s="281"/>
      <c r="J28" s="281"/>
      <c r="K28" s="281">
        <v>310</v>
      </c>
      <c r="L28" s="281">
        <v>25</v>
      </c>
      <c r="M28" s="281"/>
      <c r="N28" s="283" t="s">
        <v>9658</v>
      </c>
      <c r="O28" s="284"/>
      <c r="P28" s="284"/>
      <c r="Q28" s="284"/>
      <c r="R28" s="275" t="s">
        <v>9207</v>
      </c>
      <c r="S28" s="275"/>
      <c r="T28" s="285" t="s">
        <v>9659</v>
      </c>
      <c r="U28" s="293" t="s">
        <v>9660</v>
      </c>
      <c r="V28" s="293" t="s">
        <v>10573</v>
      </c>
      <c r="W28" s="293"/>
      <c r="X28" s="286" t="s">
        <v>10574</v>
      </c>
      <c r="Y28" s="349" t="s">
        <v>10575</v>
      </c>
      <c r="Z28" s="293" t="s">
        <v>10576</v>
      </c>
      <c r="AA28" s="293"/>
      <c r="AB28" s="286" t="s">
        <v>11973</v>
      </c>
      <c r="AC28" s="349" t="s">
        <v>11974</v>
      </c>
      <c r="AD28" s="293" t="s">
        <v>10577</v>
      </c>
      <c r="AE28" s="293"/>
      <c r="AF28" s="286" t="s">
        <v>11975</v>
      </c>
      <c r="AG28" s="349" t="s">
        <v>11976</v>
      </c>
      <c r="AH28" s="293" t="s">
        <v>10578</v>
      </c>
      <c r="AI28" s="293"/>
      <c r="AJ28" s="286" t="s">
        <v>11977</v>
      </c>
      <c r="AK28" s="349" t="s">
        <v>11978</v>
      </c>
      <c r="AL28" s="293" t="s">
        <v>10579</v>
      </c>
      <c r="AM28" s="293"/>
      <c r="AN28" s="286" t="s">
        <v>11979</v>
      </c>
      <c r="AO28" s="349" t="s">
        <v>11980</v>
      </c>
      <c r="AP28" s="293" t="s">
        <v>10580</v>
      </c>
      <c r="AQ28" s="293"/>
      <c r="AR28" s="285" t="s">
        <v>11981</v>
      </c>
      <c r="AS28" s="293" t="s">
        <v>11982</v>
      </c>
    </row>
    <row r="29" spans="1:45" ht="51" x14ac:dyDescent="0.2">
      <c r="A29" s="150"/>
      <c r="B29" s="150"/>
      <c r="C29" s="173">
        <v>6</v>
      </c>
      <c r="D29" s="150">
        <v>1</v>
      </c>
      <c r="E29" s="150">
        <v>0</v>
      </c>
      <c r="F29" s="173">
        <v>0</v>
      </c>
      <c r="G29" s="173">
        <v>0</v>
      </c>
      <c r="H29" s="173"/>
      <c r="I29" s="173"/>
      <c r="J29" s="173"/>
      <c r="K29" s="150">
        <v>35</v>
      </c>
      <c r="L29" s="150">
        <v>26</v>
      </c>
      <c r="M29" s="173"/>
      <c r="N29" s="174" t="s">
        <v>9139</v>
      </c>
      <c r="O29" s="202" t="s">
        <v>311</v>
      </c>
      <c r="P29" s="202" t="str">
        <f>IF(O29&lt;&gt;"",LEFT(O29,FIND("(",O29)),"")</f>
        <v>ConstrWarnLightRGB6(</v>
      </c>
      <c r="Q29" s="202" t="str">
        <f>IF(O29&lt;&gt;"",LEFT(O29,FIND("(",O29)-1),"")</f>
        <v>ConstrWarnLightRGB6</v>
      </c>
      <c r="R29" s="273" t="s">
        <v>9207</v>
      </c>
      <c r="S29" s="171" t="s">
        <v>10058</v>
      </c>
      <c r="T29" s="171" t="s">
        <v>301</v>
      </c>
      <c r="U29" s="126" t="s">
        <v>300</v>
      </c>
      <c r="V29" s="126" t="s">
        <v>10573</v>
      </c>
      <c r="W29" s="126" t="s">
        <v>10581</v>
      </c>
      <c r="X29" s="153" t="s">
        <v>2898</v>
      </c>
      <c r="Y29" s="153" t="s">
        <v>2901</v>
      </c>
      <c r="Z29" s="126" t="s">
        <v>10576</v>
      </c>
      <c r="AA29" s="126" t="s">
        <v>10582</v>
      </c>
      <c r="AB29" s="153" t="s">
        <v>2899</v>
      </c>
      <c r="AC29" s="153" t="s">
        <v>2902</v>
      </c>
      <c r="AD29" s="126" t="s">
        <v>10577</v>
      </c>
      <c r="AE29" s="126" t="s">
        <v>10583</v>
      </c>
      <c r="AF29" s="153" t="s">
        <v>2900</v>
      </c>
      <c r="AG29" s="153" t="s">
        <v>2903</v>
      </c>
      <c r="AH29" s="126" t="s">
        <v>10578</v>
      </c>
      <c r="AI29" s="126" t="s">
        <v>10584</v>
      </c>
      <c r="AJ29" s="153" t="s">
        <v>4223</v>
      </c>
      <c r="AK29" s="153" t="s">
        <v>4225</v>
      </c>
      <c r="AL29" s="126" t="s">
        <v>10579</v>
      </c>
      <c r="AM29" s="126" t="s">
        <v>10585</v>
      </c>
      <c r="AN29" s="153" t="s">
        <v>4224</v>
      </c>
      <c r="AO29" s="153" t="s">
        <v>4226</v>
      </c>
      <c r="AP29" s="126" t="s">
        <v>10580</v>
      </c>
      <c r="AQ29" s="126" t="s">
        <v>10586</v>
      </c>
      <c r="AR29" s="171" t="s">
        <v>7643</v>
      </c>
      <c r="AS29" s="126" t="s">
        <v>7644</v>
      </c>
    </row>
    <row r="30" spans="1:45" ht="51" x14ac:dyDescent="0.2">
      <c r="A30" s="150"/>
      <c r="B30" s="150"/>
      <c r="C30" s="203" t="s">
        <v>306</v>
      </c>
      <c r="D30" s="150">
        <v>1</v>
      </c>
      <c r="E30" s="150">
        <v>0</v>
      </c>
      <c r="F30" s="173">
        <v>0</v>
      </c>
      <c r="G30" s="173">
        <v>0</v>
      </c>
      <c r="H30" s="173" t="s">
        <v>61</v>
      </c>
      <c r="I30" s="173"/>
      <c r="J30" s="173"/>
      <c r="K30" s="150">
        <v>36</v>
      </c>
      <c r="L30" s="150">
        <v>27</v>
      </c>
      <c r="M30" s="173"/>
      <c r="N30" s="174" t="s">
        <v>9139</v>
      </c>
      <c r="O30" s="202" t="s">
        <v>310</v>
      </c>
      <c r="P30" s="202" t="str">
        <f>IF(O30&lt;&gt;"",LEFT(O30,FIND("(",O30)),"")</f>
        <v>ConstrWarnLight(</v>
      </c>
      <c r="Q30" s="202" t="str">
        <f>IF(O30&lt;&gt;"",LEFT(O30,FIND("(",O30)-1),"")</f>
        <v>ConstrWarnLight</v>
      </c>
      <c r="R30" s="273" t="s">
        <v>9207</v>
      </c>
      <c r="S30" s="171" t="s">
        <v>10059</v>
      </c>
      <c r="T30" s="171" t="s">
        <v>304</v>
      </c>
      <c r="U30" s="126" t="s">
        <v>305</v>
      </c>
      <c r="V30" s="126" t="s">
        <v>10573</v>
      </c>
      <c r="W30" s="126" t="s">
        <v>10587</v>
      </c>
      <c r="X30" s="153" t="s">
        <v>2904</v>
      </c>
      <c r="Y30" s="153" t="s">
        <v>2907</v>
      </c>
      <c r="Z30" s="126" t="s">
        <v>10576</v>
      </c>
      <c r="AA30" s="126" t="s">
        <v>10588</v>
      </c>
      <c r="AB30" s="153" t="s">
        <v>2905</v>
      </c>
      <c r="AC30" s="153" t="s">
        <v>2908</v>
      </c>
      <c r="AD30" s="126" t="s">
        <v>10577</v>
      </c>
      <c r="AE30" s="126" t="s">
        <v>10589</v>
      </c>
      <c r="AF30" s="153" t="s">
        <v>2906</v>
      </c>
      <c r="AG30" s="153" t="s">
        <v>2909</v>
      </c>
      <c r="AH30" s="126" t="s">
        <v>10578</v>
      </c>
      <c r="AI30" s="126" t="s">
        <v>10590</v>
      </c>
      <c r="AJ30" s="153" t="s">
        <v>4227</v>
      </c>
      <c r="AK30" s="153" t="s">
        <v>4229</v>
      </c>
      <c r="AL30" s="126" t="s">
        <v>10579</v>
      </c>
      <c r="AM30" s="126" t="s">
        <v>10591</v>
      </c>
      <c r="AN30" s="153" t="s">
        <v>4228</v>
      </c>
      <c r="AO30" s="153" t="s">
        <v>4230</v>
      </c>
      <c r="AP30" s="126" t="s">
        <v>10580</v>
      </c>
      <c r="AQ30" s="126" t="s">
        <v>10592</v>
      </c>
      <c r="AR30" s="171" t="s">
        <v>7645</v>
      </c>
      <c r="AS30" s="126" t="s">
        <v>7646</v>
      </c>
    </row>
    <row r="31" spans="1:45" ht="89.25" x14ac:dyDescent="0.2">
      <c r="A31" s="281"/>
      <c r="B31" s="281"/>
      <c r="C31" s="337"/>
      <c r="D31" s="281"/>
      <c r="E31" s="281"/>
      <c r="F31" s="281"/>
      <c r="G31" s="281"/>
      <c r="H31" s="281"/>
      <c r="I31" s="281"/>
      <c r="J31" s="281"/>
      <c r="K31" s="281">
        <v>311</v>
      </c>
      <c r="L31" s="281">
        <v>28</v>
      </c>
      <c r="M31" s="281"/>
      <c r="N31" s="283" t="s">
        <v>9661</v>
      </c>
      <c r="O31" s="284"/>
      <c r="P31" s="284"/>
      <c r="Q31" s="284"/>
      <c r="R31" s="275" t="s">
        <v>9204</v>
      </c>
      <c r="S31" s="275"/>
      <c r="T31" s="285" t="s">
        <v>9662</v>
      </c>
      <c r="U31" s="293" t="s">
        <v>9663</v>
      </c>
      <c r="V31" s="293" t="s">
        <v>10593</v>
      </c>
      <c r="W31" s="293"/>
      <c r="X31" s="286" t="s">
        <v>10594</v>
      </c>
      <c r="Y31" s="349" t="s">
        <v>10595</v>
      </c>
      <c r="Z31" s="293" t="s">
        <v>10596</v>
      </c>
      <c r="AA31" s="293"/>
      <c r="AB31" s="286" t="s">
        <v>11983</v>
      </c>
      <c r="AC31" s="349" t="s">
        <v>11984</v>
      </c>
      <c r="AD31" s="293" t="s">
        <v>10597</v>
      </c>
      <c r="AE31" s="293"/>
      <c r="AF31" s="286" t="s">
        <v>11985</v>
      </c>
      <c r="AG31" s="349" t="s">
        <v>11986</v>
      </c>
      <c r="AH31" s="293" t="s">
        <v>10598</v>
      </c>
      <c r="AI31" s="293"/>
      <c r="AJ31" s="286" t="s">
        <v>11987</v>
      </c>
      <c r="AK31" s="349" t="s">
        <v>11988</v>
      </c>
      <c r="AL31" s="293" t="s">
        <v>10599</v>
      </c>
      <c r="AM31" s="293"/>
      <c r="AN31" s="286" t="s">
        <v>11989</v>
      </c>
      <c r="AO31" s="349" t="s">
        <v>11990</v>
      </c>
      <c r="AP31" s="293" t="s">
        <v>10600</v>
      </c>
      <c r="AQ31" s="293"/>
      <c r="AR31" s="285" t="s">
        <v>11991</v>
      </c>
      <c r="AS31" s="293" t="s">
        <v>11992</v>
      </c>
    </row>
    <row r="32" spans="1:45" ht="38.25" x14ac:dyDescent="0.2">
      <c r="A32" s="150"/>
      <c r="B32" s="173"/>
      <c r="C32" s="203" t="s">
        <v>65</v>
      </c>
      <c r="D32" s="150">
        <v>1</v>
      </c>
      <c r="E32" s="150">
        <v>0</v>
      </c>
      <c r="F32" s="150">
        <v>0</v>
      </c>
      <c r="G32" s="173">
        <v>0</v>
      </c>
      <c r="H32" s="173">
        <v>1</v>
      </c>
      <c r="I32" s="173"/>
      <c r="J32" s="173"/>
      <c r="K32" s="150">
        <v>21</v>
      </c>
      <c r="L32" s="150">
        <v>29</v>
      </c>
      <c r="M32" s="173"/>
      <c r="N32" s="174" t="s">
        <v>9133</v>
      </c>
      <c r="O32" s="202" t="s">
        <v>143</v>
      </c>
      <c r="P32" s="202" t="str">
        <f>IF(O32&lt;&gt;"",LEFT(O32,FIND("(",O32)),"")</f>
        <v>BlueLight1(</v>
      </c>
      <c r="Q32" s="202" t="str">
        <f>IF(O32&lt;&gt;"",LEFT(O32,FIND("(",O32)-1),"")</f>
        <v>BlueLight1</v>
      </c>
      <c r="R32" s="273" t="s">
        <v>9204</v>
      </c>
      <c r="S32" s="171" t="s">
        <v>10060</v>
      </c>
      <c r="T32" s="171" t="s">
        <v>180</v>
      </c>
      <c r="U32" s="129"/>
      <c r="V32" s="129" t="s">
        <v>10593</v>
      </c>
      <c r="W32" s="129" t="s">
        <v>10601</v>
      </c>
      <c r="X32" s="153" t="s">
        <v>2867</v>
      </c>
      <c r="Y32" s="153"/>
      <c r="Z32" s="129" t="s">
        <v>10596</v>
      </c>
      <c r="AA32" s="129" t="s">
        <v>10602</v>
      </c>
      <c r="AB32" s="153" t="s">
        <v>2868</v>
      </c>
      <c r="AC32" s="153"/>
      <c r="AD32" s="129" t="s">
        <v>10597</v>
      </c>
      <c r="AE32" s="129" t="s">
        <v>10603</v>
      </c>
      <c r="AF32" s="153" t="s">
        <v>2869</v>
      </c>
      <c r="AG32" s="153"/>
      <c r="AH32" s="129" t="s">
        <v>10598</v>
      </c>
      <c r="AI32" s="129" t="s">
        <v>10604</v>
      </c>
      <c r="AJ32" s="153" t="s">
        <v>4199</v>
      </c>
      <c r="AK32" s="153"/>
      <c r="AL32" s="129" t="s">
        <v>10599</v>
      </c>
      <c r="AM32" s="129" t="s">
        <v>10605</v>
      </c>
      <c r="AN32" s="153" t="s">
        <v>4200</v>
      </c>
      <c r="AO32" s="153"/>
      <c r="AP32" s="129" t="s">
        <v>10600</v>
      </c>
      <c r="AQ32" s="129" t="s">
        <v>10606</v>
      </c>
      <c r="AR32" s="171" t="s">
        <v>7618</v>
      </c>
      <c r="AS32" s="129"/>
    </row>
    <row r="33" spans="1:45" ht="60" x14ac:dyDescent="0.2">
      <c r="A33" s="150"/>
      <c r="B33" s="150"/>
      <c r="C33" s="203" t="s">
        <v>65</v>
      </c>
      <c r="D33" s="150">
        <v>1</v>
      </c>
      <c r="E33" s="150">
        <v>0</v>
      </c>
      <c r="F33" s="150">
        <v>0</v>
      </c>
      <c r="G33" s="173">
        <v>0</v>
      </c>
      <c r="H33" s="173">
        <v>1</v>
      </c>
      <c r="I33" s="173"/>
      <c r="J33" s="173"/>
      <c r="K33" s="150">
        <v>22</v>
      </c>
      <c r="L33" s="150">
        <v>30</v>
      </c>
      <c r="M33" s="173"/>
      <c r="N33" s="174" t="s">
        <v>9134</v>
      </c>
      <c r="O33" s="202" t="s">
        <v>144</v>
      </c>
      <c r="P33" s="202" t="str">
        <f>IF(O33&lt;&gt;"",LEFT(O33,FIND("(",O33)),"")</f>
        <v>BlueLight2(</v>
      </c>
      <c r="Q33" s="202" t="str">
        <f>IF(O33&lt;&gt;"",LEFT(O33,FIND("(",O33)-1),"")</f>
        <v>BlueLight2</v>
      </c>
      <c r="R33" s="273" t="s">
        <v>9204</v>
      </c>
      <c r="S33" s="171" t="s">
        <v>10061</v>
      </c>
      <c r="T33" s="290" t="s">
        <v>184</v>
      </c>
      <c r="U33" s="276" t="s">
        <v>181</v>
      </c>
      <c r="V33" s="276" t="s">
        <v>10593</v>
      </c>
      <c r="W33" s="276" t="s">
        <v>10607</v>
      </c>
      <c r="X33" s="153" t="s">
        <v>2870</v>
      </c>
      <c r="Y33" s="153" t="s">
        <v>2873</v>
      </c>
      <c r="Z33" s="276" t="s">
        <v>10596</v>
      </c>
      <c r="AA33" s="276" t="s">
        <v>10608</v>
      </c>
      <c r="AB33" s="153" t="s">
        <v>2871</v>
      </c>
      <c r="AC33" s="153" t="s">
        <v>2874</v>
      </c>
      <c r="AD33" s="276" t="s">
        <v>10597</v>
      </c>
      <c r="AE33" s="276" t="s">
        <v>10609</v>
      </c>
      <c r="AF33" s="153" t="s">
        <v>2872</v>
      </c>
      <c r="AG33" s="153" t="s">
        <v>2875</v>
      </c>
      <c r="AH33" s="276" t="s">
        <v>10598</v>
      </c>
      <c r="AI33" s="276" t="s">
        <v>10610</v>
      </c>
      <c r="AJ33" s="153" t="s">
        <v>4201</v>
      </c>
      <c r="AK33" s="153" t="s">
        <v>4203</v>
      </c>
      <c r="AL33" s="276" t="s">
        <v>10599</v>
      </c>
      <c r="AM33" s="276" t="s">
        <v>10611</v>
      </c>
      <c r="AN33" s="153" t="s">
        <v>4202</v>
      </c>
      <c r="AO33" s="153" t="s">
        <v>4204</v>
      </c>
      <c r="AP33" s="276" t="s">
        <v>10600</v>
      </c>
      <c r="AQ33" s="276" t="s">
        <v>10612</v>
      </c>
      <c r="AR33" s="290" t="s">
        <v>7619</v>
      </c>
      <c r="AS33" s="276" t="s">
        <v>7620</v>
      </c>
    </row>
    <row r="34" spans="1:45" ht="102" x14ac:dyDescent="0.2">
      <c r="A34" s="281"/>
      <c r="B34" s="281"/>
      <c r="C34" s="337"/>
      <c r="D34" s="281"/>
      <c r="E34" s="281"/>
      <c r="F34" s="281"/>
      <c r="G34" s="281"/>
      <c r="H34" s="281"/>
      <c r="I34" s="281"/>
      <c r="J34" s="281"/>
      <c r="K34" s="281">
        <v>312</v>
      </c>
      <c r="L34" s="281">
        <v>31</v>
      </c>
      <c r="M34" s="281"/>
      <c r="N34" s="283" t="s">
        <v>9664</v>
      </c>
      <c r="O34" s="284"/>
      <c r="P34" s="284"/>
      <c r="Q34" s="284"/>
      <c r="R34" s="275" t="s">
        <v>9203</v>
      </c>
      <c r="S34" s="275"/>
      <c r="T34" s="285" t="s">
        <v>9665</v>
      </c>
      <c r="U34" s="293" t="s">
        <v>9666</v>
      </c>
      <c r="V34" s="293" t="s">
        <v>10613</v>
      </c>
      <c r="W34" s="293"/>
      <c r="X34" s="285" t="s">
        <v>10614</v>
      </c>
      <c r="Y34" s="338" t="s">
        <v>10615</v>
      </c>
      <c r="Z34" s="293" t="s">
        <v>10616</v>
      </c>
      <c r="AA34" s="293"/>
      <c r="AB34" s="286" t="s">
        <v>11993</v>
      </c>
      <c r="AC34" s="349" t="s">
        <v>11994</v>
      </c>
      <c r="AD34" s="293" t="s">
        <v>10617</v>
      </c>
      <c r="AE34" s="293"/>
      <c r="AF34" s="286" t="s">
        <v>11995</v>
      </c>
      <c r="AG34" s="349" t="s">
        <v>11996</v>
      </c>
      <c r="AH34" s="293" t="s">
        <v>10618</v>
      </c>
      <c r="AI34" s="293"/>
      <c r="AJ34" s="286" t="s">
        <v>11997</v>
      </c>
      <c r="AK34" s="349" t="s">
        <v>11998</v>
      </c>
      <c r="AL34" s="293" t="s">
        <v>10619</v>
      </c>
      <c r="AM34" s="293"/>
      <c r="AN34" s="286" t="s">
        <v>11999</v>
      </c>
      <c r="AO34" s="349" t="s">
        <v>12000</v>
      </c>
      <c r="AP34" s="293" t="s">
        <v>10620</v>
      </c>
      <c r="AQ34" s="293"/>
      <c r="AR34" s="285" t="s">
        <v>12001</v>
      </c>
      <c r="AS34" s="293" t="s">
        <v>12002</v>
      </c>
    </row>
    <row r="35" spans="1:45" ht="38.25" x14ac:dyDescent="0.2">
      <c r="A35" s="150"/>
      <c r="B35" s="150"/>
      <c r="C35" s="203" t="s">
        <v>65</v>
      </c>
      <c r="D35" s="150">
        <v>1</v>
      </c>
      <c r="E35" s="150">
        <v>0</v>
      </c>
      <c r="F35" s="150">
        <v>0</v>
      </c>
      <c r="G35" s="173">
        <v>0</v>
      </c>
      <c r="H35" s="173">
        <v>1</v>
      </c>
      <c r="I35" s="173"/>
      <c r="J35" s="173"/>
      <c r="K35" s="150">
        <v>16</v>
      </c>
      <c r="L35" s="150">
        <v>32</v>
      </c>
      <c r="M35" s="173"/>
      <c r="N35" s="174" t="s">
        <v>9128</v>
      </c>
      <c r="O35" s="202" t="s">
        <v>157</v>
      </c>
      <c r="P35" s="202" t="str">
        <f>IF(O35&lt;&gt;"",LEFT(O35,FIND("(",O35)),"")</f>
        <v>Blinker(</v>
      </c>
      <c r="Q35" s="202" t="str">
        <f>IF(O35&lt;&gt;"",LEFT(O35,FIND("(",O35)-1),"")</f>
        <v>Blinker</v>
      </c>
      <c r="R35" s="273" t="s">
        <v>9203</v>
      </c>
      <c r="S35" s="171" t="s">
        <v>10062</v>
      </c>
      <c r="T35" s="312" t="s">
        <v>175</v>
      </c>
      <c r="U35" s="51" t="s">
        <v>9101</v>
      </c>
      <c r="V35" s="51" t="s">
        <v>10613</v>
      </c>
      <c r="W35" s="51" t="s">
        <v>10621</v>
      </c>
      <c r="X35" s="153" t="s">
        <v>2852</v>
      </c>
      <c r="Y35" s="153" t="s">
        <v>9103</v>
      </c>
      <c r="Z35" s="51" t="s">
        <v>10616</v>
      </c>
      <c r="AA35" s="51" t="s">
        <v>10621</v>
      </c>
      <c r="AB35" s="153" t="s">
        <v>2853</v>
      </c>
      <c r="AC35" s="153" t="s">
        <v>9105</v>
      </c>
      <c r="AD35" s="51" t="s">
        <v>10617</v>
      </c>
      <c r="AE35" s="51" t="s">
        <v>10622</v>
      </c>
      <c r="AF35" s="153" t="s">
        <v>2854</v>
      </c>
      <c r="AG35" s="153" t="s">
        <v>9106</v>
      </c>
      <c r="AH35" s="51" t="s">
        <v>10618</v>
      </c>
      <c r="AI35" s="51" t="s">
        <v>10623</v>
      </c>
      <c r="AJ35" s="153" t="s">
        <v>4189</v>
      </c>
      <c r="AK35" s="153" t="s">
        <v>9107</v>
      </c>
      <c r="AL35" s="51" t="s">
        <v>10619</v>
      </c>
      <c r="AM35" s="51" t="s">
        <v>10624</v>
      </c>
      <c r="AN35" s="153" t="s">
        <v>4190</v>
      </c>
      <c r="AO35" s="153" t="s">
        <v>9108</v>
      </c>
      <c r="AP35" s="51" t="s">
        <v>10620</v>
      </c>
      <c r="AQ35" s="51" t="s">
        <v>10625</v>
      </c>
      <c r="AR35" s="312" t="s">
        <v>7613</v>
      </c>
      <c r="AS35" s="51" t="s">
        <v>9109</v>
      </c>
    </row>
    <row r="36" spans="1:45" ht="38.25" x14ac:dyDescent="0.2">
      <c r="A36" s="150"/>
      <c r="B36" s="150"/>
      <c r="C36" s="203" t="s">
        <v>65</v>
      </c>
      <c r="D36" s="150">
        <v>1</v>
      </c>
      <c r="E36" s="150">
        <v>0</v>
      </c>
      <c r="F36" s="150">
        <v>0</v>
      </c>
      <c r="G36" s="173">
        <v>0</v>
      </c>
      <c r="H36" s="173">
        <v>1</v>
      </c>
      <c r="I36" s="173"/>
      <c r="J36" s="173"/>
      <c r="K36" s="150">
        <v>17</v>
      </c>
      <c r="L36" s="150">
        <v>33</v>
      </c>
      <c r="M36" s="173"/>
      <c r="N36" s="174" t="s">
        <v>9129</v>
      </c>
      <c r="O36" s="202" t="s">
        <v>158</v>
      </c>
      <c r="P36" s="202" t="str">
        <f>IF(O36&lt;&gt;"",LEFT(O36,FIND("(",O36)),"")</f>
        <v>BlinkerInvInp(</v>
      </c>
      <c r="Q36" s="202" t="str">
        <f>IF(O36&lt;&gt;"",LEFT(O36,FIND("(",O36)-1),"")</f>
        <v>BlinkerInvInp</v>
      </c>
      <c r="R36" s="273" t="s">
        <v>9203</v>
      </c>
      <c r="S36" s="171" t="s">
        <v>10063</v>
      </c>
      <c r="T36" s="171" t="s">
        <v>176</v>
      </c>
      <c r="U36" s="126" t="s">
        <v>9102</v>
      </c>
      <c r="V36" s="51" t="s">
        <v>10613</v>
      </c>
      <c r="W36" s="126" t="s">
        <v>10626</v>
      </c>
      <c r="X36" s="153" t="s">
        <v>2855</v>
      </c>
      <c r="Y36" s="153" t="s">
        <v>9104</v>
      </c>
      <c r="Z36" s="126" t="s">
        <v>10616</v>
      </c>
      <c r="AA36" s="126" t="s">
        <v>10627</v>
      </c>
      <c r="AB36" s="153" t="s">
        <v>2856</v>
      </c>
      <c r="AC36" s="153" t="s">
        <v>9110</v>
      </c>
      <c r="AD36" s="126" t="s">
        <v>10617</v>
      </c>
      <c r="AE36" s="126" t="s">
        <v>10628</v>
      </c>
      <c r="AF36" s="153" t="s">
        <v>2857</v>
      </c>
      <c r="AG36" s="153" t="s">
        <v>9111</v>
      </c>
      <c r="AH36" s="126" t="s">
        <v>10618</v>
      </c>
      <c r="AI36" s="126" t="s">
        <v>10629</v>
      </c>
      <c r="AJ36" s="153" t="s">
        <v>4191</v>
      </c>
      <c r="AK36" s="153" t="s">
        <v>9112</v>
      </c>
      <c r="AL36" s="126" t="s">
        <v>10619</v>
      </c>
      <c r="AM36" s="126" t="s">
        <v>10630</v>
      </c>
      <c r="AN36" s="153" t="s">
        <v>4192</v>
      </c>
      <c r="AO36" s="153" t="s">
        <v>9113</v>
      </c>
      <c r="AP36" s="126" t="s">
        <v>10620</v>
      </c>
      <c r="AQ36" s="126" t="s">
        <v>10631</v>
      </c>
      <c r="AR36" s="171" t="s">
        <v>7614</v>
      </c>
      <c r="AS36" s="129" t="s">
        <v>9114</v>
      </c>
    </row>
    <row r="37" spans="1:45" ht="38.25" x14ac:dyDescent="0.2">
      <c r="A37" s="150"/>
      <c r="B37" s="150"/>
      <c r="C37" s="203" t="s">
        <v>65</v>
      </c>
      <c r="D37" s="150">
        <v>1</v>
      </c>
      <c r="E37" s="150">
        <v>0</v>
      </c>
      <c r="F37" s="150">
        <v>0</v>
      </c>
      <c r="G37" s="173">
        <v>0</v>
      </c>
      <c r="H37" s="173">
        <v>1</v>
      </c>
      <c r="I37" s="173"/>
      <c r="J37" s="173"/>
      <c r="K37" s="150">
        <v>18</v>
      </c>
      <c r="L37" s="150">
        <v>34</v>
      </c>
      <c r="M37" s="173"/>
      <c r="N37" s="174" t="s">
        <v>9130</v>
      </c>
      <c r="O37" s="202" t="s">
        <v>159</v>
      </c>
      <c r="P37" s="202" t="str">
        <f>IF(O37&lt;&gt;"",LEFT(O37,FIND("(",O37)),"")</f>
        <v>BlinkerHD(</v>
      </c>
      <c r="Q37" s="202" t="str">
        <f>IF(O37&lt;&gt;"",LEFT(O37,FIND("(",O37)-1),"")</f>
        <v>BlinkerHD</v>
      </c>
      <c r="R37" s="273" t="s">
        <v>9203</v>
      </c>
      <c r="S37" s="171" t="s">
        <v>10064</v>
      </c>
      <c r="T37" s="171" t="s">
        <v>177</v>
      </c>
      <c r="U37" s="129"/>
      <c r="V37" s="51" t="s">
        <v>10613</v>
      </c>
      <c r="W37" s="129" t="s">
        <v>10632</v>
      </c>
      <c r="X37" s="153" t="s">
        <v>2858</v>
      </c>
      <c r="Y37" s="153"/>
      <c r="Z37" s="129" t="s">
        <v>10616</v>
      </c>
      <c r="AA37" s="129" t="s">
        <v>10633</v>
      </c>
      <c r="AB37" s="153" t="s">
        <v>2859</v>
      </c>
      <c r="AC37" s="153"/>
      <c r="AD37" s="129" t="s">
        <v>10617</v>
      </c>
      <c r="AE37" s="129" t="s">
        <v>10634</v>
      </c>
      <c r="AF37" s="153" t="s">
        <v>2860</v>
      </c>
      <c r="AG37" s="153"/>
      <c r="AH37" s="129" t="s">
        <v>10618</v>
      </c>
      <c r="AI37" s="129" t="s">
        <v>10635</v>
      </c>
      <c r="AJ37" s="153" t="s">
        <v>4193</v>
      </c>
      <c r="AK37" s="153"/>
      <c r="AL37" s="129" t="s">
        <v>10619</v>
      </c>
      <c r="AM37" s="129" t="s">
        <v>10636</v>
      </c>
      <c r="AN37" s="153" t="s">
        <v>4194</v>
      </c>
      <c r="AO37" s="153"/>
      <c r="AP37" s="129" t="s">
        <v>10620</v>
      </c>
      <c r="AQ37" s="129" t="s">
        <v>10637</v>
      </c>
      <c r="AR37" s="171" t="s">
        <v>7615</v>
      </c>
      <c r="AS37" s="129"/>
    </row>
    <row r="38" spans="1:45" ht="38.25" x14ac:dyDescent="0.2">
      <c r="A38" s="150"/>
      <c r="B38" s="150"/>
      <c r="C38" s="203" t="s">
        <v>65</v>
      </c>
      <c r="D38" s="150">
        <v>1</v>
      </c>
      <c r="E38" s="150">
        <v>0</v>
      </c>
      <c r="F38" s="150">
        <v>0</v>
      </c>
      <c r="G38" s="173">
        <v>0</v>
      </c>
      <c r="H38" s="173">
        <v>1</v>
      </c>
      <c r="I38" s="173"/>
      <c r="J38" s="173"/>
      <c r="K38" s="150">
        <v>19</v>
      </c>
      <c r="L38" s="150">
        <v>35</v>
      </c>
      <c r="M38" s="173"/>
      <c r="N38" s="174" t="s">
        <v>9131</v>
      </c>
      <c r="O38" s="202" t="s">
        <v>154</v>
      </c>
      <c r="P38" s="202" t="str">
        <f>IF(O38&lt;&gt;"",LEFT(O38,FIND("(",O38)),"")</f>
        <v>Blink2(</v>
      </c>
      <c r="Q38" s="202" t="str">
        <f>IF(O38&lt;&gt;"",LEFT(O38,FIND("(",O38)-1),"")</f>
        <v>Blink2</v>
      </c>
      <c r="R38" s="273" t="s">
        <v>9203</v>
      </c>
      <c r="S38" s="171" t="s">
        <v>10065</v>
      </c>
      <c r="T38" s="171" t="s">
        <v>178</v>
      </c>
      <c r="U38" s="129"/>
      <c r="V38" s="51" t="s">
        <v>10613</v>
      </c>
      <c r="W38" s="129" t="s">
        <v>10638</v>
      </c>
      <c r="X38" s="153" t="s">
        <v>2861</v>
      </c>
      <c r="Y38" s="153"/>
      <c r="Z38" s="129" t="s">
        <v>10616</v>
      </c>
      <c r="AA38" s="129" t="s">
        <v>10639</v>
      </c>
      <c r="AB38" s="153" t="s">
        <v>2862</v>
      </c>
      <c r="AC38" s="153"/>
      <c r="AD38" s="129" t="s">
        <v>10617</v>
      </c>
      <c r="AE38" s="129" t="s">
        <v>10640</v>
      </c>
      <c r="AF38" s="153" t="s">
        <v>2863</v>
      </c>
      <c r="AG38" s="153"/>
      <c r="AH38" s="129" t="s">
        <v>10618</v>
      </c>
      <c r="AI38" s="129" t="s">
        <v>10641</v>
      </c>
      <c r="AJ38" s="153" t="s">
        <v>4195</v>
      </c>
      <c r="AK38" s="153"/>
      <c r="AL38" s="129" t="s">
        <v>10619</v>
      </c>
      <c r="AM38" s="129" t="s">
        <v>10642</v>
      </c>
      <c r="AN38" s="153" t="s">
        <v>4196</v>
      </c>
      <c r="AO38" s="153"/>
      <c r="AP38" s="129" t="s">
        <v>10620</v>
      </c>
      <c r="AQ38" s="129" t="s">
        <v>10643</v>
      </c>
      <c r="AR38" s="171" t="s">
        <v>7616</v>
      </c>
      <c r="AS38" s="129"/>
    </row>
    <row r="39" spans="1:45" ht="38.25" x14ac:dyDescent="0.2">
      <c r="A39" s="150"/>
      <c r="B39" s="150"/>
      <c r="C39" s="203" t="s">
        <v>65</v>
      </c>
      <c r="D39" s="150">
        <v>1</v>
      </c>
      <c r="E39" s="150">
        <v>0</v>
      </c>
      <c r="F39" s="150">
        <v>0</v>
      </c>
      <c r="G39" s="173">
        <v>0</v>
      </c>
      <c r="H39" s="173">
        <v>1</v>
      </c>
      <c r="I39" s="173"/>
      <c r="J39" s="173"/>
      <c r="K39" s="150">
        <v>20</v>
      </c>
      <c r="L39" s="150">
        <v>36</v>
      </c>
      <c r="M39" s="173"/>
      <c r="N39" s="174" t="s">
        <v>9132</v>
      </c>
      <c r="O39" s="202" t="s">
        <v>13</v>
      </c>
      <c r="P39" s="202" t="str">
        <f>IF(O39&lt;&gt;"",LEFT(O39,FIND("(",O39)),"")</f>
        <v>Blink3(</v>
      </c>
      <c r="Q39" s="202" t="str">
        <f>IF(O39&lt;&gt;"",LEFT(O39,FIND("(",O39)-1),"")</f>
        <v>Blink3</v>
      </c>
      <c r="R39" s="273" t="s">
        <v>9203</v>
      </c>
      <c r="S39" s="171" t="s">
        <v>10265</v>
      </c>
      <c r="T39" s="171" t="s">
        <v>179</v>
      </c>
      <c r="U39" s="129"/>
      <c r="V39" s="51" t="s">
        <v>10613</v>
      </c>
      <c r="W39" s="129" t="s">
        <v>10644</v>
      </c>
      <c r="X39" s="153" t="s">
        <v>2864</v>
      </c>
      <c r="Y39" s="153"/>
      <c r="Z39" s="129" t="s">
        <v>10616</v>
      </c>
      <c r="AA39" s="129" t="s">
        <v>10645</v>
      </c>
      <c r="AB39" s="153" t="s">
        <v>2865</v>
      </c>
      <c r="AC39" s="153"/>
      <c r="AD39" s="129" t="s">
        <v>10617</v>
      </c>
      <c r="AE39" s="129" t="s">
        <v>10646</v>
      </c>
      <c r="AF39" s="153" t="s">
        <v>2866</v>
      </c>
      <c r="AG39" s="153"/>
      <c r="AH39" s="129" t="s">
        <v>10618</v>
      </c>
      <c r="AI39" s="129" t="s">
        <v>10647</v>
      </c>
      <c r="AJ39" s="153" t="s">
        <v>4197</v>
      </c>
      <c r="AK39" s="153"/>
      <c r="AL39" s="129" t="s">
        <v>10619</v>
      </c>
      <c r="AM39" s="129" t="s">
        <v>10648</v>
      </c>
      <c r="AN39" s="153" t="s">
        <v>4198</v>
      </c>
      <c r="AO39" s="153"/>
      <c r="AP39" s="129" t="s">
        <v>10620</v>
      </c>
      <c r="AQ39" s="129" t="s">
        <v>10649</v>
      </c>
      <c r="AR39" s="171" t="s">
        <v>7617</v>
      </c>
      <c r="AS39" s="129"/>
    </row>
    <row r="40" spans="1:45" ht="204" x14ac:dyDescent="0.2">
      <c r="A40" s="281"/>
      <c r="B40" s="281"/>
      <c r="C40" s="337"/>
      <c r="D40" s="281"/>
      <c r="E40" s="281"/>
      <c r="F40" s="281"/>
      <c r="G40" s="281"/>
      <c r="H40" s="281"/>
      <c r="I40" s="281"/>
      <c r="J40" s="281"/>
      <c r="K40" s="281">
        <v>313</v>
      </c>
      <c r="L40" s="281">
        <v>37</v>
      </c>
      <c r="M40" s="281"/>
      <c r="N40" s="283" t="s">
        <v>9667</v>
      </c>
      <c r="O40" s="284"/>
      <c r="P40" s="284"/>
      <c r="Q40" s="284"/>
      <c r="R40" s="275" t="s">
        <v>9208</v>
      </c>
      <c r="S40" s="275"/>
      <c r="T40" s="285" t="s">
        <v>9668</v>
      </c>
      <c r="U40" s="293" t="s">
        <v>9669</v>
      </c>
      <c r="V40" s="293" t="s">
        <v>10650</v>
      </c>
      <c r="W40" s="293"/>
      <c r="X40" s="286" t="s">
        <v>10651</v>
      </c>
      <c r="Y40" s="349" t="s">
        <v>10652</v>
      </c>
      <c r="Z40" s="293" t="s">
        <v>10653</v>
      </c>
      <c r="AA40" s="293"/>
      <c r="AB40" s="286" t="s">
        <v>12003</v>
      </c>
      <c r="AC40" s="349" t="s">
        <v>12004</v>
      </c>
      <c r="AD40" s="293" t="s">
        <v>10654</v>
      </c>
      <c r="AE40" s="293"/>
      <c r="AF40" s="286" t="s">
        <v>12005</v>
      </c>
      <c r="AG40" s="349" t="s">
        <v>12006</v>
      </c>
      <c r="AH40" s="293" t="s">
        <v>10655</v>
      </c>
      <c r="AI40" s="293"/>
      <c r="AJ40" s="286" t="s">
        <v>12007</v>
      </c>
      <c r="AK40" s="349" t="s">
        <v>12008</v>
      </c>
      <c r="AL40" s="293" t="s">
        <v>10656</v>
      </c>
      <c r="AM40" s="293"/>
      <c r="AN40" s="286" t="s">
        <v>12009</v>
      </c>
      <c r="AO40" s="349" t="s">
        <v>12010</v>
      </c>
      <c r="AP40" s="293" t="s">
        <v>10657</v>
      </c>
      <c r="AQ40" s="293"/>
      <c r="AR40" s="285" t="s">
        <v>12011</v>
      </c>
      <c r="AS40" s="293" t="s">
        <v>12012</v>
      </c>
    </row>
    <row r="41" spans="1:45" ht="38.25" x14ac:dyDescent="0.2">
      <c r="A41" s="173"/>
      <c r="B41" s="173"/>
      <c r="C41" s="203">
        <v>1</v>
      </c>
      <c r="D41" s="173">
        <v>1</v>
      </c>
      <c r="E41" s="173">
        <v>0</v>
      </c>
      <c r="F41" s="173">
        <v>0</v>
      </c>
      <c r="G41" s="173">
        <v>0</v>
      </c>
      <c r="H41" s="173"/>
      <c r="I41" s="173"/>
      <c r="J41" s="173"/>
      <c r="K41" s="173">
        <v>57</v>
      </c>
      <c r="L41" s="173">
        <v>38</v>
      </c>
      <c r="M41" s="173"/>
      <c r="N41" s="174" t="s">
        <v>9164</v>
      </c>
      <c r="O41" s="202" t="s">
        <v>8183</v>
      </c>
      <c r="P41" s="202" t="str">
        <f>IF(O41&lt;&gt;"",LEFT(O41,FIND("(",O41)),"")</f>
        <v>WeldingCont(</v>
      </c>
      <c r="Q41" s="202" t="str">
        <f>IF(O41&lt;&gt;"",LEFT(O41,FIND("(",O41)-1),"")</f>
        <v>WeldingCont</v>
      </c>
      <c r="R41" s="273" t="s">
        <v>9208</v>
      </c>
      <c r="S41" s="171" t="s">
        <v>10066</v>
      </c>
      <c r="T41" s="171" t="s">
        <v>8184</v>
      </c>
      <c r="U41" s="126" t="s">
        <v>8185</v>
      </c>
      <c r="V41" s="126" t="s">
        <v>10650</v>
      </c>
      <c r="W41" s="126" t="s">
        <v>10658</v>
      </c>
      <c r="X41" s="153" t="s">
        <v>8186</v>
      </c>
      <c r="Y41" s="153" t="s">
        <v>8187</v>
      </c>
      <c r="Z41" s="126" t="s">
        <v>10653</v>
      </c>
      <c r="AA41" s="126" t="s">
        <v>10659</v>
      </c>
      <c r="AB41" s="153" t="s">
        <v>8188</v>
      </c>
      <c r="AC41" s="153" t="s">
        <v>8193</v>
      </c>
      <c r="AD41" s="126" t="s">
        <v>10654</v>
      </c>
      <c r="AE41" s="126" t="s">
        <v>10660</v>
      </c>
      <c r="AF41" s="153" t="s">
        <v>8189</v>
      </c>
      <c r="AG41" s="153" t="s">
        <v>8194</v>
      </c>
      <c r="AH41" s="126" t="s">
        <v>10655</v>
      </c>
      <c r="AI41" s="126" t="s">
        <v>10661</v>
      </c>
      <c r="AJ41" s="153" t="s">
        <v>8190</v>
      </c>
      <c r="AK41" s="153" t="s">
        <v>8195</v>
      </c>
      <c r="AL41" s="126" t="s">
        <v>10656</v>
      </c>
      <c r="AM41" s="126" t="s">
        <v>10662</v>
      </c>
      <c r="AN41" s="153" t="s">
        <v>8191</v>
      </c>
      <c r="AO41" s="153" t="s">
        <v>8196</v>
      </c>
      <c r="AP41" s="126" t="s">
        <v>10657</v>
      </c>
      <c r="AQ41" s="126" t="s">
        <v>10663</v>
      </c>
      <c r="AR41" s="171" t="s">
        <v>8192</v>
      </c>
      <c r="AS41" s="126" t="s">
        <v>8197</v>
      </c>
    </row>
    <row r="42" spans="1:45" ht="63.75" x14ac:dyDescent="0.2">
      <c r="A42" s="173"/>
      <c r="B42" s="173"/>
      <c r="C42" s="203">
        <v>1</v>
      </c>
      <c r="D42" s="173">
        <v>1</v>
      </c>
      <c r="E42" s="173">
        <v>0</v>
      </c>
      <c r="F42" s="173">
        <v>0</v>
      </c>
      <c r="G42" s="173">
        <v>0</v>
      </c>
      <c r="H42" s="173"/>
      <c r="I42" s="173"/>
      <c r="J42" s="173"/>
      <c r="K42" s="173">
        <v>58</v>
      </c>
      <c r="L42" s="173">
        <v>39</v>
      </c>
      <c r="M42" s="173"/>
      <c r="N42" s="174" t="s">
        <v>9164</v>
      </c>
      <c r="O42" s="202" t="s">
        <v>141</v>
      </c>
      <c r="P42" s="202" t="str">
        <f>IF(O42&lt;&gt;"",LEFT(O42,FIND("(",O42)),"")</f>
        <v>Welding(</v>
      </c>
      <c r="Q42" s="202" t="str">
        <f>IF(O42&lt;&gt;"",LEFT(O42,FIND("(",O42)-1),"")</f>
        <v>Welding</v>
      </c>
      <c r="R42" s="273" t="s">
        <v>9208</v>
      </c>
      <c r="S42" s="171" t="s">
        <v>10067</v>
      </c>
      <c r="T42" s="171" t="s">
        <v>8182</v>
      </c>
      <c r="U42" s="126" t="s">
        <v>112</v>
      </c>
      <c r="V42" s="126" t="s">
        <v>10650</v>
      </c>
      <c r="W42" s="126" t="s">
        <v>10664</v>
      </c>
      <c r="X42" s="153" t="s">
        <v>2922</v>
      </c>
      <c r="Y42" s="153" t="s">
        <v>2925</v>
      </c>
      <c r="Z42" s="126" t="s">
        <v>10653</v>
      </c>
      <c r="AA42" s="126" t="s">
        <v>10665</v>
      </c>
      <c r="AB42" s="153" t="s">
        <v>2923</v>
      </c>
      <c r="AC42" s="153" t="s">
        <v>2926</v>
      </c>
      <c r="AD42" s="126" t="s">
        <v>10654</v>
      </c>
      <c r="AE42" s="126" t="s">
        <v>10666</v>
      </c>
      <c r="AF42" s="153" t="s">
        <v>2924</v>
      </c>
      <c r="AG42" s="153" t="s">
        <v>2927</v>
      </c>
      <c r="AH42" s="126" t="s">
        <v>10655</v>
      </c>
      <c r="AI42" s="126" t="s">
        <v>10667</v>
      </c>
      <c r="AJ42" s="153" t="s">
        <v>4239</v>
      </c>
      <c r="AK42" s="153" t="s">
        <v>4241</v>
      </c>
      <c r="AL42" s="126" t="s">
        <v>10656</v>
      </c>
      <c r="AM42" s="126" t="s">
        <v>10668</v>
      </c>
      <c r="AN42" s="153" t="s">
        <v>4240</v>
      </c>
      <c r="AO42" s="153" t="s">
        <v>4242</v>
      </c>
      <c r="AP42" s="126" t="s">
        <v>10657</v>
      </c>
      <c r="AQ42" s="126" t="s">
        <v>10669</v>
      </c>
      <c r="AR42" s="171" t="s">
        <v>7669</v>
      </c>
      <c r="AS42" s="126" t="s">
        <v>7670</v>
      </c>
    </row>
    <row r="43" spans="1:45" ht="51" x14ac:dyDescent="0.2">
      <c r="A43" s="173"/>
      <c r="B43" s="173"/>
      <c r="C43" s="203">
        <v>1</v>
      </c>
      <c r="D43" s="173">
        <v>1</v>
      </c>
      <c r="E43" s="173">
        <v>0</v>
      </c>
      <c r="F43" s="173">
        <v>1</v>
      </c>
      <c r="G43" s="173">
        <v>0</v>
      </c>
      <c r="H43" s="173"/>
      <c r="I43" s="173"/>
      <c r="J43" s="173"/>
      <c r="K43" s="173">
        <v>59</v>
      </c>
      <c r="L43" s="173">
        <v>40</v>
      </c>
      <c r="M43" s="173"/>
      <c r="N43" s="174" t="s">
        <v>9164</v>
      </c>
      <c r="O43" s="202" t="s">
        <v>213</v>
      </c>
      <c r="P43" s="202" t="str">
        <f>IF(O43&lt;&gt;"",LEFT(O43,FIND("(",O43)),"")</f>
        <v>RandWelding(</v>
      </c>
      <c r="Q43" s="202" t="str">
        <f>IF(O43&lt;&gt;"",LEFT(O43,FIND("(",O43)-1),"")</f>
        <v>RandWelding</v>
      </c>
      <c r="R43" s="273" t="s">
        <v>9208</v>
      </c>
      <c r="S43" s="171" t="s">
        <v>10068</v>
      </c>
      <c r="T43" s="171" t="s">
        <v>504</v>
      </c>
      <c r="U43" s="126" t="s">
        <v>218</v>
      </c>
      <c r="V43" s="126" t="s">
        <v>10650</v>
      </c>
      <c r="W43" s="126" t="s">
        <v>10670</v>
      </c>
      <c r="X43" s="153" t="s">
        <v>2928</v>
      </c>
      <c r="Y43" s="153" t="s">
        <v>2931</v>
      </c>
      <c r="Z43" s="126" t="s">
        <v>10653</v>
      </c>
      <c r="AA43" s="126" t="s">
        <v>10671</v>
      </c>
      <c r="AB43" s="153" t="s">
        <v>2929</v>
      </c>
      <c r="AC43" s="153" t="s">
        <v>2932</v>
      </c>
      <c r="AD43" s="126" t="s">
        <v>10654</v>
      </c>
      <c r="AE43" s="126" t="s">
        <v>10672</v>
      </c>
      <c r="AF43" s="153" t="s">
        <v>2930</v>
      </c>
      <c r="AG43" s="153" t="s">
        <v>2933</v>
      </c>
      <c r="AH43" s="126" t="s">
        <v>10655</v>
      </c>
      <c r="AI43" s="126" t="s">
        <v>10673</v>
      </c>
      <c r="AJ43" s="153" t="s">
        <v>4243</v>
      </c>
      <c r="AK43" s="153" t="s">
        <v>4245</v>
      </c>
      <c r="AL43" s="126" t="s">
        <v>10656</v>
      </c>
      <c r="AM43" s="126" t="s">
        <v>10674</v>
      </c>
      <c r="AN43" s="153" t="s">
        <v>4244</v>
      </c>
      <c r="AO43" s="153" t="s">
        <v>4246</v>
      </c>
      <c r="AP43" s="126" t="s">
        <v>10657</v>
      </c>
      <c r="AQ43" s="126" t="s">
        <v>10675</v>
      </c>
      <c r="AR43" s="171" t="s">
        <v>7671</v>
      </c>
      <c r="AS43" s="126" t="s">
        <v>7672</v>
      </c>
    </row>
    <row r="44" spans="1:45" ht="127.5" x14ac:dyDescent="0.2">
      <c r="A44" s="281"/>
      <c r="B44" s="281"/>
      <c r="C44" s="337"/>
      <c r="D44" s="281"/>
      <c r="E44" s="281"/>
      <c r="F44" s="281"/>
      <c r="G44" s="281"/>
      <c r="H44" s="281"/>
      <c r="I44" s="281"/>
      <c r="J44" s="281"/>
      <c r="K44" s="281">
        <v>314</v>
      </c>
      <c r="L44" s="281">
        <v>41</v>
      </c>
      <c r="M44" s="281"/>
      <c r="N44" s="283" t="s">
        <v>9122</v>
      </c>
      <c r="O44" s="284"/>
      <c r="P44" s="284"/>
      <c r="Q44" s="284"/>
      <c r="R44" s="275" t="s">
        <v>9209</v>
      </c>
      <c r="S44" s="275"/>
      <c r="T44" s="285" t="s">
        <v>9670</v>
      </c>
      <c r="U44" s="293" t="s">
        <v>9671</v>
      </c>
      <c r="V44" s="293" t="s">
        <v>10676</v>
      </c>
      <c r="W44" s="293"/>
      <c r="X44" s="286" t="s">
        <v>10677</v>
      </c>
      <c r="Y44" s="349" t="s">
        <v>10678</v>
      </c>
      <c r="Z44" s="293" t="s">
        <v>10679</v>
      </c>
      <c r="AA44" s="293"/>
      <c r="AB44" s="286" t="s">
        <v>12013</v>
      </c>
      <c r="AC44" s="349" t="s">
        <v>12014</v>
      </c>
      <c r="AD44" s="293" t="s">
        <v>10680</v>
      </c>
      <c r="AE44" s="293"/>
      <c r="AF44" s="286" t="s">
        <v>12015</v>
      </c>
      <c r="AG44" s="349" t="s">
        <v>12016</v>
      </c>
      <c r="AH44" s="293" t="s">
        <v>10681</v>
      </c>
      <c r="AI44" s="293"/>
      <c r="AJ44" s="286" t="s">
        <v>12017</v>
      </c>
      <c r="AK44" s="349" t="s">
        <v>12018</v>
      </c>
      <c r="AL44" s="293" t="s">
        <v>10682</v>
      </c>
      <c r="AM44" s="293"/>
      <c r="AN44" s="286" t="s">
        <v>12019</v>
      </c>
      <c r="AO44" s="349" t="s">
        <v>12020</v>
      </c>
      <c r="AP44" s="293" t="s">
        <v>10683</v>
      </c>
      <c r="AQ44" s="293"/>
      <c r="AR44" s="285" t="s">
        <v>12021</v>
      </c>
      <c r="AS44" s="293" t="s">
        <v>12022</v>
      </c>
    </row>
    <row r="45" spans="1:45" ht="25.5" x14ac:dyDescent="0.2">
      <c r="A45" s="150"/>
      <c r="B45" s="150"/>
      <c r="C45" s="203" t="s">
        <v>312</v>
      </c>
      <c r="D45" s="150">
        <v>3</v>
      </c>
      <c r="E45" s="150">
        <v>0</v>
      </c>
      <c r="F45" s="173">
        <v>0</v>
      </c>
      <c r="G45" s="173">
        <v>0</v>
      </c>
      <c r="H45" s="173">
        <v>3</v>
      </c>
      <c r="I45" s="173"/>
      <c r="J45" s="173">
        <v>0</v>
      </c>
      <c r="K45" s="150">
        <v>87</v>
      </c>
      <c r="L45" s="150">
        <v>42</v>
      </c>
      <c r="M45" s="173"/>
      <c r="N45" s="174" t="s">
        <v>9672</v>
      </c>
      <c r="O45" s="202" t="s">
        <v>8725</v>
      </c>
      <c r="P45" s="202" t="str">
        <f>IF(O45&lt;&gt;"",LEFT(O45,FIND("(",O45)),"")</f>
        <v>EntrySignal3(</v>
      </c>
      <c r="Q45" s="202" t="str">
        <f>IF(O45&lt;&gt;"",LEFT(O45,FIND("(",O45)-1),"")</f>
        <v>EntrySignal3</v>
      </c>
      <c r="R45" s="273" t="s">
        <v>9209</v>
      </c>
      <c r="S45" s="171" t="s">
        <v>10069</v>
      </c>
      <c r="T45" s="171" t="s">
        <v>9673</v>
      </c>
      <c r="U45" s="126"/>
      <c r="V45" s="126" t="s">
        <v>10676</v>
      </c>
      <c r="W45" s="126" t="s">
        <v>10684</v>
      </c>
      <c r="X45" s="153" t="s">
        <v>3030</v>
      </c>
      <c r="Y45" s="153"/>
      <c r="Z45" s="126" t="s">
        <v>10679</v>
      </c>
      <c r="AA45" s="126" t="s">
        <v>10685</v>
      </c>
      <c r="AB45" s="153" t="s">
        <v>3031</v>
      </c>
      <c r="AC45" s="153"/>
      <c r="AD45" s="126" t="s">
        <v>10680</v>
      </c>
      <c r="AE45" s="126" t="s">
        <v>10686</v>
      </c>
      <c r="AF45" s="153" t="s">
        <v>3032</v>
      </c>
      <c r="AG45" s="153"/>
      <c r="AH45" s="126" t="s">
        <v>10681</v>
      </c>
      <c r="AI45" s="126" t="s">
        <v>10687</v>
      </c>
      <c r="AJ45" s="153" t="s">
        <v>4311</v>
      </c>
      <c r="AK45" s="153"/>
      <c r="AL45" s="126" t="s">
        <v>10682</v>
      </c>
      <c r="AM45" s="126" t="s">
        <v>10688</v>
      </c>
      <c r="AN45" s="153" t="s">
        <v>4312</v>
      </c>
      <c r="AO45" s="153"/>
      <c r="AP45" s="126" t="s">
        <v>10683</v>
      </c>
      <c r="AQ45" s="126" t="s">
        <v>10689</v>
      </c>
      <c r="AR45" s="171" t="s">
        <v>7716</v>
      </c>
      <c r="AS45" s="126"/>
    </row>
    <row r="46" spans="1:45" ht="25.5" x14ac:dyDescent="0.2">
      <c r="A46" s="150"/>
      <c r="B46" s="150"/>
      <c r="C46" s="203" t="s">
        <v>268</v>
      </c>
      <c r="D46" s="150">
        <v>3</v>
      </c>
      <c r="E46" s="150">
        <v>0</v>
      </c>
      <c r="F46" s="173">
        <v>0</v>
      </c>
      <c r="G46" s="173">
        <v>0</v>
      </c>
      <c r="H46" s="173"/>
      <c r="I46" s="173"/>
      <c r="J46" s="173">
        <v>0</v>
      </c>
      <c r="K46" s="150">
        <v>85</v>
      </c>
      <c r="L46" s="150">
        <v>43</v>
      </c>
      <c r="M46" s="173"/>
      <c r="N46" s="174" t="s">
        <v>9674</v>
      </c>
      <c r="O46" s="202" t="s">
        <v>395</v>
      </c>
      <c r="P46" s="202" t="str">
        <f>IF(O46&lt;&gt;"",LEFT(O46,FIND("(",O46)),"")</f>
        <v>EntrySignal3_RGB(</v>
      </c>
      <c r="Q46" s="202" t="str">
        <f>IF(O46&lt;&gt;"",LEFT(O46,FIND("(",O46)-1),"")</f>
        <v>EntrySignal3_RGB</v>
      </c>
      <c r="R46" s="273" t="s">
        <v>9209</v>
      </c>
      <c r="S46" s="171" t="s">
        <v>10070</v>
      </c>
      <c r="T46" s="171" t="s">
        <v>9675</v>
      </c>
      <c r="U46" s="126"/>
      <c r="V46" s="126" t="s">
        <v>10676</v>
      </c>
      <c r="W46" s="126" t="s">
        <v>10690</v>
      </c>
      <c r="X46" s="153" t="s">
        <v>3027</v>
      </c>
      <c r="Y46" s="153"/>
      <c r="Z46" s="126" t="s">
        <v>10679</v>
      </c>
      <c r="AA46" s="126" t="s">
        <v>10691</v>
      </c>
      <c r="AB46" s="153" t="s">
        <v>3028</v>
      </c>
      <c r="AC46" s="153"/>
      <c r="AD46" s="126" t="s">
        <v>10680</v>
      </c>
      <c r="AE46" s="126" t="s">
        <v>10692</v>
      </c>
      <c r="AF46" s="153" t="s">
        <v>3029</v>
      </c>
      <c r="AG46" s="153"/>
      <c r="AH46" s="126" t="s">
        <v>10681</v>
      </c>
      <c r="AI46" s="126" t="s">
        <v>10693</v>
      </c>
      <c r="AJ46" s="153" t="s">
        <v>4309</v>
      </c>
      <c r="AK46" s="153"/>
      <c r="AL46" s="126" t="s">
        <v>10682</v>
      </c>
      <c r="AM46" s="126" t="s">
        <v>10694</v>
      </c>
      <c r="AN46" s="153" t="s">
        <v>4310</v>
      </c>
      <c r="AO46" s="153"/>
      <c r="AP46" s="126" t="s">
        <v>10683</v>
      </c>
      <c r="AQ46" s="126" t="s">
        <v>10695</v>
      </c>
      <c r="AR46" s="171" t="s">
        <v>7715</v>
      </c>
      <c r="AS46" s="126"/>
    </row>
    <row r="47" spans="1:45" ht="38.25" x14ac:dyDescent="0.2">
      <c r="A47" s="150"/>
      <c r="B47" s="150"/>
      <c r="C47" s="203" t="s">
        <v>268</v>
      </c>
      <c r="D47" s="150">
        <v>3</v>
      </c>
      <c r="E47" s="150">
        <v>0</v>
      </c>
      <c r="F47" s="173">
        <v>0</v>
      </c>
      <c r="G47" s="173">
        <v>0</v>
      </c>
      <c r="H47" s="173"/>
      <c r="I47" s="173"/>
      <c r="J47" s="173">
        <v>0</v>
      </c>
      <c r="K47" s="150">
        <v>86</v>
      </c>
      <c r="L47" s="150">
        <v>44</v>
      </c>
      <c r="M47" s="173"/>
      <c r="N47" s="174" t="s">
        <v>9674</v>
      </c>
      <c r="O47" s="202" t="s">
        <v>8724</v>
      </c>
      <c r="P47" s="202" t="str">
        <f>IF(O47&lt;&gt;"",LEFT(O47,FIND("(",O47)),"")</f>
        <v>EntrySignal3_RGB_B(</v>
      </c>
      <c r="Q47" s="202" t="str">
        <f>IF(O47&lt;&gt;"",LEFT(O47,FIND("(",O47)-1),"")</f>
        <v>EntrySignal3_RGB_B</v>
      </c>
      <c r="R47" s="273" t="s">
        <v>9209</v>
      </c>
      <c r="S47" s="171" t="s">
        <v>10071</v>
      </c>
      <c r="T47" s="171" t="s">
        <v>9675</v>
      </c>
      <c r="U47" s="182"/>
      <c r="V47" s="126" t="s">
        <v>10676</v>
      </c>
      <c r="W47" s="126" t="s">
        <v>10696</v>
      </c>
      <c r="X47" s="153" t="s">
        <v>3027</v>
      </c>
      <c r="Y47" s="153"/>
      <c r="Z47" s="126" t="s">
        <v>10679</v>
      </c>
      <c r="AA47" s="126" t="s">
        <v>10697</v>
      </c>
      <c r="AB47" s="153" t="s">
        <v>3028</v>
      </c>
      <c r="AC47" s="153"/>
      <c r="AD47" s="126" t="s">
        <v>10680</v>
      </c>
      <c r="AE47" s="126" t="s">
        <v>10698</v>
      </c>
      <c r="AF47" s="153" t="s">
        <v>3029</v>
      </c>
      <c r="AG47" s="153"/>
      <c r="AH47" s="126" t="s">
        <v>10681</v>
      </c>
      <c r="AI47" s="126" t="s">
        <v>10699</v>
      </c>
      <c r="AJ47" s="153" t="s">
        <v>4309</v>
      </c>
      <c r="AK47" s="153"/>
      <c r="AL47" s="126" t="s">
        <v>10682</v>
      </c>
      <c r="AM47" s="126" t="s">
        <v>10700</v>
      </c>
      <c r="AN47" s="153" t="s">
        <v>4310</v>
      </c>
      <c r="AO47" s="153"/>
      <c r="AP47" s="126" t="s">
        <v>10683</v>
      </c>
      <c r="AQ47" s="126" t="s">
        <v>10701</v>
      </c>
      <c r="AR47" s="171" t="s">
        <v>7715</v>
      </c>
      <c r="AS47" s="126"/>
    </row>
    <row r="48" spans="1:45" x14ac:dyDescent="0.2">
      <c r="A48" s="150"/>
      <c r="B48" s="150"/>
      <c r="C48" s="203" t="s">
        <v>232</v>
      </c>
      <c r="D48" s="150">
        <v>4</v>
      </c>
      <c r="E48" s="150">
        <v>0</v>
      </c>
      <c r="F48" s="173">
        <v>0</v>
      </c>
      <c r="G48" s="173">
        <v>0</v>
      </c>
      <c r="H48" s="173">
        <v>6</v>
      </c>
      <c r="I48" s="173"/>
      <c r="J48" s="173">
        <v>0</v>
      </c>
      <c r="K48" s="150">
        <v>89</v>
      </c>
      <c r="L48" s="150">
        <v>45</v>
      </c>
      <c r="M48" s="173"/>
      <c r="N48" s="174" t="s">
        <v>9676</v>
      </c>
      <c r="O48" s="202" t="s">
        <v>8727</v>
      </c>
      <c r="P48" s="202" t="str">
        <f>IF(O48&lt;&gt;"",LEFT(O48,FIND("(",O48)),"")</f>
        <v>DepSignal4(</v>
      </c>
      <c r="Q48" s="202" t="str">
        <f>IF(O48&lt;&gt;"",LEFT(O48,FIND("(",O48)-1),"")</f>
        <v>DepSignal4</v>
      </c>
      <c r="R48" s="273" t="s">
        <v>9209</v>
      </c>
      <c r="S48" s="171" t="s">
        <v>10072</v>
      </c>
      <c r="T48" s="171" t="s">
        <v>9677</v>
      </c>
      <c r="U48" s="126"/>
      <c r="V48" s="126" t="s">
        <v>10676</v>
      </c>
      <c r="W48" s="126" t="s">
        <v>10702</v>
      </c>
      <c r="X48" s="153" t="s">
        <v>3036</v>
      </c>
      <c r="Y48" s="153"/>
      <c r="Z48" s="126" t="s">
        <v>10679</v>
      </c>
      <c r="AA48" s="126" t="s">
        <v>10703</v>
      </c>
      <c r="AB48" s="153" t="s">
        <v>3037</v>
      </c>
      <c r="AC48" s="153"/>
      <c r="AD48" s="126" t="s">
        <v>10680</v>
      </c>
      <c r="AE48" s="126" t="s">
        <v>10704</v>
      </c>
      <c r="AF48" s="153" t="s">
        <v>3038</v>
      </c>
      <c r="AG48" s="153"/>
      <c r="AH48" s="126" t="s">
        <v>10681</v>
      </c>
      <c r="AI48" s="126" t="s">
        <v>10705</v>
      </c>
      <c r="AJ48" s="153" t="s">
        <v>4315</v>
      </c>
      <c r="AK48" s="153"/>
      <c r="AL48" s="126" t="s">
        <v>10682</v>
      </c>
      <c r="AM48" s="126" t="s">
        <v>10706</v>
      </c>
      <c r="AN48" s="153" t="s">
        <v>4316</v>
      </c>
      <c r="AO48" s="153"/>
      <c r="AP48" s="126" t="s">
        <v>10683</v>
      </c>
      <c r="AQ48" s="126" t="s">
        <v>10707</v>
      </c>
      <c r="AR48" s="171" t="s">
        <v>7718</v>
      </c>
      <c r="AS48" s="126"/>
    </row>
    <row r="49" spans="1:45" ht="25.5" x14ac:dyDescent="0.2">
      <c r="A49" s="150"/>
      <c r="B49" s="150"/>
      <c r="C49" s="203" t="s">
        <v>271</v>
      </c>
      <c r="D49" s="150">
        <v>4</v>
      </c>
      <c r="E49" s="150">
        <v>0</v>
      </c>
      <c r="F49" s="173">
        <v>0</v>
      </c>
      <c r="G49" s="173">
        <v>0</v>
      </c>
      <c r="H49" s="173"/>
      <c r="I49" s="173"/>
      <c r="J49" s="173">
        <v>0</v>
      </c>
      <c r="K49" s="150">
        <v>88</v>
      </c>
      <c r="L49" s="150">
        <v>46</v>
      </c>
      <c r="M49" s="173"/>
      <c r="N49" s="174" t="s">
        <v>9678</v>
      </c>
      <c r="O49" s="202" t="s">
        <v>8726</v>
      </c>
      <c r="P49" s="202" t="str">
        <f>IF(O49&lt;&gt;"",LEFT(O49,FIND("(",O49)),"")</f>
        <v>DepSignal4_RGB(</v>
      </c>
      <c r="Q49" s="202" t="str">
        <f>IF(O49&lt;&gt;"",LEFT(O49,FIND("(",O49)-1),"")</f>
        <v>DepSignal4_RGB</v>
      </c>
      <c r="R49" s="273" t="s">
        <v>9209</v>
      </c>
      <c r="S49" s="171" t="s">
        <v>10073</v>
      </c>
      <c r="T49" s="171" t="s">
        <v>9679</v>
      </c>
      <c r="U49" s="126"/>
      <c r="V49" s="126" t="s">
        <v>10676</v>
      </c>
      <c r="W49" s="126" t="s">
        <v>10708</v>
      </c>
      <c r="X49" s="153" t="s">
        <v>3033</v>
      </c>
      <c r="Y49" s="153"/>
      <c r="Z49" s="126" t="s">
        <v>10679</v>
      </c>
      <c r="AA49" s="126" t="s">
        <v>10709</v>
      </c>
      <c r="AB49" s="153" t="s">
        <v>3034</v>
      </c>
      <c r="AC49" s="153"/>
      <c r="AD49" s="126" t="s">
        <v>10680</v>
      </c>
      <c r="AE49" s="126" t="s">
        <v>10710</v>
      </c>
      <c r="AF49" s="153" t="s">
        <v>3035</v>
      </c>
      <c r="AG49" s="153"/>
      <c r="AH49" s="126" t="s">
        <v>10681</v>
      </c>
      <c r="AI49" s="126" t="s">
        <v>10711</v>
      </c>
      <c r="AJ49" s="153" t="s">
        <v>4313</v>
      </c>
      <c r="AK49" s="153"/>
      <c r="AL49" s="126" t="s">
        <v>10682</v>
      </c>
      <c r="AM49" s="126" t="s">
        <v>10712</v>
      </c>
      <c r="AN49" s="153" t="s">
        <v>4314</v>
      </c>
      <c r="AO49" s="153"/>
      <c r="AP49" s="126" t="s">
        <v>10683</v>
      </c>
      <c r="AQ49" s="126" t="s">
        <v>10713</v>
      </c>
      <c r="AR49" s="171" t="s">
        <v>7717</v>
      </c>
      <c r="AS49" s="126"/>
    </row>
    <row r="50" spans="1:45" ht="127.5" x14ac:dyDescent="0.2">
      <c r="A50" s="281"/>
      <c r="B50" s="281"/>
      <c r="C50" s="337"/>
      <c r="D50" s="281"/>
      <c r="E50" s="281"/>
      <c r="F50" s="281"/>
      <c r="G50" s="281"/>
      <c r="H50" s="281"/>
      <c r="I50" s="281"/>
      <c r="J50" s="281"/>
      <c r="K50" s="281">
        <v>315</v>
      </c>
      <c r="L50" s="281">
        <v>47</v>
      </c>
      <c r="M50" s="281"/>
      <c r="N50" s="283" t="s">
        <v>9680</v>
      </c>
      <c r="O50" s="284"/>
      <c r="P50" s="284"/>
      <c r="Q50" s="284"/>
      <c r="R50" s="275" t="s">
        <v>9681</v>
      </c>
      <c r="S50" s="275"/>
      <c r="T50" s="285" t="s">
        <v>9682</v>
      </c>
      <c r="U50" s="293" t="s">
        <v>9683</v>
      </c>
      <c r="V50" s="293" t="s">
        <v>10714</v>
      </c>
      <c r="W50" s="293"/>
      <c r="X50" s="286" t="s">
        <v>12023</v>
      </c>
      <c r="Y50" s="286" t="s">
        <v>12024</v>
      </c>
      <c r="Z50" s="293" t="s">
        <v>10715</v>
      </c>
      <c r="AA50" s="293"/>
      <c r="AB50" s="286" t="s">
        <v>12025</v>
      </c>
      <c r="AC50" s="286" t="s">
        <v>12026</v>
      </c>
      <c r="AD50" s="293" t="s">
        <v>10716</v>
      </c>
      <c r="AE50" s="293"/>
      <c r="AF50" s="286" t="s">
        <v>12027</v>
      </c>
      <c r="AG50" s="286" t="s">
        <v>12028</v>
      </c>
      <c r="AH50" s="293" t="s">
        <v>10717</v>
      </c>
      <c r="AI50" s="293"/>
      <c r="AJ50" s="286" t="s">
        <v>12029</v>
      </c>
      <c r="AK50" s="286" t="s">
        <v>12030</v>
      </c>
      <c r="AL50" s="293" t="s">
        <v>10718</v>
      </c>
      <c r="AM50" s="293"/>
      <c r="AN50" s="286" t="s">
        <v>12031</v>
      </c>
      <c r="AO50" s="286" t="s">
        <v>12032</v>
      </c>
      <c r="AP50" s="293" t="s">
        <v>10719</v>
      </c>
      <c r="AQ50" s="293"/>
      <c r="AR50" s="285" t="s">
        <v>12033</v>
      </c>
      <c r="AS50" s="293" t="s">
        <v>12034</v>
      </c>
    </row>
    <row r="51" spans="1:45" ht="140.25" x14ac:dyDescent="0.2">
      <c r="A51" s="150"/>
      <c r="B51" s="150"/>
      <c r="C51" s="203" t="s">
        <v>6585</v>
      </c>
      <c r="D51" s="173">
        <v>3</v>
      </c>
      <c r="E51" s="150">
        <v>0</v>
      </c>
      <c r="F51" s="173">
        <v>0</v>
      </c>
      <c r="G51" s="173">
        <v>0</v>
      </c>
      <c r="H51" s="173">
        <v>4</v>
      </c>
      <c r="I51" s="173"/>
      <c r="J51" s="173">
        <v>0</v>
      </c>
      <c r="K51" s="150">
        <v>91</v>
      </c>
      <c r="L51" s="150">
        <v>48</v>
      </c>
      <c r="M51" s="173"/>
      <c r="N51" s="174" t="s">
        <v>9684</v>
      </c>
      <c r="O51" s="202" t="s">
        <v>8729</v>
      </c>
      <c r="P51" s="202" t="str">
        <f t="shared" ref="P51:P56" si="4">IF(O51&lt;&gt;"",LEFT(O51,FIND("(",O51)),"")</f>
        <v>KS_Vorsignal_Zs3V(</v>
      </c>
      <c r="Q51" s="202" t="str">
        <f t="shared" ref="Q51:Q56" si="5">IF(O51&lt;&gt;"",LEFT(O51,FIND("(",O51)-1),"")</f>
        <v>KS_Vorsignal_Zs3V</v>
      </c>
      <c r="R51" s="273" t="s">
        <v>9681</v>
      </c>
      <c r="S51" s="171" t="s">
        <v>10074</v>
      </c>
      <c r="T51" s="171" t="s">
        <v>6590</v>
      </c>
      <c r="U51" s="126" t="s">
        <v>12035</v>
      </c>
      <c r="V51" s="126" t="s">
        <v>10714</v>
      </c>
      <c r="W51" s="126" t="s">
        <v>10720</v>
      </c>
      <c r="X51" s="153" t="s">
        <v>12036</v>
      </c>
      <c r="Y51" s="182" t="s">
        <v>12037</v>
      </c>
      <c r="Z51" s="126" t="s">
        <v>10715</v>
      </c>
      <c r="AA51" s="126" t="s">
        <v>10721</v>
      </c>
      <c r="AB51" s="153" t="s">
        <v>12038</v>
      </c>
      <c r="AC51" s="169" t="s">
        <v>12039</v>
      </c>
      <c r="AD51" s="126" t="s">
        <v>10716</v>
      </c>
      <c r="AE51" s="126" t="s">
        <v>10722</v>
      </c>
      <c r="AF51" s="153" t="s">
        <v>12040</v>
      </c>
      <c r="AG51" s="169" t="s">
        <v>12041</v>
      </c>
      <c r="AH51" s="126" t="s">
        <v>10717</v>
      </c>
      <c r="AI51" s="126" t="s">
        <v>10723</v>
      </c>
      <c r="AJ51" s="153" t="s">
        <v>12042</v>
      </c>
      <c r="AK51" s="169" t="s">
        <v>12043</v>
      </c>
      <c r="AL51" s="126" t="s">
        <v>10718</v>
      </c>
      <c r="AM51" s="126" t="s">
        <v>10724</v>
      </c>
      <c r="AN51" s="153" t="s">
        <v>12044</v>
      </c>
      <c r="AO51" s="169" t="s">
        <v>12045</v>
      </c>
      <c r="AP51" s="126" t="s">
        <v>10719</v>
      </c>
      <c r="AQ51" s="126" t="s">
        <v>10725</v>
      </c>
      <c r="AR51" s="171" t="s">
        <v>12046</v>
      </c>
      <c r="AS51" s="126" t="s">
        <v>12047</v>
      </c>
    </row>
    <row r="52" spans="1:45" ht="140.25" x14ac:dyDescent="0.2">
      <c r="A52" s="150"/>
      <c r="B52" s="150"/>
      <c r="C52" s="203" t="s">
        <v>269</v>
      </c>
      <c r="D52" s="173">
        <v>3</v>
      </c>
      <c r="E52" s="150">
        <v>0</v>
      </c>
      <c r="F52" s="173">
        <v>0</v>
      </c>
      <c r="G52" s="173">
        <v>0</v>
      </c>
      <c r="H52" s="173"/>
      <c r="I52" s="173"/>
      <c r="J52" s="173">
        <v>0</v>
      </c>
      <c r="K52" s="150">
        <v>90</v>
      </c>
      <c r="L52" s="150">
        <v>49</v>
      </c>
      <c r="M52" s="173"/>
      <c r="N52" s="174" t="s">
        <v>9685</v>
      </c>
      <c r="O52" s="202" t="s">
        <v>8728</v>
      </c>
      <c r="P52" s="202" t="str">
        <f t="shared" si="4"/>
        <v>KS_Vorsignal_Zs3V_RGB(</v>
      </c>
      <c r="Q52" s="202" t="str">
        <f t="shared" si="5"/>
        <v>KS_Vorsignal_Zs3V_RGB</v>
      </c>
      <c r="R52" s="273" t="s">
        <v>9681</v>
      </c>
      <c r="S52" s="171" t="s">
        <v>10075</v>
      </c>
      <c r="T52" s="171" t="s">
        <v>6586</v>
      </c>
      <c r="U52" s="126" t="s">
        <v>6584</v>
      </c>
      <c r="V52" s="126" t="s">
        <v>10714</v>
      </c>
      <c r="W52" s="126" t="s">
        <v>10726</v>
      </c>
      <c r="X52" s="153" t="s">
        <v>12048</v>
      </c>
      <c r="Y52" s="182" t="s">
        <v>12037</v>
      </c>
      <c r="Z52" s="126" t="s">
        <v>10715</v>
      </c>
      <c r="AA52" s="126" t="s">
        <v>10727</v>
      </c>
      <c r="AB52" s="153" t="s">
        <v>12049</v>
      </c>
      <c r="AC52" s="169" t="s">
        <v>12039</v>
      </c>
      <c r="AD52" s="126" t="s">
        <v>10716</v>
      </c>
      <c r="AE52" s="126" t="s">
        <v>10728</v>
      </c>
      <c r="AF52" s="153" t="s">
        <v>12050</v>
      </c>
      <c r="AG52" s="169" t="s">
        <v>12041</v>
      </c>
      <c r="AH52" s="126" t="s">
        <v>10717</v>
      </c>
      <c r="AI52" s="126" t="s">
        <v>10729</v>
      </c>
      <c r="AJ52" s="153" t="s">
        <v>12051</v>
      </c>
      <c r="AK52" s="169" t="s">
        <v>12043</v>
      </c>
      <c r="AL52" s="126" t="s">
        <v>10718</v>
      </c>
      <c r="AM52" s="126" t="s">
        <v>10730</v>
      </c>
      <c r="AN52" s="153" t="s">
        <v>12052</v>
      </c>
      <c r="AO52" s="169" t="s">
        <v>12045</v>
      </c>
      <c r="AP52" s="126" t="s">
        <v>10719</v>
      </c>
      <c r="AQ52" s="126" t="s">
        <v>10731</v>
      </c>
      <c r="AR52" s="171" t="s">
        <v>12053</v>
      </c>
      <c r="AS52" s="126" t="s">
        <v>12047</v>
      </c>
    </row>
    <row r="53" spans="1:45" s="49" customFormat="1" ht="102" x14ac:dyDescent="0.2">
      <c r="A53" s="150"/>
      <c r="B53" s="150"/>
      <c r="C53" s="203" t="s">
        <v>6585</v>
      </c>
      <c r="D53" s="173">
        <v>4</v>
      </c>
      <c r="E53" s="150">
        <v>0</v>
      </c>
      <c r="F53" s="173">
        <v>0</v>
      </c>
      <c r="G53" s="173">
        <v>0</v>
      </c>
      <c r="H53" s="173">
        <v>4</v>
      </c>
      <c r="I53" s="173"/>
      <c r="J53" s="173">
        <v>0</v>
      </c>
      <c r="K53" s="150">
        <v>93</v>
      </c>
      <c r="L53" s="150">
        <v>50</v>
      </c>
      <c r="M53" s="173"/>
      <c r="N53" s="174" t="s">
        <v>9686</v>
      </c>
      <c r="O53" s="202" t="s">
        <v>8731</v>
      </c>
      <c r="P53" s="202" t="str">
        <f t="shared" si="4"/>
        <v>KS_Hauptsignal_Zs3_Zs1(</v>
      </c>
      <c r="Q53" s="202" t="str">
        <f t="shared" si="5"/>
        <v>KS_Hauptsignal_Zs3_Zs1</v>
      </c>
      <c r="R53" s="273" t="s">
        <v>9681</v>
      </c>
      <c r="S53" s="171" t="s">
        <v>10076</v>
      </c>
      <c r="T53" s="171" t="s">
        <v>6589</v>
      </c>
      <c r="U53" s="126" t="s">
        <v>6588</v>
      </c>
      <c r="V53" s="182" t="s">
        <v>10714</v>
      </c>
      <c r="W53" s="182" t="s">
        <v>10732</v>
      </c>
      <c r="X53" s="153" t="s">
        <v>12054</v>
      </c>
      <c r="Y53" s="169" t="s">
        <v>12055</v>
      </c>
      <c r="Z53" s="182" t="s">
        <v>10715</v>
      </c>
      <c r="AA53" s="182" t="s">
        <v>10733</v>
      </c>
      <c r="AB53" s="153" t="s">
        <v>12056</v>
      </c>
      <c r="AC53" s="169" t="s">
        <v>12057</v>
      </c>
      <c r="AD53" s="182" t="s">
        <v>10716</v>
      </c>
      <c r="AE53" s="182" t="s">
        <v>10734</v>
      </c>
      <c r="AF53" s="153" t="s">
        <v>12058</v>
      </c>
      <c r="AG53" s="169" t="s">
        <v>12059</v>
      </c>
      <c r="AH53" s="182" t="s">
        <v>10717</v>
      </c>
      <c r="AI53" s="182" t="s">
        <v>10735</v>
      </c>
      <c r="AJ53" s="153" t="s">
        <v>12060</v>
      </c>
      <c r="AK53" s="169" t="s">
        <v>12061</v>
      </c>
      <c r="AL53" s="182" t="s">
        <v>10718</v>
      </c>
      <c r="AM53" s="182" t="s">
        <v>10736</v>
      </c>
      <c r="AN53" s="153" t="s">
        <v>12062</v>
      </c>
      <c r="AO53" s="169" t="s">
        <v>12063</v>
      </c>
      <c r="AP53" s="182" t="s">
        <v>10719</v>
      </c>
      <c r="AQ53" s="182" t="s">
        <v>10737</v>
      </c>
      <c r="AR53" s="171" t="s">
        <v>12064</v>
      </c>
      <c r="AS53" s="182" t="s">
        <v>12065</v>
      </c>
    </row>
    <row r="54" spans="1:45" ht="102" x14ac:dyDescent="0.2">
      <c r="A54" s="150"/>
      <c r="B54" s="150"/>
      <c r="C54" s="203" t="s">
        <v>269</v>
      </c>
      <c r="D54" s="173">
        <v>4</v>
      </c>
      <c r="E54" s="150">
        <v>0</v>
      </c>
      <c r="F54" s="173">
        <v>0</v>
      </c>
      <c r="G54" s="173">
        <v>0</v>
      </c>
      <c r="H54" s="173"/>
      <c r="I54" s="173"/>
      <c r="J54" s="173">
        <v>0</v>
      </c>
      <c r="K54" s="150">
        <v>92</v>
      </c>
      <c r="L54" s="150">
        <v>51</v>
      </c>
      <c r="M54" s="173"/>
      <c r="N54" s="174" t="s">
        <v>9687</v>
      </c>
      <c r="O54" s="202" t="s">
        <v>8730</v>
      </c>
      <c r="P54" s="202" t="str">
        <f t="shared" si="4"/>
        <v>KS_Hauptsignal_Zs3_Zs1_RGB(</v>
      </c>
      <c r="Q54" s="202" t="str">
        <f t="shared" si="5"/>
        <v>KS_Hauptsignal_Zs3_Zs1_RGB</v>
      </c>
      <c r="R54" s="273" t="s">
        <v>9681</v>
      </c>
      <c r="S54" s="171" t="s">
        <v>10077</v>
      </c>
      <c r="T54" s="171" t="s">
        <v>6587</v>
      </c>
      <c r="U54" s="126" t="s">
        <v>6588</v>
      </c>
      <c r="V54" s="126" t="s">
        <v>10714</v>
      </c>
      <c r="W54" s="126" t="s">
        <v>10738</v>
      </c>
      <c r="X54" s="153" t="s">
        <v>12066</v>
      </c>
      <c r="Y54" s="169" t="s">
        <v>12055</v>
      </c>
      <c r="Z54" s="126" t="s">
        <v>10715</v>
      </c>
      <c r="AA54" s="126" t="s">
        <v>10739</v>
      </c>
      <c r="AB54" s="153" t="s">
        <v>12067</v>
      </c>
      <c r="AC54" s="169" t="s">
        <v>12057</v>
      </c>
      <c r="AD54" s="126" t="s">
        <v>10716</v>
      </c>
      <c r="AE54" s="126" t="s">
        <v>10740</v>
      </c>
      <c r="AF54" s="153" t="s">
        <v>12068</v>
      </c>
      <c r="AG54" s="169" t="s">
        <v>12059</v>
      </c>
      <c r="AH54" s="126" t="s">
        <v>10717</v>
      </c>
      <c r="AI54" s="126" t="s">
        <v>10741</v>
      </c>
      <c r="AJ54" s="153" t="s">
        <v>12069</v>
      </c>
      <c r="AK54" s="169" t="s">
        <v>12061</v>
      </c>
      <c r="AL54" s="126" t="s">
        <v>10718</v>
      </c>
      <c r="AM54" s="126" t="s">
        <v>10742</v>
      </c>
      <c r="AN54" s="153" t="s">
        <v>12070</v>
      </c>
      <c r="AO54" s="169" t="s">
        <v>12063</v>
      </c>
      <c r="AP54" s="126" t="s">
        <v>10719</v>
      </c>
      <c r="AQ54" s="126" t="s">
        <v>10743</v>
      </c>
      <c r="AR54" s="171" t="s">
        <v>12071</v>
      </c>
      <c r="AS54" s="126" t="s">
        <v>12065</v>
      </c>
    </row>
    <row r="55" spans="1:45" ht="114.75" x14ac:dyDescent="0.2">
      <c r="A55" s="150"/>
      <c r="B55" s="150"/>
      <c r="C55" s="203" t="s">
        <v>6593</v>
      </c>
      <c r="D55" s="173">
        <v>4</v>
      </c>
      <c r="E55" s="150">
        <v>0</v>
      </c>
      <c r="F55" s="173">
        <v>0</v>
      </c>
      <c r="G55" s="173">
        <v>0</v>
      </c>
      <c r="H55" s="173">
        <v>5</v>
      </c>
      <c r="I55" s="173"/>
      <c r="J55" s="173">
        <v>0</v>
      </c>
      <c r="K55" s="150">
        <v>95</v>
      </c>
      <c r="L55" s="150">
        <v>52</v>
      </c>
      <c r="M55" s="173"/>
      <c r="N55" s="174" t="s">
        <v>9688</v>
      </c>
      <c r="O55" s="202" t="s">
        <v>8733</v>
      </c>
      <c r="P55" s="202" t="str">
        <f t="shared" si="4"/>
        <v>KS_Hauptsignal_Zs3_Zs6_Zs1(</v>
      </c>
      <c r="Q55" s="202" t="str">
        <f t="shared" si="5"/>
        <v>KS_Hauptsignal_Zs3_Zs6_Zs1</v>
      </c>
      <c r="R55" s="273" t="s">
        <v>9681</v>
      </c>
      <c r="S55" s="171" t="s">
        <v>10078</v>
      </c>
      <c r="T55" s="182" t="s">
        <v>6592</v>
      </c>
      <c r="U55" s="126" t="s">
        <v>6591</v>
      </c>
      <c r="V55" s="126" t="s">
        <v>10714</v>
      </c>
      <c r="W55" s="126" t="s">
        <v>10744</v>
      </c>
      <c r="X55" s="153" t="s">
        <v>12072</v>
      </c>
      <c r="Y55" s="169" t="s">
        <v>12073</v>
      </c>
      <c r="Z55" s="126" t="s">
        <v>10715</v>
      </c>
      <c r="AA55" s="126" t="s">
        <v>10745</v>
      </c>
      <c r="AB55" s="153" t="s">
        <v>12074</v>
      </c>
      <c r="AC55" s="169" t="s">
        <v>12075</v>
      </c>
      <c r="AD55" s="126" t="s">
        <v>10716</v>
      </c>
      <c r="AE55" s="126" t="s">
        <v>10746</v>
      </c>
      <c r="AF55" s="153" t="s">
        <v>12076</v>
      </c>
      <c r="AG55" s="169" t="s">
        <v>12077</v>
      </c>
      <c r="AH55" s="126" t="s">
        <v>10717</v>
      </c>
      <c r="AI55" s="126" t="s">
        <v>10747</v>
      </c>
      <c r="AJ55" s="153" t="s">
        <v>12078</v>
      </c>
      <c r="AK55" s="169" t="s">
        <v>12079</v>
      </c>
      <c r="AL55" s="126" t="s">
        <v>10718</v>
      </c>
      <c r="AM55" s="126" t="s">
        <v>10748</v>
      </c>
      <c r="AN55" s="153" t="s">
        <v>12080</v>
      </c>
      <c r="AO55" s="169" t="s">
        <v>12081</v>
      </c>
      <c r="AP55" s="126" t="s">
        <v>10719</v>
      </c>
      <c r="AQ55" s="126" t="s">
        <v>10749</v>
      </c>
      <c r="AR55" s="182" t="s">
        <v>12082</v>
      </c>
      <c r="AS55" s="126" t="s">
        <v>12083</v>
      </c>
    </row>
    <row r="56" spans="1:45" ht="114.75" x14ac:dyDescent="0.2">
      <c r="A56" s="150"/>
      <c r="B56" s="150"/>
      <c r="C56" s="203" t="s">
        <v>258</v>
      </c>
      <c r="D56" s="173">
        <v>4</v>
      </c>
      <c r="E56" s="150">
        <v>0</v>
      </c>
      <c r="F56" s="173">
        <v>0</v>
      </c>
      <c r="G56" s="173">
        <v>0</v>
      </c>
      <c r="H56" s="173"/>
      <c r="I56" s="173"/>
      <c r="J56" s="173">
        <v>0</v>
      </c>
      <c r="K56" s="150">
        <v>94</v>
      </c>
      <c r="L56" s="150">
        <v>53</v>
      </c>
      <c r="M56" s="173"/>
      <c r="N56" s="174" t="s">
        <v>9689</v>
      </c>
      <c r="O56" s="202" t="s">
        <v>8732</v>
      </c>
      <c r="P56" s="202" t="str">
        <f t="shared" si="4"/>
        <v>KS_Hauptsignal_Zs3_Zs6_Zs1_RGB(</v>
      </c>
      <c r="Q56" s="202" t="str">
        <f t="shared" si="5"/>
        <v>KS_Hauptsignal_Zs3_Zs6_Zs1_RGB</v>
      </c>
      <c r="R56" s="273" t="s">
        <v>9681</v>
      </c>
      <c r="S56" s="171" t="s">
        <v>10079</v>
      </c>
      <c r="T56" s="182" t="s">
        <v>6723</v>
      </c>
      <c r="U56" s="126" t="s">
        <v>6591</v>
      </c>
      <c r="V56" s="126" t="s">
        <v>10714</v>
      </c>
      <c r="W56" s="126" t="s">
        <v>10750</v>
      </c>
      <c r="X56" s="153" t="s">
        <v>12084</v>
      </c>
      <c r="Y56" s="169" t="s">
        <v>12073</v>
      </c>
      <c r="Z56" s="126" t="s">
        <v>10715</v>
      </c>
      <c r="AA56" s="126" t="s">
        <v>10751</v>
      </c>
      <c r="AB56" s="153" t="s">
        <v>12085</v>
      </c>
      <c r="AC56" s="169" t="s">
        <v>12075</v>
      </c>
      <c r="AD56" s="126" t="s">
        <v>10716</v>
      </c>
      <c r="AE56" s="126" t="s">
        <v>10752</v>
      </c>
      <c r="AF56" s="153" t="s">
        <v>12086</v>
      </c>
      <c r="AG56" s="169" t="s">
        <v>12077</v>
      </c>
      <c r="AH56" s="126" t="s">
        <v>10717</v>
      </c>
      <c r="AI56" s="126" t="s">
        <v>10753</v>
      </c>
      <c r="AJ56" s="153" t="s">
        <v>12087</v>
      </c>
      <c r="AK56" s="169" t="s">
        <v>12079</v>
      </c>
      <c r="AL56" s="126" t="s">
        <v>10718</v>
      </c>
      <c r="AM56" s="126" t="s">
        <v>10754</v>
      </c>
      <c r="AN56" s="153" t="s">
        <v>12088</v>
      </c>
      <c r="AO56" s="169" t="s">
        <v>12081</v>
      </c>
      <c r="AP56" s="126" t="s">
        <v>10719</v>
      </c>
      <c r="AQ56" s="126" t="s">
        <v>10755</v>
      </c>
      <c r="AR56" s="182" t="s">
        <v>12089</v>
      </c>
      <c r="AS56" s="126" t="s">
        <v>12083</v>
      </c>
    </row>
    <row r="57" spans="1:45" ht="63.75" x14ac:dyDescent="0.2">
      <c r="A57" s="281"/>
      <c r="B57" s="281"/>
      <c r="C57" s="337"/>
      <c r="D57" s="281"/>
      <c r="E57" s="281"/>
      <c r="F57" s="281"/>
      <c r="G57" s="281"/>
      <c r="H57" s="281"/>
      <c r="I57" s="281"/>
      <c r="J57" s="281"/>
      <c r="K57" s="281">
        <v>316</v>
      </c>
      <c r="L57" s="281">
        <v>54</v>
      </c>
      <c r="M57" s="281"/>
      <c r="N57" s="283" t="s">
        <v>9690</v>
      </c>
      <c r="O57" s="284"/>
      <c r="P57" s="284"/>
      <c r="Q57" s="284"/>
      <c r="R57" s="275" t="s">
        <v>9210</v>
      </c>
      <c r="S57" s="275"/>
      <c r="T57" s="285" t="s">
        <v>9691</v>
      </c>
      <c r="U57" s="293" t="s">
        <v>9692</v>
      </c>
      <c r="V57" s="293" t="s">
        <v>10756</v>
      </c>
      <c r="W57" s="293"/>
      <c r="X57" s="286"/>
      <c r="Y57" s="286"/>
      <c r="Z57" s="293" t="s">
        <v>10757</v>
      </c>
      <c r="AA57" s="293"/>
      <c r="AB57" s="286"/>
      <c r="AC57" s="286"/>
      <c r="AD57" s="293" t="s">
        <v>10758</v>
      </c>
      <c r="AE57" s="293"/>
      <c r="AF57" s="286"/>
      <c r="AG57" s="286"/>
      <c r="AH57" s="293" t="s">
        <v>10759</v>
      </c>
      <c r="AI57" s="293"/>
      <c r="AJ57" s="286"/>
      <c r="AK57" s="286"/>
      <c r="AL57" s="293" t="s">
        <v>10760</v>
      </c>
      <c r="AM57" s="293"/>
      <c r="AN57" s="286"/>
      <c r="AO57" s="286"/>
      <c r="AP57" s="293" t="s">
        <v>10761</v>
      </c>
      <c r="AQ57" s="293"/>
      <c r="AR57" s="285"/>
      <c r="AS57" s="293"/>
    </row>
    <row r="58" spans="1:45" ht="51" x14ac:dyDescent="0.2">
      <c r="A58" s="150"/>
      <c r="B58" s="150"/>
      <c r="C58" s="155">
        <v>5</v>
      </c>
      <c r="D58" s="173">
        <v>4</v>
      </c>
      <c r="E58" s="150">
        <v>0</v>
      </c>
      <c r="F58" s="173">
        <v>0</v>
      </c>
      <c r="G58" s="173">
        <v>0</v>
      </c>
      <c r="H58" s="173"/>
      <c r="I58" s="173"/>
      <c r="J58" s="173">
        <v>0</v>
      </c>
      <c r="K58" s="150">
        <v>96</v>
      </c>
      <c r="L58" s="150">
        <v>55</v>
      </c>
      <c r="M58" s="173"/>
      <c r="N58" s="174" t="s">
        <v>9693</v>
      </c>
      <c r="O58" s="202" t="s">
        <v>8734</v>
      </c>
      <c r="P58" s="202" t="str">
        <f t="shared" ref="P58:P64" si="6">IF(O58&lt;&gt;"",LEFT(O58,FIND("(",O58)),"")</f>
        <v>HS_5l_RGB(</v>
      </c>
      <c r="Q58" s="202" t="str">
        <f t="shared" ref="Q58:Q64" si="7">IF(O58&lt;&gt;"",LEFT(O58,FIND("(",O58)-1),"")</f>
        <v>HS_5l_RGB</v>
      </c>
      <c r="R58" s="273" t="s">
        <v>9210</v>
      </c>
      <c r="S58" s="171" t="s">
        <v>10080</v>
      </c>
      <c r="T58" s="182" t="s">
        <v>8598</v>
      </c>
      <c r="U58" s="126" t="s">
        <v>8605</v>
      </c>
      <c r="V58" s="126" t="s">
        <v>10756</v>
      </c>
      <c r="W58" s="126" t="s">
        <v>10762</v>
      </c>
      <c r="X58" s="153" t="s">
        <v>8606</v>
      </c>
      <c r="Y58" s="182" t="s">
        <v>8607</v>
      </c>
      <c r="Z58" s="126" t="s">
        <v>10757</v>
      </c>
      <c r="AA58" s="126" t="s">
        <v>10763</v>
      </c>
      <c r="AB58" s="153" t="s">
        <v>8614</v>
      </c>
      <c r="AC58" s="153" t="s">
        <v>8619</v>
      </c>
      <c r="AD58" s="126" t="s">
        <v>10758</v>
      </c>
      <c r="AE58" s="126" t="s">
        <v>10764</v>
      </c>
      <c r="AF58" s="153" t="s">
        <v>8615</v>
      </c>
      <c r="AG58" s="153" t="s">
        <v>8620</v>
      </c>
      <c r="AH58" s="126" t="s">
        <v>10759</v>
      </c>
      <c r="AI58" s="126" t="s">
        <v>10765</v>
      </c>
      <c r="AJ58" s="153" t="s">
        <v>8616</v>
      </c>
      <c r="AK58" s="153" t="s">
        <v>8621</v>
      </c>
      <c r="AL58" s="126" t="s">
        <v>10760</v>
      </c>
      <c r="AM58" s="126" t="s">
        <v>10766</v>
      </c>
      <c r="AN58" s="153" t="s">
        <v>8617</v>
      </c>
      <c r="AO58" s="153" t="s">
        <v>8622</v>
      </c>
      <c r="AP58" s="126" t="s">
        <v>10761</v>
      </c>
      <c r="AQ58" s="126" t="s">
        <v>10767</v>
      </c>
      <c r="AR58" s="182" t="s">
        <v>8618</v>
      </c>
      <c r="AS58" s="126" t="s">
        <v>8623</v>
      </c>
    </row>
    <row r="59" spans="1:45" ht="114.75" x14ac:dyDescent="0.2">
      <c r="A59" s="150"/>
      <c r="B59" s="150"/>
      <c r="C59" s="155">
        <v>5</v>
      </c>
      <c r="D59" s="173">
        <v>4</v>
      </c>
      <c r="E59" s="150">
        <v>0</v>
      </c>
      <c r="F59" s="173">
        <v>0</v>
      </c>
      <c r="G59" s="173">
        <v>0</v>
      </c>
      <c r="H59" s="173"/>
      <c r="I59" s="173"/>
      <c r="J59" s="173">
        <v>0</v>
      </c>
      <c r="K59" s="150">
        <v>97</v>
      </c>
      <c r="L59" s="150">
        <v>56</v>
      </c>
      <c r="M59" s="173"/>
      <c r="N59" s="174" t="s">
        <v>9694</v>
      </c>
      <c r="O59" s="202" t="s">
        <v>8735</v>
      </c>
      <c r="P59" s="202" t="str">
        <f t="shared" si="6"/>
        <v>HS_5r_RGB(</v>
      </c>
      <c r="Q59" s="202" t="str">
        <f t="shared" si="7"/>
        <v>HS_5r_RGB</v>
      </c>
      <c r="R59" s="273" t="s">
        <v>9210</v>
      </c>
      <c r="S59" s="171" t="s">
        <v>10081</v>
      </c>
      <c r="T59" s="182" t="s">
        <v>8599</v>
      </c>
      <c r="U59" s="126"/>
      <c r="V59" s="126" t="s">
        <v>10756</v>
      </c>
      <c r="W59" s="126" t="s">
        <v>10768</v>
      </c>
      <c r="X59" s="153" t="s">
        <v>8608</v>
      </c>
      <c r="Y59" s="238"/>
      <c r="Z59" s="126" t="s">
        <v>10757</v>
      </c>
      <c r="AA59" s="126" t="s">
        <v>10769</v>
      </c>
      <c r="AB59" s="153" t="s">
        <v>8624</v>
      </c>
      <c r="AC59" s="237" t="str">
        <f t="shared" ref="AC59:AC64" si="8">$AC$52</f>
        <v>Ks+afstand+signaal+repeater:+
++Signaal+beelden+are:+Ks+2+/+Ks+1+/+Ks+1+++Zs+3V++/+Kennlicht++
++Ks+ 2+%3D+verwachten+stop+met+5%+verkort+remmen+afstand+
++Ks+1+%3D+reizen+met+dienstregeling+snelheid++
++Ks+1+++Zs+ 3V+%3D+reizen+verwachten+met+weergegeven+snelheid+x10+%28groen+knippert%29</v>
      </c>
      <c r="AD59" s="126" t="s">
        <v>10758</v>
      </c>
      <c r="AE59" s="126" t="s">
        <v>10770</v>
      </c>
      <c r="AF59" s="153" t="s">
        <v>8625</v>
      </c>
      <c r="AG59" s="237" t="str">
        <f t="shared" ref="AG59:AG64" si="9">$AG$52</f>
        <v>Ks+signal+distant+répéteur:+
++Le+signal+images+sont:+Ks+2+/+Ks+1+/+Ks+1+++Zs+3V++/+Kennlicht++
++Ks+ 2+%3D+attendez+arrêt+avec+5%+raccourci+freinage+distance+
++Ks+1+%3D+voyage+avec+horaire+vitesse++
++Ks+1+++Zs+ 3V+%3D+voyage+attend+avec+affichage+vitesse+x10+%28vert+clignote%29</v>
      </c>
      <c r="AH59" s="126" t="s">
        <v>10759</v>
      </c>
      <c r="AI59" s="126" t="s">
        <v>10771</v>
      </c>
      <c r="AJ59" s="153" t="s">
        <v>8626</v>
      </c>
      <c r="AK59" s="237" t="str">
        <f t="shared" ref="AK59:AK64" si="10">$AK$52</f>
        <v>Ks+segnale+distante+ripetitore:+
++Segnale+immagini+sono:+Ks+2+/+Ks+1+/+Ks+1+++Zs+3V++/+Kennlicht++
++Ks+ 2+%3D+aspetta+stop+con+5%+accorciato+frenata+distanza+
++Ks+1+%3D+viaggio+con+orario+velocità++
++Ks+1+++Zs+ 3V+%3D+viaggio+aspettato+con+visualizzato+velocità+x10+%28verde+lampeggia%29</v>
      </c>
      <c r="AL59" s="126" t="s">
        <v>10760</v>
      </c>
      <c r="AM59" s="126" t="s">
        <v>10772</v>
      </c>
      <c r="AN59" s="153" t="s">
        <v>8627</v>
      </c>
      <c r="AO59" s="237" t="str">
        <f t="shared" ref="AO59:AO64" si="11">$AO$52</f>
        <v>Ks + señal + distante + repetidor: + 
 ++ Señal + imágenes + son: + Ks + 2 + / + Ks + 1 + / + Ks + 1 +++ Zs + 3V ++ / + Kennlicht ++ 
 ++ Ks + 2 +% 3D + espera + parada + con + 5% + distancia + de + frenado + acortada + 
 ++ Ks + 1 +% 3D + viaje + con + horario + velocidad ++ 
 ++ Ks + 1 +++ Zs + 3V +% 3D + viaje + espera + con + velocidad + mostrada + x10 +% 28 verde + parpadea% 29</v>
      </c>
      <c r="AP59" s="126" t="s">
        <v>10761</v>
      </c>
      <c r="AQ59" s="126" t="s">
        <v>10773</v>
      </c>
      <c r="AR59" s="182" t="s">
        <v>8628</v>
      </c>
      <c r="AS59" s="239" t="str">
        <f t="shared" ref="AS59:AS64" si="12">$AS$52</f>
        <v>Ks+fjern+signal+repeater:+
++Signal+billeder+er:+Ks+2+/+Ks+1+/+Ks+1+++Zs+3V++/+Kennlicht++
++Ks+ 2+%3D+forvent+stop+med+5%+afkortet+bremseafstand+
++Ks+1+%3D+rejse+med+køreplan+hastighed++
++Ks+1+++Zs+ 3V+%3D+rejse+forvent+med+vist+hastighed+x10+%28grønt+blinker%29</v>
      </c>
    </row>
    <row r="60" spans="1:45" ht="114.75" x14ac:dyDescent="0.2">
      <c r="A60" s="150"/>
      <c r="B60" s="150"/>
      <c r="C60" s="155">
        <v>9</v>
      </c>
      <c r="D60" s="173">
        <v>8</v>
      </c>
      <c r="E60" s="150">
        <v>0</v>
      </c>
      <c r="F60" s="173">
        <v>0</v>
      </c>
      <c r="G60" s="173">
        <v>0</v>
      </c>
      <c r="H60" s="173"/>
      <c r="I60" s="173"/>
      <c r="J60" s="173">
        <v>0</v>
      </c>
      <c r="K60" s="150">
        <v>98</v>
      </c>
      <c r="L60" s="150">
        <v>57</v>
      </c>
      <c r="M60" s="173"/>
      <c r="N60" s="174" t="s">
        <v>9695</v>
      </c>
      <c r="O60" s="202" t="s">
        <v>8736</v>
      </c>
      <c r="P60" s="202" t="str">
        <f t="shared" si="6"/>
        <v>HS_5_Plus_RGB(</v>
      </c>
      <c r="Q60" s="202" t="str">
        <f t="shared" si="7"/>
        <v>HS_5_Plus_RGB</v>
      </c>
      <c r="R60" s="273" t="s">
        <v>9210</v>
      </c>
      <c r="S60" s="171" t="s">
        <v>10082</v>
      </c>
      <c r="T60" s="182" t="s">
        <v>8600</v>
      </c>
      <c r="U60" s="126"/>
      <c r="V60" s="126" t="s">
        <v>10756</v>
      </c>
      <c r="W60" s="126" t="s">
        <v>10774</v>
      </c>
      <c r="X60" s="153" t="s">
        <v>8609</v>
      </c>
      <c r="Y60" s="238"/>
      <c r="Z60" s="126" t="s">
        <v>10757</v>
      </c>
      <c r="AA60" s="126" t="s">
        <v>10775</v>
      </c>
      <c r="AB60" s="153" t="s">
        <v>8629</v>
      </c>
      <c r="AC60" s="237" t="str">
        <f t="shared" si="8"/>
        <v>Ks+afstand+signaal+repeater:+
++Signaal+beelden+are:+Ks+2+/+Ks+1+/+Ks+1+++Zs+3V++/+Kennlicht++
++Ks+ 2+%3D+verwachten+stop+met+5%+verkort+remmen+afstand+
++Ks+1+%3D+reizen+met+dienstregeling+snelheid++
++Ks+1+++Zs+ 3V+%3D+reizen+verwachten+met+weergegeven+snelheid+x10+%28groen+knippert%29</v>
      </c>
      <c r="AD60" s="126" t="s">
        <v>10758</v>
      </c>
      <c r="AE60" s="126" t="s">
        <v>10776</v>
      </c>
      <c r="AF60" s="153" t="s">
        <v>8630</v>
      </c>
      <c r="AG60" s="237" t="str">
        <f t="shared" si="9"/>
        <v>Ks+signal+distant+répéteur:+
++Le+signal+images+sont:+Ks+2+/+Ks+1+/+Ks+1+++Zs+3V++/+Kennlicht++
++Ks+ 2+%3D+attendez+arrêt+avec+5%+raccourci+freinage+distance+
++Ks+1+%3D+voyage+avec+horaire+vitesse++
++Ks+1+++Zs+ 3V+%3D+voyage+attend+avec+affichage+vitesse+x10+%28vert+clignote%29</v>
      </c>
      <c r="AH60" s="126" t="s">
        <v>10759</v>
      </c>
      <c r="AI60" s="126" t="s">
        <v>10777</v>
      </c>
      <c r="AJ60" s="153" t="s">
        <v>8631</v>
      </c>
      <c r="AK60" s="237" t="str">
        <f t="shared" si="10"/>
        <v>Ks+segnale+distante+ripetitore:+
++Segnale+immagini+sono:+Ks+2+/+Ks+1+/+Ks+1+++Zs+3V++/+Kennlicht++
++Ks+ 2+%3D+aspetta+stop+con+5%+accorciato+frenata+distanza+
++Ks+1+%3D+viaggio+con+orario+velocità++
++Ks+1+++Zs+ 3V+%3D+viaggio+aspettato+con+visualizzato+velocità+x10+%28verde+lampeggia%29</v>
      </c>
      <c r="AL60" s="126" t="s">
        <v>10760</v>
      </c>
      <c r="AM60" s="126" t="s">
        <v>10778</v>
      </c>
      <c r="AN60" s="153" t="s">
        <v>8632</v>
      </c>
      <c r="AO60" s="237" t="str">
        <f t="shared" si="11"/>
        <v>Ks + señal + distante + repetidor: + 
 ++ Señal + imágenes + son: + Ks + 2 + / + Ks + 1 + / + Ks + 1 +++ Zs + 3V ++ / + Kennlicht ++ 
 ++ Ks + 2 +% 3D + espera + parada + con + 5% + distancia + de + frenado + acortada + 
 ++ Ks + 1 +% 3D + viaje + con + horario + velocidad ++ 
 ++ Ks + 1 +++ Zs + 3V +% 3D + viaje + espera + con + velocidad + mostrada + x10 +% 28 verde + parpadea% 29</v>
      </c>
      <c r="AP60" s="126" t="s">
        <v>10761</v>
      </c>
      <c r="AQ60" s="126" t="s">
        <v>10779</v>
      </c>
      <c r="AR60" s="182" t="s">
        <v>8633</v>
      </c>
      <c r="AS60" s="239" t="str">
        <f t="shared" si="12"/>
        <v>Ks+fjern+signal+repeater:+
++Signal+billeder+er:+Ks+2+/+Ks+1+/+Ks+1+++Zs+3V++/+Kennlicht++
++Ks+ 2+%3D+forvent+stop+med+5%+afkortet+bremseafstand+
++Ks+1+%3D+rejse+med+køreplan+hastighed++
++Ks+1+++Zs+ 3V+%3D+rejse+forvent+med+vist+hastighed+x10+%28grønt+blinker%29</v>
      </c>
    </row>
    <row r="61" spans="1:45" ht="114.75" x14ac:dyDescent="0.2">
      <c r="A61" s="150"/>
      <c r="B61" s="150"/>
      <c r="C61" s="155">
        <v>4</v>
      </c>
      <c r="D61" s="173">
        <v>2</v>
      </c>
      <c r="E61" s="150">
        <v>0</v>
      </c>
      <c r="F61" s="173">
        <v>0</v>
      </c>
      <c r="G61" s="173">
        <v>0</v>
      </c>
      <c r="H61" s="173"/>
      <c r="I61" s="173"/>
      <c r="J61" s="173">
        <v>0</v>
      </c>
      <c r="K61" s="150">
        <v>99</v>
      </c>
      <c r="L61" s="150">
        <v>58</v>
      </c>
      <c r="M61" s="173"/>
      <c r="N61" s="174" t="s">
        <v>9696</v>
      </c>
      <c r="O61" s="202" t="s">
        <v>8737</v>
      </c>
      <c r="P61" s="202" t="str">
        <f t="shared" si="6"/>
        <v>Gleissperrsignal_RGB(</v>
      </c>
      <c r="Q61" s="202" t="str">
        <f t="shared" si="7"/>
        <v>Gleissperrsignal_RGB</v>
      </c>
      <c r="R61" s="273" t="s">
        <v>9210</v>
      </c>
      <c r="S61" s="171" t="s">
        <v>10083</v>
      </c>
      <c r="T61" s="182" t="s">
        <v>8601</v>
      </c>
      <c r="U61" s="126"/>
      <c r="V61" s="126" t="s">
        <v>10756</v>
      </c>
      <c r="W61" s="126" t="s">
        <v>10780</v>
      </c>
      <c r="X61" s="153" t="s">
        <v>8610</v>
      </c>
      <c r="Y61" s="238"/>
      <c r="Z61" s="126" t="s">
        <v>10757</v>
      </c>
      <c r="AA61" s="126" t="s">
        <v>10781</v>
      </c>
      <c r="AB61" s="153" t="s">
        <v>8634</v>
      </c>
      <c r="AC61" s="237" t="str">
        <f t="shared" si="8"/>
        <v>Ks+afstand+signaal+repeater:+
++Signaal+beelden+are:+Ks+2+/+Ks+1+/+Ks+1+++Zs+3V++/+Kennlicht++
++Ks+ 2+%3D+verwachten+stop+met+5%+verkort+remmen+afstand+
++Ks+1+%3D+reizen+met+dienstregeling+snelheid++
++Ks+1+++Zs+ 3V+%3D+reizen+verwachten+met+weergegeven+snelheid+x10+%28groen+knippert%29</v>
      </c>
      <c r="AD61" s="126" t="s">
        <v>10758</v>
      </c>
      <c r="AE61" s="126" t="s">
        <v>10782</v>
      </c>
      <c r="AF61" s="153" t="s">
        <v>8635</v>
      </c>
      <c r="AG61" s="237" t="str">
        <f t="shared" si="9"/>
        <v>Ks+signal+distant+répéteur:+
++Le+signal+images+sont:+Ks+2+/+Ks+1+/+Ks+1+++Zs+3V++/+Kennlicht++
++Ks+ 2+%3D+attendez+arrêt+avec+5%+raccourci+freinage+distance+
++Ks+1+%3D+voyage+avec+horaire+vitesse++
++Ks+1+++Zs+ 3V+%3D+voyage+attend+avec+affichage+vitesse+x10+%28vert+clignote%29</v>
      </c>
      <c r="AH61" s="126" t="s">
        <v>10759</v>
      </c>
      <c r="AI61" s="126" t="s">
        <v>10783</v>
      </c>
      <c r="AJ61" s="153" t="s">
        <v>8636</v>
      </c>
      <c r="AK61" s="237" t="str">
        <f t="shared" si="10"/>
        <v>Ks+segnale+distante+ripetitore:+
++Segnale+immagini+sono:+Ks+2+/+Ks+1+/+Ks+1+++Zs+3V++/+Kennlicht++
++Ks+ 2+%3D+aspetta+stop+con+5%+accorciato+frenata+distanza+
++Ks+1+%3D+viaggio+con+orario+velocità++
++Ks+1+++Zs+ 3V+%3D+viaggio+aspettato+con+visualizzato+velocità+x10+%28verde+lampeggia%29</v>
      </c>
      <c r="AL61" s="126" t="s">
        <v>10760</v>
      </c>
      <c r="AM61" s="126" t="s">
        <v>10784</v>
      </c>
      <c r="AN61" s="153" t="s">
        <v>8637</v>
      </c>
      <c r="AO61" s="237" t="str">
        <f t="shared" si="11"/>
        <v>Ks + señal + distante + repetidor: + 
 ++ Señal + imágenes + son: + Ks + 2 + / + Ks + 1 + / + Ks + 1 +++ Zs + 3V ++ / + Kennlicht ++ 
 ++ Ks + 2 +% 3D + espera + parada + con + 5% + distancia + de + frenado + acortada + 
 ++ Ks + 1 +% 3D + viaje + con + horario + velocidad ++ 
 ++ Ks + 1 +++ Zs + 3V +% 3D + viaje + espera + con + velocidad + mostrada + x10 +% 28 verde + parpadea% 29</v>
      </c>
      <c r="AP61" s="126" t="s">
        <v>10761</v>
      </c>
      <c r="AQ61" s="126" t="s">
        <v>10785</v>
      </c>
      <c r="AR61" s="182" t="s">
        <v>8638</v>
      </c>
      <c r="AS61" s="239" t="str">
        <f t="shared" si="12"/>
        <v>Ks+fjern+signal+repeater:+
++Signal+billeder+er:+Ks+2+/+Ks+1+/+Ks+1+++Zs+3V++/+Kennlicht++
++Ks+ 2+%3D+forvent+stop+med+5%+afkortet+bremseafstand+
++Ks+1+%3D+rejse+med+køreplan+hastighed++
++Ks+1+++Zs+ 3V+%3D+rejse+forvent+med+vist+hastighed+x10+%28grønt+blinker%29</v>
      </c>
    </row>
    <row r="62" spans="1:45" ht="114.75" x14ac:dyDescent="0.2">
      <c r="A62" s="150"/>
      <c r="B62" s="150"/>
      <c r="C62" s="373">
        <v>4</v>
      </c>
      <c r="D62" s="173">
        <v>3</v>
      </c>
      <c r="E62" s="150">
        <v>0</v>
      </c>
      <c r="F62" s="173">
        <v>0</v>
      </c>
      <c r="G62" s="173">
        <v>0</v>
      </c>
      <c r="H62" s="173"/>
      <c r="I62" s="173"/>
      <c r="J62" s="173">
        <v>0</v>
      </c>
      <c r="K62" s="150">
        <v>100</v>
      </c>
      <c r="L62" s="150">
        <v>59</v>
      </c>
      <c r="M62" s="173"/>
      <c r="N62" s="174" t="s">
        <v>9697</v>
      </c>
      <c r="O62" s="202" t="s">
        <v>8738</v>
      </c>
      <c r="P62" s="202" t="str">
        <f t="shared" si="6"/>
        <v>HS_Einfach_RGB(</v>
      </c>
      <c r="Q62" s="202" t="str">
        <f t="shared" si="7"/>
        <v>HS_Einfach_RGB</v>
      </c>
      <c r="R62" s="273" t="s">
        <v>9210</v>
      </c>
      <c r="S62" s="171" t="s">
        <v>10084</v>
      </c>
      <c r="T62" s="182" t="s">
        <v>8602</v>
      </c>
      <c r="U62" s="126"/>
      <c r="V62" s="126" t="s">
        <v>10756</v>
      </c>
      <c r="W62" s="126" t="s">
        <v>10786</v>
      </c>
      <c r="X62" s="153" t="s">
        <v>8611</v>
      </c>
      <c r="Y62" s="238"/>
      <c r="Z62" s="126" t="s">
        <v>10757</v>
      </c>
      <c r="AA62" s="126" t="s">
        <v>10787</v>
      </c>
      <c r="AB62" s="153" t="s">
        <v>8639</v>
      </c>
      <c r="AC62" s="237" t="str">
        <f t="shared" si="8"/>
        <v>Ks+afstand+signaal+repeater:+
++Signaal+beelden+are:+Ks+2+/+Ks+1+/+Ks+1+++Zs+3V++/+Kennlicht++
++Ks+ 2+%3D+verwachten+stop+met+5%+verkort+remmen+afstand+
++Ks+1+%3D+reizen+met+dienstregeling+snelheid++
++Ks+1+++Zs+ 3V+%3D+reizen+verwachten+met+weergegeven+snelheid+x10+%28groen+knippert%29</v>
      </c>
      <c r="AD62" s="126" t="s">
        <v>10758</v>
      </c>
      <c r="AE62" s="126" t="s">
        <v>10788</v>
      </c>
      <c r="AF62" s="153" t="s">
        <v>8640</v>
      </c>
      <c r="AG62" s="237" t="str">
        <f t="shared" si="9"/>
        <v>Ks+signal+distant+répéteur:+
++Le+signal+images+sont:+Ks+2+/+Ks+1+/+Ks+1+++Zs+3V++/+Kennlicht++
++Ks+ 2+%3D+attendez+arrêt+avec+5%+raccourci+freinage+distance+
++Ks+1+%3D+voyage+avec+horaire+vitesse++
++Ks+1+++Zs+ 3V+%3D+voyage+attend+avec+affichage+vitesse+x10+%28vert+clignote%29</v>
      </c>
      <c r="AH62" s="126" t="s">
        <v>10759</v>
      </c>
      <c r="AI62" s="126" t="s">
        <v>10789</v>
      </c>
      <c r="AJ62" s="153" t="s">
        <v>8641</v>
      </c>
      <c r="AK62" s="237" t="str">
        <f t="shared" si="10"/>
        <v>Ks+segnale+distante+ripetitore:+
++Segnale+immagini+sono:+Ks+2+/+Ks+1+/+Ks+1+++Zs+3V++/+Kennlicht++
++Ks+ 2+%3D+aspetta+stop+con+5%+accorciato+frenata+distanza+
++Ks+1+%3D+viaggio+con+orario+velocità++
++Ks+1+++Zs+ 3V+%3D+viaggio+aspettato+con+visualizzato+velocità+x10+%28verde+lampeggia%29</v>
      </c>
      <c r="AL62" s="126" t="s">
        <v>10760</v>
      </c>
      <c r="AM62" s="126" t="s">
        <v>10790</v>
      </c>
      <c r="AN62" s="153" t="s">
        <v>8642</v>
      </c>
      <c r="AO62" s="237" t="str">
        <f t="shared" si="11"/>
        <v>Ks + señal + distante + repetidor: + 
 ++ Señal + imágenes + son: + Ks + 2 + / + Ks + 1 + / + Ks + 1 +++ Zs + 3V ++ / + Kennlicht ++ 
 ++ Ks + 2 +% 3D + espera + parada + con + 5% + distancia + de + frenado + acortada + 
 ++ Ks + 1 +% 3D + viaje + con + horario + velocidad ++ 
 ++ Ks + 1 +++ Zs + 3V +% 3D + viaje + espera + con + velocidad + mostrada + x10 +% 28 verde + parpadea% 29</v>
      </c>
      <c r="AP62" s="126" t="s">
        <v>10761</v>
      </c>
      <c r="AQ62" s="126" t="s">
        <v>10791</v>
      </c>
      <c r="AR62" s="182" t="s">
        <v>8643</v>
      </c>
      <c r="AS62" s="239" t="str">
        <f t="shared" si="12"/>
        <v>Ks+fjern+signal+repeater:+
++Signal+billeder+er:+Ks+2+/+Ks+1+/+Ks+1+++Zs+3V++/+Kennlicht++
++Ks+ 2+%3D+forvent+stop+med+5%+afkortet+bremseafstand+
++Ks+1+%3D+rejse+med+køreplan+hastighed++
++Ks+1+++Zs+ 3V+%3D+rejse+forvent+med+vist+hastighed+x10+%28grønt+blinker%29</v>
      </c>
    </row>
    <row r="63" spans="1:45" ht="114.75" x14ac:dyDescent="0.2">
      <c r="A63" s="150"/>
      <c r="B63" s="150"/>
      <c r="C63" s="373">
        <v>4</v>
      </c>
      <c r="D63" s="173">
        <v>2</v>
      </c>
      <c r="E63" s="150">
        <v>0</v>
      </c>
      <c r="F63" s="173">
        <v>0</v>
      </c>
      <c r="G63" s="173">
        <v>0</v>
      </c>
      <c r="H63" s="173"/>
      <c r="I63" s="173"/>
      <c r="J63" s="173">
        <v>0</v>
      </c>
      <c r="K63" s="150">
        <v>101</v>
      </c>
      <c r="L63" s="150">
        <v>60</v>
      </c>
      <c r="M63" s="173"/>
      <c r="N63" s="174" t="s">
        <v>9698</v>
      </c>
      <c r="O63" s="202" t="s">
        <v>8739</v>
      </c>
      <c r="P63" s="202" t="str">
        <f t="shared" si="6"/>
        <v>Vorsignal_RGB(</v>
      </c>
      <c r="Q63" s="202" t="str">
        <f t="shared" si="7"/>
        <v>Vorsignal_RGB</v>
      </c>
      <c r="R63" s="273" t="s">
        <v>9210</v>
      </c>
      <c r="S63" s="171" t="s">
        <v>10085</v>
      </c>
      <c r="T63" s="182" t="s">
        <v>8603</v>
      </c>
      <c r="U63" s="126"/>
      <c r="V63" s="126" t="s">
        <v>10756</v>
      </c>
      <c r="W63" s="126" t="s">
        <v>10792</v>
      </c>
      <c r="X63" s="153" t="s">
        <v>8612</v>
      </c>
      <c r="Y63" s="238"/>
      <c r="Z63" s="126" t="s">
        <v>10757</v>
      </c>
      <c r="AA63" s="126" t="s">
        <v>10793</v>
      </c>
      <c r="AB63" s="153" t="s">
        <v>8644</v>
      </c>
      <c r="AC63" s="237" t="str">
        <f t="shared" si="8"/>
        <v>Ks+afstand+signaal+repeater:+
++Signaal+beelden+are:+Ks+2+/+Ks+1+/+Ks+1+++Zs+3V++/+Kennlicht++
++Ks+ 2+%3D+verwachten+stop+met+5%+verkort+remmen+afstand+
++Ks+1+%3D+reizen+met+dienstregeling+snelheid++
++Ks+1+++Zs+ 3V+%3D+reizen+verwachten+met+weergegeven+snelheid+x10+%28groen+knippert%29</v>
      </c>
      <c r="AD63" s="126" t="s">
        <v>10758</v>
      </c>
      <c r="AE63" s="126" t="s">
        <v>10794</v>
      </c>
      <c r="AF63" s="153" t="s">
        <v>8645</v>
      </c>
      <c r="AG63" s="237" t="str">
        <f t="shared" si="9"/>
        <v>Ks+signal+distant+répéteur:+
++Le+signal+images+sont:+Ks+2+/+Ks+1+/+Ks+1+++Zs+3V++/+Kennlicht++
++Ks+ 2+%3D+attendez+arrêt+avec+5%+raccourci+freinage+distance+
++Ks+1+%3D+voyage+avec+horaire+vitesse++
++Ks+1+++Zs+ 3V+%3D+voyage+attend+avec+affichage+vitesse+x10+%28vert+clignote%29</v>
      </c>
      <c r="AH63" s="126" t="s">
        <v>10759</v>
      </c>
      <c r="AI63" s="126" t="s">
        <v>10795</v>
      </c>
      <c r="AJ63" s="153" t="s">
        <v>8646</v>
      </c>
      <c r="AK63" s="237" t="str">
        <f t="shared" si="10"/>
        <v>Ks+segnale+distante+ripetitore:+
++Segnale+immagini+sono:+Ks+2+/+Ks+1+/+Ks+1+++Zs+3V++/+Kennlicht++
++Ks+ 2+%3D+aspetta+stop+con+5%+accorciato+frenata+distanza+
++Ks+1+%3D+viaggio+con+orario+velocità++
++Ks+1+++Zs+ 3V+%3D+viaggio+aspettato+con+visualizzato+velocità+x10+%28verde+lampeggia%29</v>
      </c>
      <c r="AL63" s="126" t="s">
        <v>10760</v>
      </c>
      <c r="AM63" s="126" t="s">
        <v>10796</v>
      </c>
      <c r="AN63" s="153" t="s">
        <v>8647</v>
      </c>
      <c r="AO63" s="237" t="str">
        <f t="shared" si="11"/>
        <v>Ks + señal + distante + repetidor: + 
 ++ Señal + imágenes + son: + Ks + 2 + / + Ks + 1 + / + Ks + 1 +++ Zs + 3V ++ / + Kennlicht ++ 
 ++ Ks + 2 +% 3D + espera + parada + con + 5% + distancia + de + frenado + acortada + 
 ++ Ks + 1 +% 3D + viaje + con + horario + velocidad ++ 
 ++ Ks + 1 +++ Zs + 3V +% 3D + viaje + espera + con + velocidad + mostrada + x10 +% 28 verde + parpadea% 29</v>
      </c>
      <c r="AP63" s="126" t="s">
        <v>10761</v>
      </c>
      <c r="AQ63" s="126" t="s">
        <v>10797</v>
      </c>
      <c r="AR63" s="182" t="s">
        <v>8648</v>
      </c>
      <c r="AS63" s="239" t="str">
        <f t="shared" si="12"/>
        <v>Ks+fjern+signal+repeater:+
++Signal+billeder+er:+Ks+2+/+Ks+1+/+Ks+1+++Zs+3V++/+Kennlicht++
++Ks+ 2+%3D+forvent+stop+med+5%+afkortet+bremseafstand+
++Ks+1+%3D+rejse+med+køreplan+hastighed++
++Ks+1+++Zs+ 3V+%3D+rejse+forvent+med+vist+hastighed+x10+%28grønt+blinker%29</v>
      </c>
    </row>
    <row r="64" spans="1:45" ht="114.75" x14ac:dyDescent="0.2">
      <c r="A64" s="150"/>
      <c r="B64" s="150"/>
      <c r="C64" s="373">
        <v>4</v>
      </c>
      <c r="D64" s="173">
        <v>2</v>
      </c>
      <c r="E64" s="150">
        <v>0</v>
      </c>
      <c r="F64" s="173">
        <v>0</v>
      </c>
      <c r="G64" s="173">
        <v>0</v>
      </c>
      <c r="H64" s="173"/>
      <c r="I64" s="173"/>
      <c r="J64" s="173">
        <v>0</v>
      </c>
      <c r="K64" s="150">
        <v>102</v>
      </c>
      <c r="L64" s="150">
        <v>61</v>
      </c>
      <c r="M64" s="173"/>
      <c r="N64" s="174" t="s">
        <v>9697</v>
      </c>
      <c r="O64" s="202" t="s">
        <v>8740</v>
      </c>
      <c r="P64" s="202" t="str">
        <f t="shared" si="6"/>
        <v>HP_2_2_RGB(</v>
      </c>
      <c r="Q64" s="202" t="str">
        <f t="shared" si="7"/>
        <v>HP_2_2_RGB</v>
      </c>
      <c r="R64" s="273" t="s">
        <v>9210</v>
      </c>
      <c r="S64" s="171" t="s">
        <v>10086</v>
      </c>
      <c r="T64" s="182" t="s">
        <v>8604</v>
      </c>
      <c r="U64" s="126"/>
      <c r="V64" s="126" t="s">
        <v>10756</v>
      </c>
      <c r="W64" s="126" t="s">
        <v>10798</v>
      </c>
      <c r="X64" s="153" t="s">
        <v>8613</v>
      </c>
      <c r="Y64" s="238"/>
      <c r="Z64" s="126" t="s">
        <v>10757</v>
      </c>
      <c r="AA64" s="126" t="s">
        <v>10799</v>
      </c>
      <c r="AB64" s="153" t="s">
        <v>8649</v>
      </c>
      <c r="AC64" s="237" t="str">
        <f t="shared" si="8"/>
        <v>Ks+afstand+signaal+repeater:+
++Signaal+beelden+are:+Ks+2+/+Ks+1+/+Ks+1+++Zs+3V++/+Kennlicht++
++Ks+ 2+%3D+verwachten+stop+met+5%+verkort+remmen+afstand+
++Ks+1+%3D+reizen+met+dienstregeling+snelheid++
++Ks+1+++Zs+ 3V+%3D+reizen+verwachten+met+weergegeven+snelheid+x10+%28groen+knippert%29</v>
      </c>
      <c r="AD64" s="126" t="s">
        <v>10758</v>
      </c>
      <c r="AE64" s="126" t="s">
        <v>10800</v>
      </c>
      <c r="AF64" s="153" t="s">
        <v>8650</v>
      </c>
      <c r="AG64" s="237" t="str">
        <f t="shared" si="9"/>
        <v>Ks+signal+distant+répéteur:+
++Le+signal+images+sont:+Ks+2+/+Ks+1+/+Ks+1+++Zs+3V++/+Kennlicht++
++Ks+ 2+%3D+attendez+arrêt+avec+5%+raccourci+freinage+distance+
++Ks+1+%3D+voyage+avec+horaire+vitesse++
++Ks+1+++Zs+ 3V+%3D+voyage+attend+avec+affichage+vitesse+x10+%28vert+clignote%29</v>
      </c>
      <c r="AH64" s="126" t="s">
        <v>10759</v>
      </c>
      <c r="AI64" s="126" t="s">
        <v>10801</v>
      </c>
      <c r="AJ64" s="153" t="s">
        <v>8651</v>
      </c>
      <c r="AK64" s="237" t="str">
        <f t="shared" si="10"/>
        <v>Ks+segnale+distante+ripetitore:+
++Segnale+immagini+sono:+Ks+2+/+Ks+1+/+Ks+1+++Zs+3V++/+Kennlicht++
++Ks+ 2+%3D+aspetta+stop+con+5%+accorciato+frenata+distanza+
++Ks+1+%3D+viaggio+con+orario+velocità++
++Ks+1+++Zs+ 3V+%3D+viaggio+aspettato+con+visualizzato+velocità+x10+%28verde+lampeggia%29</v>
      </c>
      <c r="AL64" s="126" t="s">
        <v>10760</v>
      </c>
      <c r="AM64" s="126" t="s">
        <v>10802</v>
      </c>
      <c r="AN64" s="153" t="s">
        <v>8652</v>
      </c>
      <c r="AO64" s="237" t="str">
        <f t="shared" si="11"/>
        <v>Ks + señal + distante + repetidor: + 
 ++ Señal + imágenes + son: + Ks + 2 + / + Ks + 1 + / + Ks + 1 +++ Zs + 3V ++ / + Kennlicht ++ 
 ++ Ks + 2 +% 3D + espera + parada + con + 5% + distancia + de + frenado + acortada + 
 ++ Ks + 1 +% 3D + viaje + con + horario + velocidad ++ 
 ++ Ks + 1 +++ Zs + 3V +% 3D + viaje + espera + con + velocidad + mostrada + x10 +% 28 verde + parpadea% 29</v>
      </c>
      <c r="AP64" s="126" t="s">
        <v>10761</v>
      </c>
      <c r="AQ64" s="126" t="s">
        <v>10803</v>
      </c>
      <c r="AR64" s="182" t="s">
        <v>8653</v>
      </c>
      <c r="AS64" s="239" t="str">
        <f t="shared" si="12"/>
        <v>Ks+fjern+signal+repeater:+
++Signal+billeder+er:+Ks+2+/+Ks+1+/+Ks+1+++Zs+3V++/+Kennlicht++
++Ks+ 2+%3D+forvent+stop+med+5%+afkortet+bremseafstand+
++Ks+1+%3D+rejse+med+køreplan+hastighed++
++Ks+1+++Zs+ 3V+%3D+rejse+forvent+med+vist+hastighed+x10+%28grønt+blinker%29</v>
      </c>
    </row>
    <row r="65" spans="1:45" ht="89.25" x14ac:dyDescent="0.2">
      <c r="A65" s="281"/>
      <c r="B65" s="281"/>
      <c r="C65" s="374"/>
      <c r="D65" s="281"/>
      <c r="E65" s="281"/>
      <c r="F65" s="281"/>
      <c r="G65" s="281"/>
      <c r="H65" s="281"/>
      <c r="I65" s="281"/>
      <c r="J65" s="281"/>
      <c r="K65" s="281">
        <v>332</v>
      </c>
      <c r="L65" s="281">
        <v>62</v>
      </c>
      <c r="M65" s="281"/>
      <c r="N65" s="283" t="s">
        <v>9699</v>
      </c>
      <c r="O65" s="284"/>
      <c r="P65" s="284"/>
      <c r="Q65" s="284"/>
      <c r="R65" s="275" t="s">
        <v>9211</v>
      </c>
      <c r="S65" s="275"/>
      <c r="T65" s="285" t="s">
        <v>9700</v>
      </c>
      <c r="U65" s="293" t="s">
        <v>9701</v>
      </c>
      <c r="V65" s="293" t="s">
        <v>10804</v>
      </c>
      <c r="W65" s="293"/>
      <c r="X65" s="286" t="s">
        <v>12090</v>
      </c>
      <c r="Y65" s="349" t="s">
        <v>12091</v>
      </c>
      <c r="Z65" s="293" t="s">
        <v>10805</v>
      </c>
      <c r="AA65" s="293"/>
      <c r="AB65" s="286" t="s">
        <v>12092</v>
      </c>
      <c r="AC65" s="349" t="s">
        <v>12093</v>
      </c>
      <c r="AD65" s="293" t="s">
        <v>10806</v>
      </c>
      <c r="AE65" s="293"/>
      <c r="AF65" s="286" t="s">
        <v>12094</v>
      </c>
      <c r="AG65" s="349" t="s">
        <v>12095</v>
      </c>
      <c r="AH65" s="293" t="s">
        <v>10807</v>
      </c>
      <c r="AI65" s="293"/>
      <c r="AJ65" s="286" t="s">
        <v>12096</v>
      </c>
      <c r="AK65" s="349" t="s">
        <v>12097</v>
      </c>
      <c r="AL65" s="293" t="s">
        <v>10808</v>
      </c>
      <c r="AM65" s="293"/>
      <c r="AN65" s="286" t="s">
        <v>12098</v>
      </c>
      <c r="AO65" s="349" t="s">
        <v>12099</v>
      </c>
      <c r="AP65" s="293" t="s">
        <v>10809</v>
      </c>
      <c r="AQ65" s="293"/>
      <c r="AR65" s="285" t="s">
        <v>12100</v>
      </c>
      <c r="AS65" s="293" t="s">
        <v>12101</v>
      </c>
    </row>
    <row r="66" spans="1:45" ht="114.75" x14ac:dyDescent="0.2">
      <c r="A66" s="150"/>
      <c r="B66" s="150"/>
      <c r="C66" s="342" t="s">
        <v>312</v>
      </c>
      <c r="D66" s="173">
        <v>2</v>
      </c>
      <c r="E66" s="150">
        <v>0</v>
      </c>
      <c r="F66" s="173">
        <v>0</v>
      </c>
      <c r="G66" s="173">
        <v>0</v>
      </c>
      <c r="H66" s="173">
        <v>3</v>
      </c>
      <c r="I66" s="173"/>
      <c r="J66" s="173">
        <v>0</v>
      </c>
      <c r="K66" s="150">
        <v>105</v>
      </c>
      <c r="L66" s="150">
        <v>63</v>
      </c>
      <c r="M66" s="173"/>
      <c r="N66" s="174" t="s">
        <v>9702</v>
      </c>
      <c r="O66" s="202" t="s">
        <v>8742</v>
      </c>
      <c r="P66" s="202" t="str">
        <f>IF(O66&lt;&gt;"",LEFT(O66,FIND("(",O66)),"")</f>
        <v>EntrySignal3Bin(</v>
      </c>
      <c r="Q66" s="202" t="str">
        <f>IF(O66&lt;&gt;"",LEFT(O66,FIND("(",O66)-1),"")</f>
        <v>EntrySignal3Bin</v>
      </c>
      <c r="R66" s="273" t="s">
        <v>9211</v>
      </c>
      <c r="S66" s="171" t="s">
        <v>10069</v>
      </c>
      <c r="T66" s="171" t="s">
        <v>9703</v>
      </c>
      <c r="U66" s="126">
        <f>$U$61</f>
        <v>0</v>
      </c>
      <c r="V66" s="126" t="s">
        <v>10804</v>
      </c>
      <c r="W66" s="126" t="s">
        <v>10684</v>
      </c>
      <c r="X66" s="153" t="s">
        <v>3042</v>
      </c>
      <c r="Y66" s="237">
        <f>$Y$61</f>
        <v>0</v>
      </c>
      <c r="Z66" s="126" t="s">
        <v>10805</v>
      </c>
      <c r="AA66" s="126" t="s">
        <v>10685</v>
      </c>
      <c r="AB66" s="153" t="s">
        <v>3043</v>
      </c>
      <c r="AC66" s="237" t="str">
        <f>$AC$61</f>
        <v>Ks+afstand+signaal+repeater:+
++Signaal+beelden+are:+Ks+2+/+Ks+1+/+Ks+1+++Zs+3V++/+Kennlicht++
++Ks+ 2+%3D+verwachten+stop+met+5%+verkort+remmen+afstand+
++Ks+1+%3D+reizen+met+dienstregeling+snelheid++
++Ks+1+++Zs+ 3V+%3D+reizen+verwachten+met+weergegeven+snelheid+x10+%28groen+knippert%29</v>
      </c>
      <c r="AD66" s="126" t="s">
        <v>10806</v>
      </c>
      <c r="AE66" s="126" t="s">
        <v>10686</v>
      </c>
      <c r="AF66" s="153" t="s">
        <v>3044</v>
      </c>
      <c r="AG66" s="237" t="str">
        <f>$AG$61</f>
        <v>Ks+signal+distant+répéteur:+
++Le+signal+images+sont:+Ks+2+/+Ks+1+/+Ks+1+++Zs+3V++/+Kennlicht++
++Ks+ 2+%3D+attendez+arrêt+avec+5%+raccourci+freinage+distance+
++Ks+1+%3D+voyage+avec+horaire+vitesse++
++Ks+1+++Zs+ 3V+%3D+voyage+attend+avec+affichage+vitesse+x10+%28vert+clignote%29</v>
      </c>
      <c r="AH66" s="126" t="s">
        <v>10807</v>
      </c>
      <c r="AI66" s="126" t="s">
        <v>10687</v>
      </c>
      <c r="AJ66" s="153" t="s">
        <v>4319</v>
      </c>
      <c r="AK66" s="237" t="str">
        <f>$AK$61</f>
        <v>Ks+segnale+distante+ripetitore:+
++Segnale+immagini+sono:+Ks+2+/+Ks+1+/+Ks+1+++Zs+3V++/+Kennlicht++
++Ks+ 2+%3D+aspetta+stop+con+5%+accorciato+frenata+distanza+
++Ks+1+%3D+viaggio+con+orario+velocità++
++Ks+1+++Zs+ 3V+%3D+viaggio+aspettato+con+visualizzato+velocità+x10+%28verde+lampeggia%29</v>
      </c>
      <c r="AL66" s="126" t="s">
        <v>10808</v>
      </c>
      <c r="AM66" s="126" t="s">
        <v>10688</v>
      </c>
      <c r="AN66" s="153" t="s">
        <v>4320</v>
      </c>
      <c r="AO66" s="237" t="str">
        <f>$AO$61</f>
        <v>Ks + señal + distante + repetidor: + 
 ++ Señal + imágenes + son: + Ks + 2 + / + Ks + 1 + / + Ks + 1 +++ Zs + 3V ++ / + Kennlicht ++ 
 ++ Ks + 2 +% 3D + espera + parada + con + 5% + distancia + de + frenado + acortada + 
 ++ Ks + 1 +% 3D + viaje + con + horario + velocidad ++ 
 ++ Ks + 1 +++ Zs + 3V +% 3D + viaje + espera + con + velocidad + mostrada + x10 +% 28 verde + parpadea% 29</v>
      </c>
      <c r="AP66" s="126" t="s">
        <v>10809</v>
      </c>
      <c r="AQ66" s="126" t="s">
        <v>10689</v>
      </c>
      <c r="AR66" s="171" t="s">
        <v>7720</v>
      </c>
      <c r="AS66" s="239" t="str">
        <f>$AS$61</f>
        <v>Ks+fjern+signal+repeater:+
++Signal+billeder+er:+Ks+2+/+Ks+1+/+Ks+1+++Zs+3V++/+Kennlicht++
++Ks+ 2+%3D+forvent+stop+med+5%+afkortet+bremseafstand+
++Ks+1+%3D+rejse+med+køreplan+hastighed++
++Ks+1+++Zs+ 3V+%3D+rejse+forvent+med+vist+hastighed+x10+%28grønt+blinker%29</v>
      </c>
    </row>
    <row r="67" spans="1:45" ht="38.25" x14ac:dyDescent="0.2">
      <c r="A67" s="150"/>
      <c r="B67" s="150"/>
      <c r="C67" s="342" t="s">
        <v>268</v>
      </c>
      <c r="D67" s="173">
        <v>2</v>
      </c>
      <c r="E67" s="150">
        <v>0</v>
      </c>
      <c r="F67" s="173">
        <v>0</v>
      </c>
      <c r="G67" s="173">
        <v>0</v>
      </c>
      <c r="H67" s="173"/>
      <c r="I67" s="173"/>
      <c r="J67" s="173">
        <v>0</v>
      </c>
      <c r="K67" s="150">
        <v>104</v>
      </c>
      <c r="L67" s="150">
        <v>64</v>
      </c>
      <c r="M67" s="173"/>
      <c r="N67" s="174" t="s">
        <v>9704</v>
      </c>
      <c r="O67" s="202" t="s">
        <v>8741</v>
      </c>
      <c r="P67" s="202" t="str">
        <f>IF(O67&lt;&gt;"",LEFT(O67,FIND("(",O67)),"")</f>
        <v>EntrySignal3Bin_RGB(</v>
      </c>
      <c r="Q67" s="202" t="str">
        <f>IF(O67&lt;&gt;"",LEFT(O67,FIND("(",O67)-1),"")</f>
        <v>EntrySignal3Bin_RGB</v>
      </c>
      <c r="R67" s="273" t="s">
        <v>9211</v>
      </c>
      <c r="S67" s="171" t="s">
        <v>10070</v>
      </c>
      <c r="T67" s="171" t="s">
        <v>9705</v>
      </c>
      <c r="U67" s="126" t="s">
        <v>8654</v>
      </c>
      <c r="V67" s="126" t="s">
        <v>10804</v>
      </c>
      <c r="W67" s="126" t="s">
        <v>10690</v>
      </c>
      <c r="X67" s="153" t="s">
        <v>3039</v>
      </c>
      <c r="Y67" s="153" t="s">
        <v>8667</v>
      </c>
      <c r="Z67" s="126" t="s">
        <v>10805</v>
      </c>
      <c r="AA67" s="126" t="s">
        <v>10691</v>
      </c>
      <c r="AB67" s="153" t="s">
        <v>3040</v>
      </c>
      <c r="AC67" s="153" t="s">
        <v>12102</v>
      </c>
      <c r="AD67" s="126" t="s">
        <v>10806</v>
      </c>
      <c r="AE67" s="126" t="s">
        <v>10692</v>
      </c>
      <c r="AF67" s="153" t="s">
        <v>3041</v>
      </c>
      <c r="AG67" s="153" t="s">
        <v>12103</v>
      </c>
      <c r="AH67" s="126" t="s">
        <v>10807</v>
      </c>
      <c r="AI67" s="126" t="s">
        <v>10693</v>
      </c>
      <c r="AJ67" s="153" t="s">
        <v>4317</v>
      </c>
      <c r="AK67" s="153" t="s">
        <v>12104</v>
      </c>
      <c r="AL67" s="126" t="s">
        <v>10808</v>
      </c>
      <c r="AM67" s="126" t="s">
        <v>10694</v>
      </c>
      <c r="AN67" s="153" t="s">
        <v>4318</v>
      </c>
      <c r="AO67" s="153" t="s">
        <v>12105</v>
      </c>
      <c r="AP67" s="126" t="s">
        <v>10809</v>
      </c>
      <c r="AQ67" s="126" t="s">
        <v>10695</v>
      </c>
      <c r="AR67" s="171" t="s">
        <v>7719</v>
      </c>
      <c r="AS67" s="126" t="s">
        <v>12106</v>
      </c>
    </row>
    <row r="68" spans="1:45" ht="114.75" x14ac:dyDescent="0.2">
      <c r="A68" s="150"/>
      <c r="B68" s="150"/>
      <c r="C68" s="203" t="s">
        <v>232</v>
      </c>
      <c r="D68" s="173">
        <v>2</v>
      </c>
      <c r="E68" s="150">
        <v>0</v>
      </c>
      <c r="F68" s="173">
        <v>0</v>
      </c>
      <c r="G68" s="173">
        <v>0</v>
      </c>
      <c r="H68" s="173">
        <v>6</v>
      </c>
      <c r="I68" s="173"/>
      <c r="J68" s="173">
        <v>0</v>
      </c>
      <c r="K68" s="150">
        <v>107</v>
      </c>
      <c r="L68" s="150">
        <v>65</v>
      </c>
      <c r="M68" s="173"/>
      <c r="N68" s="174" t="s">
        <v>9706</v>
      </c>
      <c r="O68" s="202" t="s">
        <v>8744</v>
      </c>
      <c r="P68" s="202" t="str">
        <f>IF(O68&lt;&gt;"",LEFT(O68,FIND("(",O68)),"")</f>
        <v>DepSignal4Bin(</v>
      </c>
      <c r="Q68" s="202" t="str">
        <f>IF(O68&lt;&gt;"",LEFT(O68,FIND("(",O68)-1),"")</f>
        <v>DepSignal4Bin</v>
      </c>
      <c r="R68" s="273" t="s">
        <v>9211</v>
      </c>
      <c r="S68" s="171" t="s">
        <v>10072</v>
      </c>
      <c r="T68" s="171" t="s">
        <v>9707</v>
      </c>
      <c r="U68" s="126">
        <f>$U$61</f>
        <v>0</v>
      </c>
      <c r="V68" s="126" t="s">
        <v>10804</v>
      </c>
      <c r="W68" s="126" t="s">
        <v>10702</v>
      </c>
      <c r="X68" s="153" t="s">
        <v>3048</v>
      </c>
      <c r="Y68" s="237">
        <f>$Y$61</f>
        <v>0</v>
      </c>
      <c r="Z68" s="126" t="s">
        <v>10805</v>
      </c>
      <c r="AA68" s="126" t="s">
        <v>10703</v>
      </c>
      <c r="AB68" s="153" t="s">
        <v>3049</v>
      </c>
      <c r="AC68" s="237" t="str">
        <f>$AC$61</f>
        <v>Ks+afstand+signaal+repeater:+
++Signaal+beelden+are:+Ks+2+/+Ks+1+/+Ks+1+++Zs+3V++/+Kennlicht++
++Ks+ 2+%3D+verwachten+stop+met+5%+verkort+remmen+afstand+
++Ks+1+%3D+reizen+met+dienstregeling+snelheid++
++Ks+1+++Zs+ 3V+%3D+reizen+verwachten+met+weergegeven+snelheid+x10+%28groen+knippert%29</v>
      </c>
      <c r="AD68" s="126" t="s">
        <v>10806</v>
      </c>
      <c r="AE68" s="126" t="s">
        <v>10704</v>
      </c>
      <c r="AF68" s="153" t="s">
        <v>3050</v>
      </c>
      <c r="AG68" s="237" t="str">
        <f>$AG$61</f>
        <v>Ks+signal+distant+répéteur:+
++Le+signal+images+sont:+Ks+2+/+Ks+1+/+Ks+1+++Zs+3V++/+Kennlicht++
++Ks+ 2+%3D+attendez+arrêt+avec+5%+raccourci+freinage+distance+
++Ks+1+%3D+voyage+avec+horaire+vitesse++
++Ks+1+++Zs+ 3V+%3D+voyage+attend+avec+affichage+vitesse+x10+%28vert+clignote%29</v>
      </c>
      <c r="AH68" s="126" t="s">
        <v>10807</v>
      </c>
      <c r="AI68" s="126" t="s">
        <v>10705</v>
      </c>
      <c r="AJ68" s="153" t="s">
        <v>4323</v>
      </c>
      <c r="AK68" s="237" t="str">
        <f>$AK$61</f>
        <v>Ks+segnale+distante+ripetitore:+
++Segnale+immagini+sono:+Ks+2+/+Ks+1+/+Ks+1+++Zs+3V++/+Kennlicht++
++Ks+ 2+%3D+aspetta+stop+con+5%+accorciato+frenata+distanza+
++Ks+1+%3D+viaggio+con+orario+velocità++
++Ks+1+++Zs+ 3V+%3D+viaggio+aspettato+con+visualizzato+velocità+x10+%28verde+lampeggia%29</v>
      </c>
      <c r="AL68" s="126" t="s">
        <v>10808</v>
      </c>
      <c r="AM68" s="126" t="s">
        <v>10706</v>
      </c>
      <c r="AN68" s="153" t="s">
        <v>4324</v>
      </c>
      <c r="AO68" s="237" t="str">
        <f>$AO$61</f>
        <v>Ks + señal + distante + repetidor: + 
 ++ Señal + imágenes + son: + Ks + 2 + / + Ks + 1 + / + Ks + 1 +++ Zs + 3V ++ / + Kennlicht ++ 
 ++ Ks + 2 +% 3D + espera + parada + con + 5% + distancia + de + frenado + acortada + 
 ++ Ks + 1 +% 3D + viaje + con + horario + velocidad ++ 
 ++ Ks + 1 +++ Zs + 3V +% 3D + viaje + espera + con + velocidad + mostrada + x10 +% 28 verde + parpadea% 29</v>
      </c>
      <c r="AP68" s="126" t="s">
        <v>10809</v>
      </c>
      <c r="AQ68" s="126" t="s">
        <v>10707</v>
      </c>
      <c r="AR68" s="171" t="s">
        <v>7722</v>
      </c>
      <c r="AS68" s="239" t="str">
        <f>$AS$61</f>
        <v>Ks+fjern+signal+repeater:+
++Signal+billeder+er:+Ks+2+/+Ks+1+/+Ks+1+++Zs+3V++/+Kennlicht++
++Ks+ 2+%3D+forvent+stop+med+5%+afkortet+bremseafstand+
++Ks+1+%3D+rejse+med+køreplan+hastighed++
++Ks+1+++Zs+ 3V+%3D+rejse+forvent+med+vist+hastighed+x10+%28grønt+blinker%29</v>
      </c>
    </row>
    <row r="69" spans="1:45" ht="114.75" x14ac:dyDescent="0.2">
      <c r="A69" s="150"/>
      <c r="B69" s="150"/>
      <c r="C69" s="203" t="s">
        <v>271</v>
      </c>
      <c r="D69" s="173">
        <v>2</v>
      </c>
      <c r="E69" s="150">
        <v>0</v>
      </c>
      <c r="F69" s="173">
        <v>0</v>
      </c>
      <c r="G69" s="173">
        <v>0</v>
      </c>
      <c r="H69" s="173"/>
      <c r="I69" s="173"/>
      <c r="J69" s="173">
        <v>0</v>
      </c>
      <c r="K69" s="150">
        <v>106</v>
      </c>
      <c r="L69" s="150">
        <v>66</v>
      </c>
      <c r="M69" s="173"/>
      <c r="N69" s="174" t="s">
        <v>9708</v>
      </c>
      <c r="O69" s="202" t="s">
        <v>8743</v>
      </c>
      <c r="P69" s="202" t="str">
        <f>IF(O69&lt;&gt;"",LEFT(O69,FIND("(",O69)),"")</f>
        <v>DepSignal4Bin_RGB(</v>
      </c>
      <c r="Q69" s="202" t="str">
        <f>IF(O69&lt;&gt;"",LEFT(O69,FIND("(",O69)-1),"")</f>
        <v>DepSignal4Bin_RGB</v>
      </c>
      <c r="R69" s="273" t="s">
        <v>9211</v>
      </c>
      <c r="S69" s="171" t="s">
        <v>10073</v>
      </c>
      <c r="T69" s="171" t="s">
        <v>9709</v>
      </c>
      <c r="U69" s="126">
        <f>$U$61</f>
        <v>0</v>
      </c>
      <c r="V69" s="126" t="s">
        <v>10804</v>
      </c>
      <c r="W69" s="126" t="s">
        <v>10708</v>
      </c>
      <c r="X69" s="153" t="s">
        <v>3045</v>
      </c>
      <c r="Y69" s="237">
        <f>$Y$61</f>
        <v>0</v>
      </c>
      <c r="Z69" s="126" t="s">
        <v>10805</v>
      </c>
      <c r="AA69" s="126" t="s">
        <v>10709</v>
      </c>
      <c r="AB69" s="153" t="s">
        <v>3046</v>
      </c>
      <c r="AC69" s="237" t="str">
        <f>$AC$61</f>
        <v>Ks+afstand+signaal+repeater:+
++Signaal+beelden+are:+Ks+2+/+Ks+1+/+Ks+1+++Zs+3V++/+Kennlicht++
++Ks+ 2+%3D+verwachten+stop+met+5%+verkort+remmen+afstand+
++Ks+1+%3D+reizen+met+dienstregeling+snelheid++
++Ks+1+++Zs+ 3V+%3D+reizen+verwachten+met+weergegeven+snelheid+x10+%28groen+knippert%29</v>
      </c>
      <c r="AD69" s="126" t="s">
        <v>10806</v>
      </c>
      <c r="AE69" s="126" t="s">
        <v>10710</v>
      </c>
      <c r="AF69" s="153" t="s">
        <v>3047</v>
      </c>
      <c r="AG69" s="237" t="str">
        <f>$AG$61</f>
        <v>Ks+signal+distant+répéteur:+
++Le+signal+images+sont:+Ks+2+/+Ks+1+/+Ks+1+++Zs+3V++/+Kennlicht++
++Ks+ 2+%3D+attendez+arrêt+avec+5%+raccourci+freinage+distance+
++Ks+1+%3D+voyage+avec+horaire+vitesse++
++Ks+1+++Zs+ 3V+%3D+voyage+attend+avec+affichage+vitesse+x10+%28vert+clignote%29</v>
      </c>
      <c r="AH69" s="126" t="s">
        <v>10807</v>
      </c>
      <c r="AI69" s="126" t="s">
        <v>10711</v>
      </c>
      <c r="AJ69" s="153" t="s">
        <v>4321</v>
      </c>
      <c r="AK69" s="237" t="str">
        <f>$AK$61</f>
        <v>Ks+segnale+distante+ripetitore:+
++Segnale+immagini+sono:+Ks+2+/+Ks+1+/+Ks+1+++Zs+3V++/+Kennlicht++
++Ks+ 2+%3D+aspetta+stop+con+5%+accorciato+frenata+distanza+
++Ks+1+%3D+viaggio+con+orario+velocità++
++Ks+1+++Zs+ 3V+%3D+viaggio+aspettato+con+visualizzato+velocità+x10+%28verde+lampeggia%29</v>
      </c>
      <c r="AL69" s="126" t="s">
        <v>10808</v>
      </c>
      <c r="AM69" s="126" t="s">
        <v>10712</v>
      </c>
      <c r="AN69" s="153" t="s">
        <v>4322</v>
      </c>
      <c r="AO69" s="237" t="str">
        <f>$AO$61</f>
        <v>Ks + señal + distante + repetidor: + 
 ++ Señal + imágenes + son: + Ks + 2 + / + Ks + 1 + / + Ks + 1 +++ Zs + 3V ++ / + Kennlicht ++ 
 ++ Ks + 2 +% 3D + espera + parada + con + 5% + distancia + de + frenado + acortada + 
 ++ Ks + 1 +% 3D + viaje + con + horario + velocidad ++ 
 ++ Ks + 1 +++ Zs + 3V +% 3D + viaje + espera + con + velocidad + mostrada + x10 +% 28 verde + parpadea% 29</v>
      </c>
      <c r="AP69" s="126" t="s">
        <v>10809</v>
      </c>
      <c r="AQ69" s="126" t="s">
        <v>10713</v>
      </c>
      <c r="AR69" s="171" t="s">
        <v>7721</v>
      </c>
      <c r="AS69" s="239" t="str">
        <f>$AS$61</f>
        <v>Ks+fjern+signal+repeater:+
++Signal+billeder+er:+Ks+2+/+Ks+1+/+Ks+1+++Zs+3V++/+Kennlicht++
++Ks+ 2+%3D+forvent+stop+med+5%+afkortet+bremseafstand+
++Ks+1+%3D+rejse+med+køreplan+hastighed++
++Ks+1+++Zs+ 3V+%3D+rejse+forvent+med+vist+hastighed+x10+%28grønt+blinker%29</v>
      </c>
    </row>
    <row r="70" spans="1:45" ht="127.5" x14ac:dyDescent="0.2">
      <c r="A70" s="281"/>
      <c r="B70" s="281"/>
      <c r="C70" s="337"/>
      <c r="D70" s="281"/>
      <c r="E70" s="281"/>
      <c r="F70" s="281"/>
      <c r="G70" s="281"/>
      <c r="H70" s="281"/>
      <c r="I70" s="281"/>
      <c r="J70" s="281"/>
      <c r="K70" s="281">
        <v>317</v>
      </c>
      <c r="L70" s="281">
        <v>67</v>
      </c>
      <c r="M70" s="281"/>
      <c r="N70" s="283" t="s">
        <v>9710</v>
      </c>
      <c r="O70" s="284"/>
      <c r="P70" s="284"/>
      <c r="Q70" s="284"/>
      <c r="R70" s="275" t="s">
        <v>9711</v>
      </c>
      <c r="S70" s="275"/>
      <c r="T70" s="285" t="s">
        <v>9682</v>
      </c>
      <c r="U70" s="293" t="s">
        <v>9683</v>
      </c>
      <c r="V70" s="293" t="s">
        <v>10810</v>
      </c>
      <c r="W70" s="293"/>
      <c r="X70" s="286" t="s">
        <v>12023</v>
      </c>
      <c r="Y70" s="286" t="s">
        <v>12024</v>
      </c>
      <c r="Z70" s="293" t="s">
        <v>10811</v>
      </c>
      <c r="AA70" s="293"/>
      <c r="AB70" s="286" t="s">
        <v>12025</v>
      </c>
      <c r="AC70" s="286" t="s">
        <v>12026</v>
      </c>
      <c r="AD70" s="293" t="s">
        <v>10812</v>
      </c>
      <c r="AE70" s="293"/>
      <c r="AF70" s="286" t="s">
        <v>12027</v>
      </c>
      <c r="AG70" s="286" t="s">
        <v>12028</v>
      </c>
      <c r="AH70" s="293" t="s">
        <v>10813</v>
      </c>
      <c r="AI70" s="293"/>
      <c r="AJ70" s="286" t="s">
        <v>12029</v>
      </c>
      <c r="AK70" s="286" t="s">
        <v>12030</v>
      </c>
      <c r="AL70" s="293" t="s">
        <v>10814</v>
      </c>
      <c r="AM70" s="293"/>
      <c r="AN70" s="286" t="s">
        <v>12031</v>
      </c>
      <c r="AO70" s="286" t="s">
        <v>12032</v>
      </c>
      <c r="AP70" s="293" t="s">
        <v>10815</v>
      </c>
      <c r="AQ70" s="293"/>
      <c r="AR70" s="285" t="s">
        <v>12033</v>
      </c>
      <c r="AS70" s="293" t="s">
        <v>12034</v>
      </c>
    </row>
    <row r="71" spans="1:45" ht="140.25" x14ac:dyDescent="0.2">
      <c r="A71" s="150"/>
      <c r="B71" s="150"/>
      <c r="C71" s="203" t="s">
        <v>6585</v>
      </c>
      <c r="D71" s="173">
        <v>2</v>
      </c>
      <c r="E71" s="150">
        <v>0</v>
      </c>
      <c r="F71" s="173">
        <v>0</v>
      </c>
      <c r="G71" s="173">
        <v>0</v>
      </c>
      <c r="H71" s="173">
        <v>4</v>
      </c>
      <c r="I71" s="173"/>
      <c r="J71" s="173">
        <v>0</v>
      </c>
      <c r="K71" s="150">
        <v>109</v>
      </c>
      <c r="L71" s="150">
        <v>68</v>
      </c>
      <c r="M71" s="173"/>
      <c r="N71" s="174" t="s">
        <v>9712</v>
      </c>
      <c r="O71" s="202" t="s">
        <v>8746</v>
      </c>
      <c r="P71" s="202" t="str">
        <f t="shared" ref="P71:P76" si="13">IF(O71&lt;&gt;"",LEFT(O71,FIND("(",O71)),"")</f>
        <v>KS_Vorsignal_Zs3VBin(</v>
      </c>
      <c r="Q71" s="202" t="str">
        <f t="shared" ref="Q71:Q76" si="14">IF(O71&lt;&gt;"",LEFT(O71,FIND("(",O71)-1),"")</f>
        <v>KS_Vorsignal_Zs3VBin</v>
      </c>
      <c r="R71" s="273" t="s">
        <v>9711</v>
      </c>
      <c r="S71" s="171" t="s">
        <v>10074</v>
      </c>
      <c r="T71" s="171" t="s">
        <v>8656</v>
      </c>
      <c r="U71" s="126" t="str">
        <f>U72</f>
        <v>Ks-Vorsignalwiederholer:
Signal Bilder sind Ks 2 / Ks 1 / Ks 1 u. Zs 3V  /  Kennlicht
Ks 2 = Halt erwarten mit 5% verkürzten Bremsweg
Ks 1  = Fahrt nach Fahrplangeschwindigkeit
Ks 1 u. Zs 3V  = Fahrt  erwarten mit angezeigter Geschwindigkeit x10 (Grün blinkt)
Es wird über binäre Eingänge gesteuert. Damit eignet es sich besonders für Selectrix.</v>
      </c>
      <c r="V71" s="126" t="s">
        <v>10810</v>
      </c>
      <c r="W71" s="126" t="s">
        <v>10720</v>
      </c>
      <c r="X71" s="153" t="s">
        <v>8669</v>
      </c>
      <c r="Y71" s="182" t="s">
        <v>12037</v>
      </c>
      <c r="Z71" s="126" t="s">
        <v>10811</v>
      </c>
      <c r="AA71" s="126" t="s">
        <v>10721</v>
      </c>
      <c r="AB71" s="153" t="s">
        <v>8680</v>
      </c>
      <c r="AC71" s="169" t="s">
        <v>12039</v>
      </c>
      <c r="AD71" s="126" t="s">
        <v>10812</v>
      </c>
      <c r="AE71" s="126" t="s">
        <v>10722</v>
      </c>
      <c r="AF71" s="153" t="s">
        <v>8681</v>
      </c>
      <c r="AG71" s="169" t="s">
        <v>12041</v>
      </c>
      <c r="AH71" s="126" t="s">
        <v>10813</v>
      </c>
      <c r="AI71" s="126" t="s">
        <v>10723</v>
      </c>
      <c r="AJ71" s="153" t="s">
        <v>8682</v>
      </c>
      <c r="AK71" s="169" t="s">
        <v>12043</v>
      </c>
      <c r="AL71" s="126" t="s">
        <v>10814</v>
      </c>
      <c r="AM71" s="126" t="s">
        <v>10724</v>
      </c>
      <c r="AN71" s="153" t="s">
        <v>8683</v>
      </c>
      <c r="AO71" s="169" t="s">
        <v>12045</v>
      </c>
      <c r="AP71" s="126" t="s">
        <v>10815</v>
      </c>
      <c r="AQ71" s="126" t="s">
        <v>10725</v>
      </c>
      <c r="AR71" s="171" t="s">
        <v>8684</v>
      </c>
      <c r="AS71" s="126" t="s">
        <v>12047</v>
      </c>
    </row>
    <row r="72" spans="1:45" ht="140.25" x14ac:dyDescent="0.2">
      <c r="A72" s="150"/>
      <c r="B72" s="150"/>
      <c r="C72" s="203" t="s">
        <v>269</v>
      </c>
      <c r="D72" s="173">
        <v>2</v>
      </c>
      <c r="E72" s="150">
        <v>0</v>
      </c>
      <c r="F72" s="173">
        <v>0</v>
      </c>
      <c r="G72" s="173">
        <v>0</v>
      </c>
      <c r="H72" s="173"/>
      <c r="I72" s="173"/>
      <c r="J72" s="173">
        <v>0</v>
      </c>
      <c r="K72" s="150">
        <v>108</v>
      </c>
      <c r="L72" s="150">
        <v>69</v>
      </c>
      <c r="M72" s="173"/>
      <c r="N72" s="174" t="s">
        <v>9713</v>
      </c>
      <c r="O72" s="202" t="s">
        <v>8745</v>
      </c>
      <c r="P72" s="202" t="str">
        <f t="shared" si="13"/>
        <v>KS_Vorsignal_Zs3VBin_RGB(</v>
      </c>
      <c r="Q72" s="202" t="str">
        <f t="shared" si="14"/>
        <v>KS_Vorsignal_Zs3VBin_RGB</v>
      </c>
      <c r="R72" s="273" t="s">
        <v>9711</v>
      </c>
      <c r="S72" s="171" t="s">
        <v>10075</v>
      </c>
      <c r="T72" s="171" t="s">
        <v>8655</v>
      </c>
      <c r="U72" s="126" t="s">
        <v>8674</v>
      </c>
      <c r="V72" s="126" t="s">
        <v>10810</v>
      </c>
      <c r="W72" s="126" t="s">
        <v>10726</v>
      </c>
      <c r="X72" s="153" t="s">
        <v>8668</v>
      </c>
      <c r="Y72" s="182" t="s">
        <v>12037</v>
      </c>
      <c r="Z72" s="126" t="s">
        <v>10811</v>
      </c>
      <c r="AA72" s="126" t="s">
        <v>10727</v>
      </c>
      <c r="AB72" s="153" t="s">
        <v>8675</v>
      </c>
      <c r="AC72" s="169" t="s">
        <v>12039</v>
      </c>
      <c r="AD72" s="126" t="s">
        <v>10812</v>
      </c>
      <c r="AE72" s="126" t="s">
        <v>10728</v>
      </c>
      <c r="AF72" s="153" t="s">
        <v>8676</v>
      </c>
      <c r="AG72" s="169" t="s">
        <v>12041</v>
      </c>
      <c r="AH72" s="126" t="s">
        <v>10813</v>
      </c>
      <c r="AI72" s="126" t="s">
        <v>10729</v>
      </c>
      <c r="AJ72" s="153" t="s">
        <v>8677</v>
      </c>
      <c r="AK72" s="169" t="s">
        <v>12043</v>
      </c>
      <c r="AL72" s="126" t="s">
        <v>10814</v>
      </c>
      <c r="AM72" s="126" t="s">
        <v>10730</v>
      </c>
      <c r="AN72" s="153" t="s">
        <v>8678</v>
      </c>
      <c r="AO72" s="169" t="s">
        <v>12045</v>
      </c>
      <c r="AP72" s="126" t="s">
        <v>10815</v>
      </c>
      <c r="AQ72" s="126" t="s">
        <v>10731</v>
      </c>
      <c r="AR72" s="171" t="s">
        <v>8679</v>
      </c>
      <c r="AS72" s="126" t="s">
        <v>12047</v>
      </c>
    </row>
    <row r="73" spans="1:45" ht="102" x14ac:dyDescent="0.2">
      <c r="A73" s="150"/>
      <c r="B73" s="150"/>
      <c r="C73" s="203" t="s">
        <v>6585</v>
      </c>
      <c r="D73" s="173">
        <v>2</v>
      </c>
      <c r="E73" s="150">
        <v>0</v>
      </c>
      <c r="F73" s="173">
        <v>0</v>
      </c>
      <c r="G73" s="173">
        <v>0</v>
      </c>
      <c r="H73" s="173">
        <v>4</v>
      </c>
      <c r="I73" s="173"/>
      <c r="J73" s="173">
        <v>0</v>
      </c>
      <c r="K73" s="150">
        <v>111</v>
      </c>
      <c r="L73" s="150">
        <v>70</v>
      </c>
      <c r="M73" s="173"/>
      <c r="N73" s="174" t="s">
        <v>9714</v>
      </c>
      <c r="O73" s="202" t="s">
        <v>8748</v>
      </c>
      <c r="P73" s="202" t="str">
        <f t="shared" si="13"/>
        <v>KS_Hauptsignal_Zs3_Zs1Bin(</v>
      </c>
      <c r="Q73" s="202" t="str">
        <f t="shared" si="14"/>
        <v>KS_Hauptsignal_Zs3_Zs1Bin</v>
      </c>
      <c r="R73" s="273" t="s">
        <v>9711</v>
      </c>
      <c r="S73" s="171" t="s">
        <v>10076</v>
      </c>
      <c r="T73" s="171" t="s">
        <v>8658</v>
      </c>
      <c r="U73" s="126" t="str">
        <f>U74</f>
        <v>Ks-Hauptsignal:
Signal Bilder sind HP 0 / Ks 1 / Ks 1+ Zs 3  / HP 0 + Zs 1
Hp 0 = Halt
Ks 1  = Fahrt nach Fahrplangeschwindigkeit
Ks 1 + Zs 3  = Fahrt mit angezeigter Geschwindigkeit x10
Hp 0 + Zs 1 = mündlicher Befehl um an Rot zeigenden Signal vorbeifahren zu dürfen (Zs 1 blinkt)</v>
      </c>
      <c r="V73" s="126" t="s">
        <v>10810</v>
      </c>
      <c r="W73" s="126" t="s">
        <v>10732</v>
      </c>
      <c r="X73" s="153" t="s">
        <v>8671</v>
      </c>
      <c r="Y73" s="169" t="s">
        <v>12055</v>
      </c>
      <c r="Z73" s="126" t="s">
        <v>10811</v>
      </c>
      <c r="AA73" s="126" t="s">
        <v>10733</v>
      </c>
      <c r="AB73" s="153" t="s">
        <v>8695</v>
      </c>
      <c r="AC73" s="169" t="s">
        <v>8690</v>
      </c>
      <c r="AD73" s="126" t="s">
        <v>10812</v>
      </c>
      <c r="AE73" s="126" t="s">
        <v>10734</v>
      </c>
      <c r="AF73" s="153" t="s">
        <v>8696</v>
      </c>
      <c r="AG73" s="169" t="s">
        <v>8691</v>
      </c>
      <c r="AH73" s="126" t="s">
        <v>10813</v>
      </c>
      <c r="AI73" s="126" t="s">
        <v>10735</v>
      </c>
      <c r="AJ73" s="153" t="s">
        <v>8697</v>
      </c>
      <c r="AK73" s="169" t="s">
        <v>8692</v>
      </c>
      <c r="AL73" s="126" t="s">
        <v>10814</v>
      </c>
      <c r="AM73" s="126" t="s">
        <v>10736</v>
      </c>
      <c r="AN73" s="153" t="s">
        <v>8698</v>
      </c>
      <c r="AO73" s="169" t="s">
        <v>8693</v>
      </c>
      <c r="AP73" s="126" t="s">
        <v>10815</v>
      </c>
      <c r="AQ73" s="126" t="s">
        <v>10737</v>
      </c>
      <c r="AR73" s="171" t="s">
        <v>8699</v>
      </c>
      <c r="AS73" s="126" t="s">
        <v>8700</v>
      </c>
    </row>
    <row r="74" spans="1:45" ht="102" x14ac:dyDescent="0.2">
      <c r="A74" s="150"/>
      <c r="B74" s="150"/>
      <c r="C74" s="203" t="s">
        <v>269</v>
      </c>
      <c r="D74" s="173">
        <v>2</v>
      </c>
      <c r="E74" s="150">
        <v>0</v>
      </c>
      <c r="F74" s="173">
        <v>0</v>
      </c>
      <c r="G74" s="173">
        <v>0</v>
      </c>
      <c r="H74" s="173"/>
      <c r="I74" s="173"/>
      <c r="J74" s="173">
        <v>0</v>
      </c>
      <c r="K74" s="150">
        <v>110</v>
      </c>
      <c r="L74" s="150">
        <v>71</v>
      </c>
      <c r="M74" s="173"/>
      <c r="N74" s="174" t="s">
        <v>9715</v>
      </c>
      <c r="O74" s="202" t="s">
        <v>8747</v>
      </c>
      <c r="P74" s="202" t="str">
        <f t="shared" si="13"/>
        <v>KS_Hauptsignal_Zs3_Zs1Bin_RGB(</v>
      </c>
      <c r="Q74" s="202" t="str">
        <f t="shared" si="14"/>
        <v>KS_Hauptsignal_Zs3_Zs1Bin_RGB</v>
      </c>
      <c r="R74" s="273" t="s">
        <v>9711</v>
      </c>
      <c r="S74" s="171" t="s">
        <v>10077</v>
      </c>
      <c r="T74" s="171" t="s">
        <v>8657</v>
      </c>
      <c r="U74" s="126" t="s">
        <v>6588</v>
      </c>
      <c r="V74" s="126" t="s">
        <v>10810</v>
      </c>
      <c r="W74" s="126" t="s">
        <v>10738</v>
      </c>
      <c r="X74" s="153" t="s">
        <v>8670</v>
      </c>
      <c r="Y74" s="169" t="s">
        <v>12055</v>
      </c>
      <c r="Z74" s="126" t="s">
        <v>10811</v>
      </c>
      <c r="AA74" s="126" t="s">
        <v>10739</v>
      </c>
      <c r="AB74" s="153" t="s">
        <v>8685</v>
      </c>
      <c r="AC74" s="169" t="s">
        <v>8690</v>
      </c>
      <c r="AD74" s="126" t="s">
        <v>10812</v>
      </c>
      <c r="AE74" s="126" t="s">
        <v>10740</v>
      </c>
      <c r="AF74" s="153" t="s">
        <v>8686</v>
      </c>
      <c r="AG74" s="169" t="s">
        <v>8691</v>
      </c>
      <c r="AH74" s="126" t="s">
        <v>10813</v>
      </c>
      <c r="AI74" s="126" t="s">
        <v>10741</v>
      </c>
      <c r="AJ74" s="153" t="s">
        <v>8687</v>
      </c>
      <c r="AK74" s="169" t="s">
        <v>8692</v>
      </c>
      <c r="AL74" s="126" t="s">
        <v>10814</v>
      </c>
      <c r="AM74" s="126" t="s">
        <v>10742</v>
      </c>
      <c r="AN74" s="153" t="s">
        <v>8688</v>
      </c>
      <c r="AO74" s="169" t="s">
        <v>8693</v>
      </c>
      <c r="AP74" s="126" t="s">
        <v>10815</v>
      </c>
      <c r="AQ74" s="126" t="s">
        <v>10743</v>
      </c>
      <c r="AR74" s="171" t="s">
        <v>8689</v>
      </c>
      <c r="AS74" s="126" t="s">
        <v>8694</v>
      </c>
    </row>
    <row r="75" spans="1:45" ht="114.75" x14ac:dyDescent="0.2">
      <c r="A75" s="150"/>
      <c r="B75" s="150"/>
      <c r="C75" s="203" t="s">
        <v>6593</v>
      </c>
      <c r="D75" s="173">
        <v>2</v>
      </c>
      <c r="E75" s="150">
        <v>0</v>
      </c>
      <c r="F75" s="173">
        <v>0</v>
      </c>
      <c r="G75" s="173">
        <v>0</v>
      </c>
      <c r="H75" s="173">
        <v>5</v>
      </c>
      <c r="I75" s="173"/>
      <c r="J75" s="173">
        <v>0</v>
      </c>
      <c r="K75" s="150">
        <v>113</v>
      </c>
      <c r="L75" s="150">
        <v>72</v>
      </c>
      <c r="M75" s="173"/>
      <c r="N75" s="174" t="s">
        <v>9716</v>
      </c>
      <c r="O75" s="202" t="s">
        <v>8750</v>
      </c>
      <c r="P75" s="202" t="str">
        <f t="shared" si="13"/>
        <v>KS_Hauptsignal_Zs3_Zs6_Zs1Bin(</v>
      </c>
      <c r="Q75" s="202" t="str">
        <f t="shared" si="14"/>
        <v>KS_Hauptsignal_Zs3_Zs6_Zs1Bin</v>
      </c>
      <c r="R75" s="273" t="s">
        <v>9711</v>
      </c>
      <c r="S75" s="171" t="s">
        <v>10078</v>
      </c>
      <c r="T75" s="182" t="s">
        <v>8660</v>
      </c>
      <c r="U75" s="126" t="str">
        <f>U76</f>
        <v>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v>
      </c>
      <c r="V75" s="126" t="s">
        <v>10810</v>
      </c>
      <c r="W75" s="126" t="s">
        <v>10744</v>
      </c>
      <c r="X75" s="153" t="s">
        <v>8673</v>
      </c>
      <c r="Y75" s="169" t="s">
        <v>12073</v>
      </c>
      <c r="Z75" s="126" t="s">
        <v>10811</v>
      </c>
      <c r="AA75" s="126" t="s">
        <v>10745</v>
      </c>
      <c r="AB75" s="153" t="s">
        <v>8711</v>
      </c>
      <c r="AC75" s="169" t="s">
        <v>8706</v>
      </c>
      <c r="AD75" s="126" t="s">
        <v>10812</v>
      </c>
      <c r="AE75" s="126" t="s">
        <v>10746</v>
      </c>
      <c r="AF75" s="153" t="s">
        <v>8712</v>
      </c>
      <c r="AG75" s="169" t="s">
        <v>8707</v>
      </c>
      <c r="AH75" s="126" t="s">
        <v>10813</v>
      </c>
      <c r="AI75" s="126" t="s">
        <v>10747</v>
      </c>
      <c r="AJ75" s="153" t="s">
        <v>8713</v>
      </c>
      <c r="AK75" s="169" t="s">
        <v>8716</v>
      </c>
      <c r="AL75" s="126" t="s">
        <v>10814</v>
      </c>
      <c r="AM75" s="126" t="s">
        <v>10748</v>
      </c>
      <c r="AN75" s="153" t="s">
        <v>8714</v>
      </c>
      <c r="AO75" s="169" t="s">
        <v>8709</v>
      </c>
      <c r="AP75" s="126" t="s">
        <v>10815</v>
      </c>
      <c r="AQ75" s="126" t="s">
        <v>10749</v>
      </c>
      <c r="AR75" s="182" t="s">
        <v>8715</v>
      </c>
      <c r="AS75" s="126" t="s">
        <v>8710</v>
      </c>
    </row>
    <row r="76" spans="1:45" s="49" customFormat="1" ht="114.75" x14ac:dyDescent="0.2">
      <c r="A76" s="150"/>
      <c r="B76" s="150"/>
      <c r="C76" s="203" t="s">
        <v>258</v>
      </c>
      <c r="D76" s="173">
        <v>2</v>
      </c>
      <c r="E76" s="150">
        <v>0</v>
      </c>
      <c r="F76" s="173">
        <v>0</v>
      </c>
      <c r="G76" s="173">
        <v>0</v>
      </c>
      <c r="H76" s="173"/>
      <c r="I76" s="173"/>
      <c r="J76" s="173">
        <v>0</v>
      </c>
      <c r="K76" s="150">
        <v>112</v>
      </c>
      <c r="L76" s="150">
        <v>73</v>
      </c>
      <c r="M76" s="173"/>
      <c r="N76" s="174" t="s">
        <v>9717</v>
      </c>
      <c r="O76" s="202" t="s">
        <v>8749</v>
      </c>
      <c r="P76" s="202" t="str">
        <f t="shared" si="13"/>
        <v>KS_Hauptsignal_Zs3_Zs6_Zs1Bin_RGB(</v>
      </c>
      <c r="Q76" s="202" t="str">
        <f t="shared" si="14"/>
        <v>KS_Hauptsignal_Zs3_Zs6_Zs1Bin_RGB</v>
      </c>
      <c r="R76" s="273" t="s">
        <v>9711</v>
      </c>
      <c r="S76" s="171" t="s">
        <v>10079</v>
      </c>
      <c r="T76" s="182" t="s">
        <v>8659</v>
      </c>
      <c r="U76" s="126" t="s">
        <v>6591</v>
      </c>
      <c r="V76" s="126" t="s">
        <v>10810</v>
      </c>
      <c r="W76" s="126" t="s">
        <v>10750</v>
      </c>
      <c r="X76" s="153" t="s">
        <v>8672</v>
      </c>
      <c r="Y76" s="169" t="s">
        <v>12073</v>
      </c>
      <c r="Z76" s="126" t="s">
        <v>10811</v>
      </c>
      <c r="AA76" s="126" t="s">
        <v>10751</v>
      </c>
      <c r="AB76" s="153" t="s">
        <v>8701</v>
      </c>
      <c r="AC76" s="169" t="s">
        <v>8706</v>
      </c>
      <c r="AD76" s="126" t="s">
        <v>10812</v>
      </c>
      <c r="AE76" s="126" t="s">
        <v>10752</v>
      </c>
      <c r="AF76" s="153" t="s">
        <v>8702</v>
      </c>
      <c r="AG76" s="169" t="s">
        <v>8707</v>
      </c>
      <c r="AH76" s="126" t="s">
        <v>10813</v>
      </c>
      <c r="AI76" s="126" t="s">
        <v>10753</v>
      </c>
      <c r="AJ76" s="153" t="s">
        <v>8703</v>
      </c>
      <c r="AK76" s="169" t="s">
        <v>8708</v>
      </c>
      <c r="AL76" s="126" t="s">
        <v>10814</v>
      </c>
      <c r="AM76" s="126" t="s">
        <v>10754</v>
      </c>
      <c r="AN76" s="153" t="s">
        <v>8704</v>
      </c>
      <c r="AO76" s="169" t="s">
        <v>8709</v>
      </c>
      <c r="AP76" s="126" t="s">
        <v>10815</v>
      </c>
      <c r="AQ76" s="126" t="s">
        <v>10755</v>
      </c>
      <c r="AR76" s="182" t="s">
        <v>8705</v>
      </c>
      <c r="AS76" s="126" t="s">
        <v>8710</v>
      </c>
    </row>
    <row r="77" spans="1:45" ht="63.75" x14ac:dyDescent="0.2">
      <c r="A77" s="281"/>
      <c r="B77" s="281"/>
      <c r="C77" s="337"/>
      <c r="D77" s="281"/>
      <c r="E77" s="281"/>
      <c r="F77" s="281"/>
      <c r="G77" s="281"/>
      <c r="H77" s="281"/>
      <c r="I77" s="281"/>
      <c r="J77" s="281"/>
      <c r="K77" s="281">
        <v>318</v>
      </c>
      <c r="L77" s="281">
        <v>74</v>
      </c>
      <c r="M77" s="281"/>
      <c r="N77" s="283" t="s">
        <v>9718</v>
      </c>
      <c r="O77" s="284"/>
      <c r="P77" s="284"/>
      <c r="Q77" s="284"/>
      <c r="R77" s="275" t="s">
        <v>9212</v>
      </c>
      <c r="S77" s="275"/>
      <c r="T77" s="285" t="s">
        <v>9691</v>
      </c>
      <c r="U77" s="293" t="s">
        <v>9692</v>
      </c>
      <c r="V77" s="293" t="s">
        <v>10816</v>
      </c>
      <c r="W77" s="293"/>
      <c r="X77" s="286"/>
      <c r="Y77" s="286"/>
      <c r="Z77" s="293" t="s">
        <v>10817</v>
      </c>
      <c r="AA77" s="293"/>
      <c r="AB77" s="286"/>
      <c r="AC77" s="286"/>
      <c r="AD77" s="293" t="s">
        <v>10818</v>
      </c>
      <c r="AE77" s="293"/>
      <c r="AF77" s="286"/>
      <c r="AG77" s="286"/>
      <c r="AH77" s="293" t="s">
        <v>10819</v>
      </c>
      <c r="AI77" s="293"/>
      <c r="AJ77" s="286"/>
      <c r="AK77" s="286"/>
      <c r="AL77" s="293" t="s">
        <v>10820</v>
      </c>
      <c r="AM77" s="293"/>
      <c r="AN77" s="286"/>
      <c r="AO77" s="286"/>
      <c r="AP77" s="293" t="s">
        <v>10821</v>
      </c>
      <c r="AQ77" s="293"/>
      <c r="AR77" s="285"/>
      <c r="AS77" s="293"/>
    </row>
    <row r="78" spans="1:45" ht="76.5" x14ac:dyDescent="0.2">
      <c r="A78" s="150"/>
      <c r="B78" s="150"/>
      <c r="C78" s="155">
        <v>5</v>
      </c>
      <c r="D78" s="173">
        <v>2</v>
      </c>
      <c r="E78" s="150">
        <v>0</v>
      </c>
      <c r="F78" s="173">
        <v>0</v>
      </c>
      <c r="G78" s="173">
        <v>0</v>
      </c>
      <c r="H78" s="173"/>
      <c r="I78" s="173"/>
      <c r="J78" s="173">
        <v>0</v>
      </c>
      <c r="K78" s="150">
        <v>114</v>
      </c>
      <c r="L78" s="150">
        <v>75</v>
      </c>
      <c r="M78" s="173"/>
      <c r="N78" s="174" t="s">
        <v>9719</v>
      </c>
      <c r="O78" s="202" t="s">
        <v>8751</v>
      </c>
      <c r="P78" s="202" t="str">
        <f t="shared" ref="P78:P84" si="15">IF(O78&lt;&gt;"",LEFT(O78,FIND("(",O78)),"")</f>
        <v>HS_5lBin_RGB(</v>
      </c>
      <c r="Q78" s="202" t="str">
        <f t="shared" ref="Q78:Q84" si="16">IF(O78&lt;&gt;"",LEFT(O78,FIND("(",O78)-1),"")</f>
        <v>HS_5lBin_RGB</v>
      </c>
      <c r="R78" s="273" t="s">
        <v>9212</v>
      </c>
      <c r="S78" s="171" t="s">
        <v>10080</v>
      </c>
      <c r="T78" s="182" t="s">
        <v>8661</v>
      </c>
      <c r="U78" s="126" t="s">
        <v>8666</v>
      </c>
      <c r="V78" s="126" t="s">
        <v>10816</v>
      </c>
      <c r="W78" s="126" t="s">
        <v>10762</v>
      </c>
      <c r="X78" s="153" t="s">
        <v>8606</v>
      </c>
      <c r="Y78" s="182" t="s">
        <v>8607</v>
      </c>
      <c r="Z78" s="126" t="s">
        <v>10817</v>
      </c>
      <c r="AA78" s="126" t="s">
        <v>10763</v>
      </c>
      <c r="AB78" s="153" t="s">
        <v>8614</v>
      </c>
      <c r="AC78" s="153" t="s">
        <v>8619</v>
      </c>
      <c r="AD78" s="126" t="s">
        <v>10818</v>
      </c>
      <c r="AE78" s="126" t="s">
        <v>10764</v>
      </c>
      <c r="AF78" s="153" t="s">
        <v>8615</v>
      </c>
      <c r="AG78" s="153" t="s">
        <v>8620</v>
      </c>
      <c r="AH78" s="126" t="s">
        <v>10819</v>
      </c>
      <c r="AI78" s="126" t="s">
        <v>10765</v>
      </c>
      <c r="AJ78" s="153" t="s">
        <v>8616</v>
      </c>
      <c r="AK78" s="153" t="s">
        <v>8621</v>
      </c>
      <c r="AL78" s="126" t="s">
        <v>10820</v>
      </c>
      <c r="AM78" s="126" t="s">
        <v>10766</v>
      </c>
      <c r="AN78" s="153" t="s">
        <v>8617</v>
      </c>
      <c r="AO78" s="153" t="s">
        <v>8622</v>
      </c>
      <c r="AP78" s="126" t="s">
        <v>10821</v>
      </c>
      <c r="AQ78" s="126" t="s">
        <v>10767</v>
      </c>
      <c r="AR78" s="182" t="s">
        <v>8618</v>
      </c>
      <c r="AS78" s="126" t="s">
        <v>8623</v>
      </c>
    </row>
    <row r="79" spans="1:45" ht="102" x14ac:dyDescent="0.2">
      <c r="A79" s="150"/>
      <c r="B79" s="150"/>
      <c r="C79" s="155">
        <v>5</v>
      </c>
      <c r="D79" s="173">
        <v>2</v>
      </c>
      <c r="E79" s="150">
        <v>0</v>
      </c>
      <c r="F79" s="173">
        <v>0</v>
      </c>
      <c r="G79" s="173">
        <v>0</v>
      </c>
      <c r="H79" s="173"/>
      <c r="I79" s="173"/>
      <c r="J79" s="173">
        <v>0</v>
      </c>
      <c r="K79" s="150">
        <v>115</v>
      </c>
      <c r="L79" s="150">
        <v>76</v>
      </c>
      <c r="M79" s="173"/>
      <c r="N79" s="174" t="s">
        <v>9720</v>
      </c>
      <c r="O79" s="202" t="s">
        <v>8752</v>
      </c>
      <c r="P79" s="202" t="str">
        <f t="shared" si="15"/>
        <v>HS_5rBin_RGB(</v>
      </c>
      <c r="Q79" s="202" t="str">
        <f t="shared" si="16"/>
        <v>HS_5rBin_RGB</v>
      </c>
      <c r="R79" s="273" t="s">
        <v>9212</v>
      </c>
      <c r="S79" s="171" t="s">
        <v>10081</v>
      </c>
      <c r="T79" s="182" t="s">
        <v>8662</v>
      </c>
      <c r="U79" s="126" t="str">
        <f t="shared" ref="U79:U84" si="17">$U$75</f>
        <v>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v>
      </c>
      <c r="V79" s="126" t="s">
        <v>10816</v>
      </c>
      <c r="W79" s="126" t="s">
        <v>10768</v>
      </c>
      <c r="X79" s="153" t="s">
        <v>8608</v>
      </c>
      <c r="Y79" s="238" t="str">
        <f t="shared" ref="Y79:Y84" si="18">$Y$75</f>
        <v>Ks main signal: 
 signal images are HP 0 / Ks 1 / Ks 1 Zs 3 Zs 6 / HP 0 Zs 1 
 Hp 0 = stop 
 Ks 1 = travel according to schedule speed 
 Ks 1 Zs 3 Zs 6 = travel at indicated speed x10 and on the opposite track 
 Hp 0 Zs 1 = verbal command to drive past the red signal (Zs 1 flashes)</v>
      </c>
      <c r="Z79" s="126" t="s">
        <v>10817</v>
      </c>
      <c r="AA79" s="126" t="s">
        <v>10769</v>
      </c>
      <c r="AB79" s="153" t="s">
        <v>8624</v>
      </c>
      <c r="AC79" s="237" t="str">
        <f t="shared" ref="AC79:AC84" si="19">$AC$75</f>
        <v>Ks hoofdsignaal: 
-signaalafbeeldingen zijn HP 0 / Ks 1 / Ks 1 Zs 3 Zs 6 / HP 0 Zs 1 
 Hp 0 = stop 
 Ks 1 = reizen volgens geplande snelheid 
 Ks 1 Zs 3 Zs 6 = rijden op weergegeven snelheid x10 en op de tegenoverliggende baan 
 Hp 0 Zs 1 = verbaal commando om het rode sein te passeren (Zs 1 knippert)</v>
      </c>
      <c r="AD79" s="126" t="s">
        <v>10818</v>
      </c>
      <c r="AE79" s="126" t="s">
        <v>10770</v>
      </c>
      <c r="AF79" s="153" t="s">
        <v>8625</v>
      </c>
      <c r="AG79" s="237" t="str">
        <f t="shared" ref="AG79:AG84" si="20">$AG$75</f>
        <v>Signal principal Ks: les images du signal 
 sont HP 0 / Ks 1 / Ks 1 Zs 3 Zs 6 / HP 0 Zs 1 
 Hp 0 = arrêt 
 Ks 1 = déplacement selon la vitesse programmée 
 Ks 1 Zs 3 Zs 6 = déplacement à l'affichage vitesse x10 et sur la piste opposée 
 Hp 0 Zs 1 = ordre verbal de passer le signal rouge (Zs 1 clignote)</v>
      </c>
      <c r="AH79" s="126" t="s">
        <v>10819</v>
      </c>
      <c r="AI79" s="126" t="s">
        <v>10771</v>
      </c>
      <c r="AJ79" s="153" t="s">
        <v>8626</v>
      </c>
      <c r="AK79" s="237" t="str">
        <f t="shared" ref="AK79:AK84" si="21">$AK$75</f>
        <v>Segnale principale Ks: le immagini del segnale 
 sono HP 0 / Ks 1 / Ks 1 Zs 3 Zs 6 / HP 0 Zs 1 
 Hp 0 = stop 
 Ks 1 = corsa secondo velocità programmata 
 Ks 1 Zs 3 Zs 6 = corsa a visualizzata velocità x10 e sul binario opposto 
 Hp 0 Zs 1 = comando verbale per passare il segnale rosso (Zs 1 lampeggia)</v>
      </c>
      <c r="AL79" s="126" t="s">
        <v>10820</v>
      </c>
      <c r="AM79" s="126" t="s">
        <v>10772</v>
      </c>
      <c r="AN79" s="153" t="s">
        <v>8627</v>
      </c>
      <c r="AO79" s="237" t="str">
        <f t="shared" ref="AO79:AO84" si="22">$AO$75</f>
        <v>Señal principal Ks: Las imágenes de la señal 
 son HP 0 / Ks 1 / Ks 1 Zs 3 Zs 6 / HP 0 Zs 1 
 Hp 0 = detener 
 Ks 1 = viajar según la velocidad programada 
 Ks 1 Zs 3 Zs 6 = viajar en la pantalla velocidad x10 y en la vía opuesta 
 Hp 0 Zs 1 = comando verbal para pasar la señal roja (Zs 1 parpadea)</v>
      </c>
      <c r="AP79" s="126" t="s">
        <v>10821</v>
      </c>
      <c r="AQ79" s="126" t="s">
        <v>10773</v>
      </c>
      <c r="AR79" s="182" t="s">
        <v>8628</v>
      </c>
      <c r="AS79" s="239" t="str">
        <f t="shared" ref="AS79:AS84" si="23">$AS$75</f>
        <v>Ks hovedsignal: 
-signalbilleder er HP 0 / Ks 1 / Ks 1 Zs 3 Zs 6 / HP 0 Zs 1 
 Hp 0 = stop 
 Ks 1 = kørsel efter tidsplanhastighed 
 Ks 1 Zs 3 Zs 6 = rejse ved vist hastighed x10 og på det modsatte spor 
 Hp 0 Zs 1 = verbal kommando til at passere det røde signal (Zs 1 blinker)</v>
      </c>
    </row>
    <row r="80" spans="1:45" ht="102" x14ac:dyDescent="0.2">
      <c r="A80" s="150"/>
      <c r="B80" s="150"/>
      <c r="C80" s="155">
        <v>9</v>
      </c>
      <c r="D80" s="173">
        <v>3</v>
      </c>
      <c r="E80" s="150">
        <v>0</v>
      </c>
      <c r="F80" s="173">
        <v>0</v>
      </c>
      <c r="G80" s="173">
        <v>0</v>
      </c>
      <c r="H80" s="173"/>
      <c r="I80" s="173"/>
      <c r="J80" s="173">
        <v>0</v>
      </c>
      <c r="K80" s="150">
        <v>116</v>
      </c>
      <c r="L80" s="150">
        <v>77</v>
      </c>
      <c r="M80" s="173"/>
      <c r="N80" s="174" t="s">
        <v>9721</v>
      </c>
      <c r="O80" s="202" t="s">
        <v>8753</v>
      </c>
      <c r="P80" s="202" t="str">
        <f t="shared" si="15"/>
        <v>HS_5_PlusBin_RGB(</v>
      </c>
      <c r="Q80" s="202" t="str">
        <f t="shared" si="16"/>
        <v>HS_5_PlusBin_RGB</v>
      </c>
      <c r="R80" s="273" t="s">
        <v>9212</v>
      </c>
      <c r="S80" s="171" t="s">
        <v>10082</v>
      </c>
      <c r="T80" s="182" t="s">
        <v>8663</v>
      </c>
      <c r="U80" s="126" t="str">
        <f t="shared" si="17"/>
        <v>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v>
      </c>
      <c r="V80" s="126" t="s">
        <v>10816</v>
      </c>
      <c r="W80" s="126" t="s">
        <v>10774</v>
      </c>
      <c r="X80" s="153" t="s">
        <v>8609</v>
      </c>
      <c r="Y80" s="238" t="str">
        <f t="shared" si="18"/>
        <v>Ks main signal: 
 signal images are HP 0 / Ks 1 / Ks 1 Zs 3 Zs 6 / HP 0 Zs 1 
 Hp 0 = stop 
 Ks 1 = travel according to schedule speed 
 Ks 1 Zs 3 Zs 6 = travel at indicated speed x10 and on the opposite track 
 Hp 0 Zs 1 = verbal command to drive past the red signal (Zs 1 flashes)</v>
      </c>
      <c r="Z80" s="126" t="s">
        <v>10817</v>
      </c>
      <c r="AA80" s="126" t="s">
        <v>10775</v>
      </c>
      <c r="AB80" s="153" t="s">
        <v>8629</v>
      </c>
      <c r="AC80" s="237" t="str">
        <f t="shared" si="19"/>
        <v>Ks hoofdsignaal: 
-signaalafbeeldingen zijn HP 0 / Ks 1 / Ks 1 Zs 3 Zs 6 / HP 0 Zs 1 
 Hp 0 = stop 
 Ks 1 = reizen volgens geplande snelheid 
 Ks 1 Zs 3 Zs 6 = rijden op weergegeven snelheid x10 en op de tegenoverliggende baan 
 Hp 0 Zs 1 = verbaal commando om het rode sein te passeren (Zs 1 knippert)</v>
      </c>
      <c r="AD80" s="126" t="s">
        <v>10818</v>
      </c>
      <c r="AE80" s="126" t="s">
        <v>10776</v>
      </c>
      <c r="AF80" s="153" t="s">
        <v>8630</v>
      </c>
      <c r="AG80" s="237" t="str">
        <f t="shared" si="20"/>
        <v>Signal principal Ks: les images du signal 
 sont HP 0 / Ks 1 / Ks 1 Zs 3 Zs 6 / HP 0 Zs 1 
 Hp 0 = arrêt 
 Ks 1 = déplacement selon la vitesse programmée 
 Ks 1 Zs 3 Zs 6 = déplacement à l'affichage vitesse x10 et sur la piste opposée 
 Hp 0 Zs 1 = ordre verbal de passer le signal rouge (Zs 1 clignote)</v>
      </c>
      <c r="AH80" s="126" t="s">
        <v>10819</v>
      </c>
      <c r="AI80" s="126" t="s">
        <v>10777</v>
      </c>
      <c r="AJ80" s="153" t="s">
        <v>8631</v>
      </c>
      <c r="AK80" s="237" t="str">
        <f t="shared" si="21"/>
        <v>Segnale principale Ks: le immagini del segnale 
 sono HP 0 / Ks 1 / Ks 1 Zs 3 Zs 6 / HP 0 Zs 1 
 Hp 0 = stop 
 Ks 1 = corsa secondo velocità programmata 
 Ks 1 Zs 3 Zs 6 = corsa a visualizzata velocità x10 e sul binario opposto 
 Hp 0 Zs 1 = comando verbale per passare il segnale rosso (Zs 1 lampeggia)</v>
      </c>
      <c r="AL80" s="126" t="s">
        <v>10820</v>
      </c>
      <c r="AM80" s="126" t="s">
        <v>10778</v>
      </c>
      <c r="AN80" s="153" t="s">
        <v>8632</v>
      </c>
      <c r="AO80" s="237" t="str">
        <f t="shared" si="22"/>
        <v>Señal principal Ks: Las imágenes de la señal 
 son HP 0 / Ks 1 / Ks 1 Zs 3 Zs 6 / HP 0 Zs 1 
 Hp 0 = detener 
 Ks 1 = viajar según la velocidad programada 
 Ks 1 Zs 3 Zs 6 = viajar en la pantalla velocidad x10 y en la vía opuesta 
 Hp 0 Zs 1 = comando verbal para pasar la señal roja (Zs 1 parpadea)</v>
      </c>
      <c r="AP80" s="126" t="s">
        <v>10821</v>
      </c>
      <c r="AQ80" s="126" t="s">
        <v>10779</v>
      </c>
      <c r="AR80" s="182" t="s">
        <v>8633</v>
      </c>
      <c r="AS80" s="239" t="str">
        <f t="shared" si="23"/>
        <v>Ks hovedsignal: 
-signalbilleder er HP 0 / Ks 1 / Ks 1 Zs 3 Zs 6 / HP 0 Zs 1 
 Hp 0 = stop 
 Ks 1 = kørsel efter tidsplanhastighed 
 Ks 1 Zs 3 Zs 6 = rejse ved vist hastighed x10 og på det modsatte spor 
 Hp 0 Zs 1 = verbal kommando til at passere det røde signal (Zs 1 blinker)</v>
      </c>
    </row>
    <row r="81" spans="1:45" ht="102" x14ac:dyDescent="0.2">
      <c r="A81" s="150"/>
      <c r="B81" s="150"/>
      <c r="C81" s="155">
        <v>4</v>
      </c>
      <c r="D81" s="173">
        <v>1</v>
      </c>
      <c r="E81" s="150">
        <v>0</v>
      </c>
      <c r="F81" s="173">
        <v>0</v>
      </c>
      <c r="G81" s="173">
        <v>0</v>
      </c>
      <c r="H81" s="173"/>
      <c r="I81" s="173"/>
      <c r="J81" s="173">
        <v>0</v>
      </c>
      <c r="K81" s="150">
        <v>117</v>
      </c>
      <c r="L81" s="150">
        <v>78</v>
      </c>
      <c r="M81" s="173"/>
      <c r="N81" s="174" t="s">
        <v>9722</v>
      </c>
      <c r="O81" s="202" t="s">
        <v>8754</v>
      </c>
      <c r="P81" s="202" t="str">
        <f t="shared" si="15"/>
        <v>GleissperrsignalBin_RGB(</v>
      </c>
      <c r="Q81" s="202" t="str">
        <f t="shared" si="16"/>
        <v>GleissperrsignalBin_RGB</v>
      </c>
      <c r="R81" s="273" t="s">
        <v>9212</v>
      </c>
      <c r="S81" s="171" t="s">
        <v>10083</v>
      </c>
      <c r="T81" s="182" t="s">
        <v>8664</v>
      </c>
      <c r="U81" s="126" t="str">
        <f t="shared" si="17"/>
        <v>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v>
      </c>
      <c r="V81" s="126" t="s">
        <v>10816</v>
      </c>
      <c r="W81" s="126" t="s">
        <v>10780</v>
      </c>
      <c r="X81" s="153" t="s">
        <v>8610</v>
      </c>
      <c r="Y81" s="238" t="str">
        <f t="shared" si="18"/>
        <v>Ks main signal: 
 signal images are HP 0 / Ks 1 / Ks 1 Zs 3 Zs 6 / HP 0 Zs 1 
 Hp 0 = stop 
 Ks 1 = travel according to schedule speed 
 Ks 1 Zs 3 Zs 6 = travel at indicated speed x10 and on the opposite track 
 Hp 0 Zs 1 = verbal command to drive past the red signal (Zs 1 flashes)</v>
      </c>
      <c r="Z81" s="126" t="s">
        <v>10817</v>
      </c>
      <c r="AA81" s="126" t="s">
        <v>10781</v>
      </c>
      <c r="AB81" s="153" t="s">
        <v>8634</v>
      </c>
      <c r="AC81" s="237" t="str">
        <f t="shared" si="19"/>
        <v>Ks hoofdsignaal: 
-signaalafbeeldingen zijn HP 0 / Ks 1 / Ks 1 Zs 3 Zs 6 / HP 0 Zs 1 
 Hp 0 = stop 
 Ks 1 = reizen volgens geplande snelheid 
 Ks 1 Zs 3 Zs 6 = rijden op weergegeven snelheid x10 en op de tegenoverliggende baan 
 Hp 0 Zs 1 = verbaal commando om het rode sein te passeren (Zs 1 knippert)</v>
      </c>
      <c r="AD81" s="126" t="s">
        <v>10818</v>
      </c>
      <c r="AE81" s="126" t="s">
        <v>10782</v>
      </c>
      <c r="AF81" s="153" t="s">
        <v>8635</v>
      </c>
      <c r="AG81" s="237" t="str">
        <f t="shared" si="20"/>
        <v>Signal principal Ks: les images du signal 
 sont HP 0 / Ks 1 / Ks 1 Zs 3 Zs 6 / HP 0 Zs 1 
 Hp 0 = arrêt 
 Ks 1 = déplacement selon la vitesse programmée 
 Ks 1 Zs 3 Zs 6 = déplacement à l'affichage vitesse x10 et sur la piste opposée 
 Hp 0 Zs 1 = ordre verbal de passer le signal rouge (Zs 1 clignote)</v>
      </c>
      <c r="AH81" s="126" t="s">
        <v>10819</v>
      </c>
      <c r="AI81" s="126" t="s">
        <v>10783</v>
      </c>
      <c r="AJ81" s="153" t="s">
        <v>8636</v>
      </c>
      <c r="AK81" s="237" t="str">
        <f t="shared" si="21"/>
        <v>Segnale principale Ks: le immagini del segnale 
 sono HP 0 / Ks 1 / Ks 1 Zs 3 Zs 6 / HP 0 Zs 1 
 Hp 0 = stop 
 Ks 1 = corsa secondo velocità programmata 
 Ks 1 Zs 3 Zs 6 = corsa a visualizzata velocità x10 e sul binario opposto 
 Hp 0 Zs 1 = comando verbale per passare il segnale rosso (Zs 1 lampeggia)</v>
      </c>
      <c r="AL81" s="126" t="s">
        <v>10820</v>
      </c>
      <c r="AM81" s="126" t="s">
        <v>10784</v>
      </c>
      <c r="AN81" s="153" t="s">
        <v>8637</v>
      </c>
      <c r="AO81" s="237" t="str">
        <f t="shared" si="22"/>
        <v>Señal principal Ks: Las imágenes de la señal 
 son HP 0 / Ks 1 / Ks 1 Zs 3 Zs 6 / HP 0 Zs 1 
 Hp 0 = detener 
 Ks 1 = viajar según la velocidad programada 
 Ks 1 Zs 3 Zs 6 = viajar en la pantalla velocidad x10 y en la vía opuesta 
 Hp 0 Zs 1 = comando verbal para pasar la señal roja (Zs 1 parpadea)</v>
      </c>
      <c r="AP81" s="126" t="s">
        <v>10821</v>
      </c>
      <c r="AQ81" s="126" t="s">
        <v>10785</v>
      </c>
      <c r="AR81" s="182" t="s">
        <v>8638</v>
      </c>
      <c r="AS81" s="239" t="str">
        <f t="shared" si="23"/>
        <v>Ks hovedsignal: 
-signalbilleder er HP 0 / Ks 1 / Ks 1 Zs 3 Zs 6 / HP 0 Zs 1 
 Hp 0 = stop 
 Ks 1 = kørsel efter tidsplanhastighed 
 Ks 1 Zs 3 Zs 6 = rejse ved vist hastighed x10 og på det modsatte spor 
 Hp 0 Zs 1 = verbal kommando til at passere det røde signal (Zs 1 blinker)</v>
      </c>
    </row>
    <row r="82" spans="1:45" ht="102" x14ac:dyDescent="0.2">
      <c r="A82" s="150"/>
      <c r="B82" s="150"/>
      <c r="C82" s="155">
        <v>4</v>
      </c>
      <c r="D82" s="173">
        <v>2</v>
      </c>
      <c r="E82" s="150">
        <v>0</v>
      </c>
      <c r="F82" s="173">
        <v>0</v>
      </c>
      <c r="G82" s="173">
        <v>0</v>
      </c>
      <c r="H82" s="173"/>
      <c r="I82" s="173"/>
      <c r="J82" s="173">
        <v>0</v>
      </c>
      <c r="K82" s="150">
        <v>118</v>
      </c>
      <c r="L82" s="150">
        <v>79</v>
      </c>
      <c r="M82" s="173"/>
      <c r="N82" s="174" t="s">
        <v>9723</v>
      </c>
      <c r="O82" s="202" t="s">
        <v>8755</v>
      </c>
      <c r="P82" s="202" t="str">
        <f t="shared" si="15"/>
        <v>HS_EinfachBin_RGB(</v>
      </c>
      <c r="Q82" s="202" t="str">
        <f t="shared" si="16"/>
        <v>HS_EinfachBin_RGB</v>
      </c>
      <c r="R82" s="273" t="s">
        <v>9212</v>
      </c>
      <c r="S82" s="171" t="s">
        <v>10084</v>
      </c>
      <c r="T82" s="182" t="s">
        <v>8665</v>
      </c>
      <c r="U82" s="126" t="str">
        <f t="shared" si="17"/>
        <v>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v>
      </c>
      <c r="V82" s="126" t="s">
        <v>10816</v>
      </c>
      <c r="W82" s="126" t="s">
        <v>10786</v>
      </c>
      <c r="X82" s="153" t="s">
        <v>8611</v>
      </c>
      <c r="Y82" s="238" t="str">
        <f t="shared" si="18"/>
        <v>Ks main signal: 
 signal images are HP 0 / Ks 1 / Ks 1 Zs 3 Zs 6 / HP 0 Zs 1 
 Hp 0 = stop 
 Ks 1 = travel according to schedule speed 
 Ks 1 Zs 3 Zs 6 = travel at indicated speed x10 and on the opposite track 
 Hp 0 Zs 1 = verbal command to drive past the red signal (Zs 1 flashes)</v>
      </c>
      <c r="Z82" s="126" t="s">
        <v>10817</v>
      </c>
      <c r="AA82" s="126" t="s">
        <v>10787</v>
      </c>
      <c r="AB82" s="153" t="s">
        <v>8639</v>
      </c>
      <c r="AC82" s="237" t="str">
        <f t="shared" si="19"/>
        <v>Ks hoofdsignaal: 
-signaalafbeeldingen zijn HP 0 / Ks 1 / Ks 1 Zs 3 Zs 6 / HP 0 Zs 1 
 Hp 0 = stop 
 Ks 1 = reizen volgens geplande snelheid 
 Ks 1 Zs 3 Zs 6 = rijden op weergegeven snelheid x10 en op de tegenoverliggende baan 
 Hp 0 Zs 1 = verbaal commando om het rode sein te passeren (Zs 1 knippert)</v>
      </c>
      <c r="AD82" s="126" t="s">
        <v>10818</v>
      </c>
      <c r="AE82" s="126" t="s">
        <v>10788</v>
      </c>
      <c r="AF82" s="153" t="s">
        <v>8640</v>
      </c>
      <c r="AG82" s="237" t="str">
        <f t="shared" si="20"/>
        <v>Signal principal Ks: les images du signal 
 sont HP 0 / Ks 1 / Ks 1 Zs 3 Zs 6 / HP 0 Zs 1 
 Hp 0 = arrêt 
 Ks 1 = déplacement selon la vitesse programmée 
 Ks 1 Zs 3 Zs 6 = déplacement à l'affichage vitesse x10 et sur la piste opposée 
 Hp 0 Zs 1 = ordre verbal de passer le signal rouge (Zs 1 clignote)</v>
      </c>
      <c r="AH82" s="126" t="s">
        <v>10819</v>
      </c>
      <c r="AI82" s="126" t="s">
        <v>10789</v>
      </c>
      <c r="AJ82" s="153" t="s">
        <v>8641</v>
      </c>
      <c r="AK82" s="237" t="str">
        <f t="shared" si="21"/>
        <v>Segnale principale Ks: le immagini del segnale 
 sono HP 0 / Ks 1 / Ks 1 Zs 3 Zs 6 / HP 0 Zs 1 
 Hp 0 = stop 
 Ks 1 = corsa secondo velocità programmata 
 Ks 1 Zs 3 Zs 6 = corsa a visualizzata velocità x10 e sul binario opposto 
 Hp 0 Zs 1 = comando verbale per passare il segnale rosso (Zs 1 lampeggia)</v>
      </c>
      <c r="AL82" s="126" t="s">
        <v>10820</v>
      </c>
      <c r="AM82" s="126" t="s">
        <v>10790</v>
      </c>
      <c r="AN82" s="153" t="s">
        <v>8642</v>
      </c>
      <c r="AO82" s="237" t="str">
        <f t="shared" si="22"/>
        <v>Señal principal Ks: Las imágenes de la señal 
 son HP 0 / Ks 1 / Ks 1 Zs 3 Zs 6 / HP 0 Zs 1 
 Hp 0 = detener 
 Ks 1 = viajar según la velocidad programada 
 Ks 1 Zs 3 Zs 6 = viajar en la pantalla velocidad x10 y en la vía opuesta 
 Hp 0 Zs 1 = comando verbal para pasar la señal roja (Zs 1 parpadea)</v>
      </c>
      <c r="AP82" s="126" t="s">
        <v>10821</v>
      </c>
      <c r="AQ82" s="126" t="s">
        <v>10791</v>
      </c>
      <c r="AR82" s="182" t="s">
        <v>8643</v>
      </c>
      <c r="AS82" s="239" t="str">
        <f t="shared" si="23"/>
        <v>Ks hovedsignal: 
-signalbilleder er HP 0 / Ks 1 / Ks 1 Zs 3 Zs 6 / HP 0 Zs 1 
 Hp 0 = stop 
 Ks 1 = kørsel efter tidsplanhastighed 
 Ks 1 Zs 3 Zs 6 = rejse ved vist hastighed x10 og på det modsatte spor 
 Hp 0 Zs 1 = verbal kommando til at passere det røde signal (Zs 1 blinker)</v>
      </c>
    </row>
    <row r="83" spans="1:45" ht="102" x14ac:dyDescent="0.2">
      <c r="A83" s="150"/>
      <c r="B83" s="150"/>
      <c r="C83" s="155">
        <v>4</v>
      </c>
      <c r="D83" s="173">
        <v>1</v>
      </c>
      <c r="E83" s="150">
        <v>0</v>
      </c>
      <c r="F83" s="173">
        <v>0</v>
      </c>
      <c r="G83" s="173">
        <v>0</v>
      </c>
      <c r="H83" s="173"/>
      <c r="I83" s="173"/>
      <c r="J83" s="173">
        <v>0</v>
      </c>
      <c r="K83" s="150">
        <v>119</v>
      </c>
      <c r="L83" s="150">
        <v>80</v>
      </c>
      <c r="M83" s="173"/>
      <c r="N83" s="174" t="s">
        <v>9724</v>
      </c>
      <c r="O83" s="202" t="s">
        <v>8756</v>
      </c>
      <c r="P83" s="202" t="str">
        <f t="shared" si="15"/>
        <v>VorsignalBin_RGB(</v>
      </c>
      <c r="Q83" s="202" t="str">
        <f t="shared" si="16"/>
        <v>VorsignalBin_RGB</v>
      </c>
      <c r="R83" s="273" t="s">
        <v>9212</v>
      </c>
      <c r="S83" s="171" t="s">
        <v>10085</v>
      </c>
      <c r="T83" s="182" t="s">
        <v>8603</v>
      </c>
      <c r="U83" s="126" t="str">
        <f t="shared" si="17"/>
        <v>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v>
      </c>
      <c r="V83" s="126" t="s">
        <v>10816</v>
      </c>
      <c r="W83" s="126" t="s">
        <v>10792</v>
      </c>
      <c r="X83" s="153" t="s">
        <v>8612</v>
      </c>
      <c r="Y83" s="238" t="str">
        <f t="shared" si="18"/>
        <v>Ks main signal: 
 signal images are HP 0 / Ks 1 / Ks 1 Zs 3 Zs 6 / HP 0 Zs 1 
 Hp 0 = stop 
 Ks 1 = travel according to schedule speed 
 Ks 1 Zs 3 Zs 6 = travel at indicated speed x10 and on the opposite track 
 Hp 0 Zs 1 = verbal command to drive past the red signal (Zs 1 flashes)</v>
      </c>
      <c r="Z83" s="126" t="s">
        <v>10817</v>
      </c>
      <c r="AA83" s="126" t="s">
        <v>10793</v>
      </c>
      <c r="AB83" s="153" t="s">
        <v>8644</v>
      </c>
      <c r="AC83" s="237" t="str">
        <f t="shared" si="19"/>
        <v>Ks hoofdsignaal: 
-signaalafbeeldingen zijn HP 0 / Ks 1 / Ks 1 Zs 3 Zs 6 / HP 0 Zs 1 
 Hp 0 = stop 
 Ks 1 = reizen volgens geplande snelheid 
 Ks 1 Zs 3 Zs 6 = rijden op weergegeven snelheid x10 en op de tegenoverliggende baan 
 Hp 0 Zs 1 = verbaal commando om het rode sein te passeren (Zs 1 knippert)</v>
      </c>
      <c r="AD83" s="126" t="s">
        <v>10818</v>
      </c>
      <c r="AE83" s="126" t="s">
        <v>10794</v>
      </c>
      <c r="AF83" s="153" t="s">
        <v>8645</v>
      </c>
      <c r="AG83" s="237" t="str">
        <f t="shared" si="20"/>
        <v>Signal principal Ks: les images du signal 
 sont HP 0 / Ks 1 / Ks 1 Zs 3 Zs 6 / HP 0 Zs 1 
 Hp 0 = arrêt 
 Ks 1 = déplacement selon la vitesse programmée 
 Ks 1 Zs 3 Zs 6 = déplacement à l'affichage vitesse x10 et sur la piste opposée 
 Hp 0 Zs 1 = ordre verbal de passer le signal rouge (Zs 1 clignote)</v>
      </c>
      <c r="AH83" s="126" t="s">
        <v>10819</v>
      </c>
      <c r="AI83" s="126" t="s">
        <v>10795</v>
      </c>
      <c r="AJ83" s="153" t="s">
        <v>8646</v>
      </c>
      <c r="AK83" s="237" t="str">
        <f t="shared" si="21"/>
        <v>Segnale principale Ks: le immagini del segnale 
 sono HP 0 / Ks 1 / Ks 1 Zs 3 Zs 6 / HP 0 Zs 1 
 Hp 0 = stop 
 Ks 1 = corsa secondo velocità programmata 
 Ks 1 Zs 3 Zs 6 = corsa a visualizzata velocità x10 e sul binario opposto 
 Hp 0 Zs 1 = comando verbale per passare il segnale rosso (Zs 1 lampeggia)</v>
      </c>
      <c r="AL83" s="126" t="s">
        <v>10820</v>
      </c>
      <c r="AM83" s="126" t="s">
        <v>10796</v>
      </c>
      <c r="AN83" s="153" t="s">
        <v>8647</v>
      </c>
      <c r="AO83" s="237" t="str">
        <f t="shared" si="22"/>
        <v>Señal principal Ks: Las imágenes de la señal 
 son HP 0 / Ks 1 / Ks 1 Zs 3 Zs 6 / HP 0 Zs 1 
 Hp 0 = detener 
 Ks 1 = viajar según la velocidad programada 
 Ks 1 Zs 3 Zs 6 = viajar en la pantalla velocidad x10 y en la vía opuesta 
 Hp 0 Zs 1 = comando verbal para pasar la señal roja (Zs 1 parpadea)</v>
      </c>
      <c r="AP83" s="126" t="s">
        <v>10821</v>
      </c>
      <c r="AQ83" s="126" t="s">
        <v>10797</v>
      </c>
      <c r="AR83" s="182" t="s">
        <v>8648</v>
      </c>
      <c r="AS83" s="239" t="str">
        <f t="shared" si="23"/>
        <v>Ks hovedsignal: 
-signalbilleder er HP 0 / Ks 1 / Ks 1 Zs 3 Zs 6 / HP 0 Zs 1 
 Hp 0 = stop 
 Ks 1 = kørsel efter tidsplanhastighed 
 Ks 1 Zs 3 Zs 6 = rejse ved vist hastighed x10 og på det modsatte spor 
 Hp 0 Zs 1 = verbal kommando til at passere det røde signal (Zs 1 blinker)</v>
      </c>
    </row>
    <row r="84" spans="1:45" ht="102" x14ac:dyDescent="0.2">
      <c r="A84" s="150"/>
      <c r="B84" s="150"/>
      <c r="C84" s="155">
        <v>4</v>
      </c>
      <c r="D84" s="173">
        <v>1</v>
      </c>
      <c r="E84" s="150">
        <v>0</v>
      </c>
      <c r="F84" s="173">
        <v>0</v>
      </c>
      <c r="G84" s="173">
        <v>0</v>
      </c>
      <c r="H84" s="173"/>
      <c r="I84" s="173"/>
      <c r="J84" s="173">
        <v>0</v>
      </c>
      <c r="K84" s="150">
        <v>120</v>
      </c>
      <c r="L84" s="150">
        <v>81</v>
      </c>
      <c r="M84" s="173"/>
      <c r="N84" s="174" t="s">
        <v>9723</v>
      </c>
      <c r="O84" s="202" t="s">
        <v>8757</v>
      </c>
      <c r="P84" s="202" t="str">
        <f t="shared" si="15"/>
        <v>HP_2_2Bin_RGB(</v>
      </c>
      <c r="Q84" s="202" t="str">
        <f t="shared" si="16"/>
        <v>HP_2_2Bin_RGB</v>
      </c>
      <c r="R84" s="273" t="s">
        <v>9212</v>
      </c>
      <c r="S84" s="171" t="s">
        <v>10086</v>
      </c>
      <c r="T84" s="182" t="s">
        <v>8604</v>
      </c>
      <c r="U84" s="126" t="str">
        <f t="shared" si="17"/>
        <v>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v>
      </c>
      <c r="V84" s="126" t="s">
        <v>10816</v>
      </c>
      <c r="W84" s="126" t="s">
        <v>10798</v>
      </c>
      <c r="X84" s="153" t="s">
        <v>8613</v>
      </c>
      <c r="Y84" s="238" t="str">
        <f t="shared" si="18"/>
        <v>Ks main signal: 
 signal images are HP 0 / Ks 1 / Ks 1 Zs 3 Zs 6 / HP 0 Zs 1 
 Hp 0 = stop 
 Ks 1 = travel according to schedule speed 
 Ks 1 Zs 3 Zs 6 = travel at indicated speed x10 and on the opposite track 
 Hp 0 Zs 1 = verbal command to drive past the red signal (Zs 1 flashes)</v>
      </c>
      <c r="Z84" s="126" t="s">
        <v>10817</v>
      </c>
      <c r="AA84" s="126" t="s">
        <v>10799</v>
      </c>
      <c r="AB84" s="153" t="s">
        <v>8649</v>
      </c>
      <c r="AC84" s="237" t="str">
        <f t="shared" si="19"/>
        <v>Ks hoofdsignaal: 
-signaalafbeeldingen zijn HP 0 / Ks 1 / Ks 1 Zs 3 Zs 6 / HP 0 Zs 1 
 Hp 0 = stop 
 Ks 1 = reizen volgens geplande snelheid 
 Ks 1 Zs 3 Zs 6 = rijden op weergegeven snelheid x10 en op de tegenoverliggende baan 
 Hp 0 Zs 1 = verbaal commando om het rode sein te passeren (Zs 1 knippert)</v>
      </c>
      <c r="AD84" s="126" t="s">
        <v>10818</v>
      </c>
      <c r="AE84" s="126" t="s">
        <v>10800</v>
      </c>
      <c r="AF84" s="153" t="s">
        <v>8650</v>
      </c>
      <c r="AG84" s="237" t="str">
        <f t="shared" si="20"/>
        <v>Signal principal Ks: les images du signal 
 sont HP 0 / Ks 1 / Ks 1 Zs 3 Zs 6 / HP 0 Zs 1 
 Hp 0 = arrêt 
 Ks 1 = déplacement selon la vitesse programmée 
 Ks 1 Zs 3 Zs 6 = déplacement à l'affichage vitesse x10 et sur la piste opposée 
 Hp 0 Zs 1 = ordre verbal de passer le signal rouge (Zs 1 clignote)</v>
      </c>
      <c r="AH84" s="126" t="s">
        <v>10819</v>
      </c>
      <c r="AI84" s="126" t="s">
        <v>10801</v>
      </c>
      <c r="AJ84" s="153" t="s">
        <v>8651</v>
      </c>
      <c r="AK84" s="237" t="str">
        <f t="shared" si="21"/>
        <v>Segnale principale Ks: le immagini del segnale 
 sono HP 0 / Ks 1 / Ks 1 Zs 3 Zs 6 / HP 0 Zs 1 
 Hp 0 = stop 
 Ks 1 = corsa secondo velocità programmata 
 Ks 1 Zs 3 Zs 6 = corsa a visualizzata velocità x10 e sul binario opposto 
 Hp 0 Zs 1 = comando verbale per passare il segnale rosso (Zs 1 lampeggia)</v>
      </c>
      <c r="AL84" s="126" t="s">
        <v>10820</v>
      </c>
      <c r="AM84" s="126" t="s">
        <v>10802</v>
      </c>
      <c r="AN84" s="153" t="s">
        <v>8652</v>
      </c>
      <c r="AO84" s="237" t="str">
        <f t="shared" si="22"/>
        <v>Señal principal Ks: Las imágenes de la señal 
 son HP 0 / Ks 1 / Ks 1 Zs 3 Zs 6 / HP 0 Zs 1 
 Hp 0 = detener 
 Ks 1 = viajar según la velocidad programada 
 Ks 1 Zs 3 Zs 6 = viajar en la pantalla velocidad x10 y en la vía opuesta 
 Hp 0 Zs 1 = comando verbal para pasar la señal roja (Zs 1 parpadea)</v>
      </c>
      <c r="AP84" s="126" t="s">
        <v>10821</v>
      </c>
      <c r="AQ84" s="126" t="s">
        <v>10803</v>
      </c>
      <c r="AR84" s="182" t="s">
        <v>8653</v>
      </c>
      <c r="AS84" s="239" t="str">
        <f t="shared" si="23"/>
        <v>Ks hovedsignal: 
-signalbilleder er HP 0 / Ks 1 / Ks 1 Zs 3 Zs 6 / HP 0 Zs 1 
 Hp 0 = stop 
 Ks 1 = kørsel efter tidsplanhastighed 
 Ks 1 Zs 3 Zs 6 = rejse ved vist hastighed x10 og på det modsatte spor 
 Hp 0 Zs 1 = verbal kommando til at passere det røde signal (Zs 1 blinker)</v>
      </c>
    </row>
    <row r="85" spans="1:45" ht="229.5" x14ac:dyDescent="0.2">
      <c r="A85" s="281"/>
      <c r="B85" s="281"/>
      <c r="C85" s="337"/>
      <c r="D85" s="281"/>
      <c r="E85" s="281"/>
      <c r="F85" s="281"/>
      <c r="G85" s="281"/>
      <c r="H85" s="281"/>
      <c r="I85" s="281"/>
      <c r="J85" s="281"/>
      <c r="K85" s="281">
        <v>323</v>
      </c>
      <c r="L85" s="281">
        <v>82</v>
      </c>
      <c r="M85" s="281"/>
      <c r="N85" s="283" t="s">
        <v>9725</v>
      </c>
      <c r="O85" s="284"/>
      <c r="P85" s="284"/>
      <c r="Q85" s="284"/>
      <c r="R85" s="275" t="s">
        <v>9213</v>
      </c>
      <c r="S85" s="275"/>
      <c r="T85" s="285" t="s">
        <v>9726</v>
      </c>
      <c r="U85" s="293" t="s">
        <v>10266</v>
      </c>
      <c r="V85" s="293" t="s">
        <v>10822</v>
      </c>
      <c r="W85" s="293"/>
      <c r="X85" s="286" t="s">
        <v>12107</v>
      </c>
      <c r="Y85" s="349" t="s">
        <v>12108</v>
      </c>
      <c r="Z85" s="293" t="s">
        <v>10823</v>
      </c>
      <c r="AA85" s="293"/>
      <c r="AB85" s="286" t="s">
        <v>12109</v>
      </c>
      <c r="AC85" s="349" t="s">
        <v>12110</v>
      </c>
      <c r="AD85" s="293" t="s">
        <v>10824</v>
      </c>
      <c r="AE85" s="293"/>
      <c r="AF85" s="286" t="s">
        <v>12111</v>
      </c>
      <c r="AG85" s="349" t="s">
        <v>12112</v>
      </c>
      <c r="AH85" s="293" t="s">
        <v>10825</v>
      </c>
      <c r="AI85" s="293"/>
      <c r="AJ85" s="286" t="s">
        <v>12113</v>
      </c>
      <c r="AK85" s="349" t="s">
        <v>12114</v>
      </c>
      <c r="AL85" s="293" t="s">
        <v>10826</v>
      </c>
      <c r="AM85" s="293"/>
      <c r="AN85" s="286" t="s">
        <v>12115</v>
      </c>
      <c r="AO85" s="349" t="s">
        <v>12116</v>
      </c>
      <c r="AP85" s="293" t="s">
        <v>10827</v>
      </c>
      <c r="AQ85" s="293"/>
      <c r="AR85" s="285" t="s">
        <v>12117</v>
      </c>
      <c r="AS85" s="293" t="s">
        <v>12118</v>
      </c>
    </row>
    <row r="86" spans="1:45" ht="51" x14ac:dyDescent="0.2">
      <c r="A86" s="173" t="s">
        <v>195</v>
      </c>
      <c r="B86" s="173"/>
      <c r="C86" s="342"/>
      <c r="D86" s="173">
        <v>0</v>
      </c>
      <c r="E86" s="173">
        <v>0</v>
      </c>
      <c r="F86" s="173">
        <v>0</v>
      </c>
      <c r="G86" s="173">
        <v>0</v>
      </c>
      <c r="H86" s="173"/>
      <c r="I86" s="173"/>
      <c r="J86" s="173"/>
      <c r="K86" s="173">
        <v>6</v>
      </c>
      <c r="L86" s="173">
        <v>83</v>
      </c>
      <c r="M86" s="173"/>
      <c r="N86" s="174" t="s">
        <v>9140</v>
      </c>
      <c r="O86" s="202" t="s">
        <v>267</v>
      </c>
      <c r="P86" s="202" t="str">
        <f t="shared" ref="P86:P92" si="24">IF(O86&lt;&gt;"",LEFT(O86,FIND("(",O86)),"")</f>
        <v>Set_ColTab(</v>
      </c>
      <c r="Q86" s="202" t="str">
        <f t="shared" ref="Q86:Q92" si="25">IF(O86&lt;&gt;"",LEFT(O86,FIND("(",O86)-1),"")</f>
        <v>Set_ColTab</v>
      </c>
      <c r="R86" s="273" t="s">
        <v>9213</v>
      </c>
      <c r="S86" s="171" t="s">
        <v>10087</v>
      </c>
      <c r="T86" s="171" t="s">
        <v>16</v>
      </c>
      <c r="U86" s="126" t="s">
        <v>476</v>
      </c>
      <c r="V86" s="126" t="s">
        <v>10822</v>
      </c>
      <c r="W86" s="126" t="s">
        <v>10828</v>
      </c>
      <c r="X86" s="153" t="s">
        <v>2810</v>
      </c>
      <c r="Y86" s="153" t="s">
        <v>2813</v>
      </c>
      <c r="Z86" s="126" t="s">
        <v>10823</v>
      </c>
      <c r="AA86" s="126" t="s">
        <v>10829</v>
      </c>
      <c r="AB86" s="153" t="s">
        <v>2811</v>
      </c>
      <c r="AC86" s="153" t="s">
        <v>2814</v>
      </c>
      <c r="AD86" s="126" t="s">
        <v>10824</v>
      </c>
      <c r="AE86" s="126" t="s">
        <v>10830</v>
      </c>
      <c r="AF86" s="153" t="s">
        <v>2812</v>
      </c>
      <c r="AG86" s="153" t="s">
        <v>2815</v>
      </c>
      <c r="AH86" s="126" t="s">
        <v>10825</v>
      </c>
      <c r="AI86" s="126" t="s">
        <v>10831</v>
      </c>
      <c r="AJ86" s="153" t="s">
        <v>4161</v>
      </c>
      <c r="AK86" s="153" t="s">
        <v>4163</v>
      </c>
      <c r="AL86" s="126" t="s">
        <v>10826</v>
      </c>
      <c r="AM86" s="126" t="s">
        <v>10832</v>
      </c>
      <c r="AN86" s="153" t="s">
        <v>4162</v>
      </c>
      <c r="AO86" s="153" t="s">
        <v>4164</v>
      </c>
      <c r="AP86" s="126" t="s">
        <v>10827</v>
      </c>
      <c r="AQ86" s="126" t="s">
        <v>10833</v>
      </c>
      <c r="AR86" s="171" t="s">
        <v>7597</v>
      </c>
      <c r="AS86" s="126" t="s">
        <v>7598</v>
      </c>
    </row>
    <row r="87" spans="1:45" ht="76.5" x14ac:dyDescent="0.2">
      <c r="A87" s="173"/>
      <c r="B87" s="173"/>
      <c r="C87" s="342"/>
      <c r="D87" s="173">
        <v>1</v>
      </c>
      <c r="E87" s="173">
        <v>0</v>
      </c>
      <c r="F87" s="173">
        <v>0</v>
      </c>
      <c r="G87" s="173">
        <v>0</v>
      </c>
      <c r="H87" s="173"/>
      <c r="I87" s="173"/>
      <c r="J87" s="173"/>
      <c r="K87" s="173">
        <v>7</v>
      </c>
      <c r="L87" s="173">
        <v>84</v>
      </c>
      <c r="M87" s="173"/>
      <c r="N87" s="174" t="s">
        <v>9141</v>
      </c>
      <c r="O87" s="202" t="s">
        <v>520</v>
      </c>
      <c r="P87" s="202" t="str">
        <f t="shared" si="24"/>
        <v>Set_TV_COL1(</v>
      </c>
      <c r="Q87" s="202" t="str">
        <f t="shared" si="25"/>
        <v>Set_TV_COL1</v>
      </c>
      <c r="R87" s="273" t="s">
        <v>9213</v>
      </c>
      <c r="S87" s="171" t="s">
        <v>10088</v>
      </c>
      <c r="T87" s="171" t="s">
        <v>526</v>
      </c>
      <c r="U87" s="126" t="s">
        <v>503</v>
      </c>
      <c r="V87" s="126" t="s">
        <v>10822</v>
      </c>
      <c r="W87" s="126" t="s">
        <v>10834</v>
      </c>
      <c r="X87" s="153" t="s">
        <v>2816</v>
      </c>
      <c r="Y87" s="153" t="s">
        <v>2819</v>
      </c>
      <c r="Z87" s="126" t="s">
        <v>10823</v>
      </c>
      <c r="AA87" s="126" t="s">
        <v>10835</v>
      </c>
      <c r="AB87" s="153" t="s">
        <v>2817</v>
      </c>
      <c r="AC87" s="153" t="s">
        <v>2820</v>
      </c>
      <c r="AD87" s="126" t="s">
        <v>10824</v>
      </c>
      <c r="AE87" s="126" t="s">
        <v>10836</v>
      </c>
      <c r="AF87" s="153" t="s">
        <v>2818</v>
      </c>
      <c r="AG87" s="153" t="s">
        <v>2821</v>
      </c>
      <c r="AH87" s="126" t="s">
        <v>10825</v>
      </c>
      <c r="AI87" s="126" t="s">
        <v>10837</v>
      </c>
      <c r="AJ87" s="153" t="s">
        <v>4165</v>
      </c>
      <c r="AK87" s="153" t="s">
        <v>4167</v>
      </c>
      <c r="AL87" s="126" t="s">
        <v>10826</v>
      </c>
      <c r="AM87" s="126" t="s">
        <v>10838</v>
      </c>
      <c r="AN87" s="153" t="s">
        <v>4166</v>
      </c>
      <c r="AO87" s="153" t="s">
        <v>4168</v>
      </c>
      <c r="AP87" s="126" t="s">
        <v>10827</v>
      </c>
      <c r="AQ87" s="126" t="s">
        <v>10839</v>
      </c>
      <c r="AR87" s="171" t="s">
        <v>7599</v>
      </c>
      <c r="AS87" s="126" t="s">
        <v>7600</v>
      </c>
    </row>
    <row r="88" spans="1:45" ht="76.5" x14ac:dyDescent="0.2">
      <c r="A88" s="173"/>
      <c r="B88" s="173"/>
      <c r="C88" s="342"/>
      <c r="D88" s="173">
        <v>1</v>
      </c>
      <c r="E88" s="173">
        <v>0</v>
      </c>
      <c r="F88" s="173">
        <v>0</v>
      </c>
      <c r="G88" s="173">
        <v>0</v>
      </c>
      <c r="H88" s="173"/>
      <c r="I88" s="173"/>
      <c r="J88" s="173"/>
      <c r="K88" s="173">
        <v>8</v>
      </c>
      <c r="L88" s="173">
        <v>85</v>
      </c>
      <c r="M88" s="173"/>
      <c r="N88" s="174" t="s">
        <v>9141</v>
      </c>
      <c r="O88" s="202" t="s">
        <v>521</v>
      </c>
      <c r="P88" s="202" t="str">
        <f t="shared" si="24"/>
        <v>Set_TV_COL2(</v>
      </c>
      <c r="Q88" s="202" t="str">
        <f t="shared" si="25"/>
        <v>Set_TV_COL2</v>
      </c>
      <c r="R88" s="273" t="s">
        <v>9213</v>
      </c>
      <c r="S88" s="171" t="s">
        <v>10089</v>
      </c>
      <c r="T88" s="171" t="s">
        <v>525</v>
      </c>
      <c r="U88" s="126" t="str">
        <f>U87</f>
        <v>Definiert die Simulation des Farb TV Kanals. Damit können die Häufigkeiten der Bildwechsel, die Helligkeitswechsel und die Farbwechsel eingestellt werden. Damit können Action Filme, statische Inhalte, Fußball Übertragungen, … simuliert werden. Es ist auch möglich, das die Einstellungen per DCC Kommandos ausgewählt werden.</v>
      </c>
      <c r="V88" s="126" t="s">
        <v>10822</v>
      </c>
      <c r="W88" s="126" t="s">
        <v>10840</v>
      </c>
      <c r="X88" s="153" t="s">
        <v>2822</v>
      </c>
      <c r="Y88" s="153" t="s">
        <v>2819</v>
      </c>
      <c r="Z88" s="126" t="s">
        <v>10823</v>
      </c>
      <c r="AA88" s="126" t="s">
        <v>10841</v>
      </c>
      <c r="AB88" s="153" t="s">
        <v>2823</v>
      </c>
      <c r="AC88" s="153" t="s">
        <v>2820</v>
      </c>
      <c r="AD88" s="126" t="s">
        <v>10824</v>
      </c>
      <c r="AE88" s="126" t="s">
        <v>10842</v>
      </c>
      <c r="AF88" s="153" t="s">
        <v>2824</v>
      </c>
      <c r="AG88" s="153" t="s">
        <v>2821</v>
      </c>
      <c r="AH88" s="126" t="s">
        <v>10825</v>
      </c>
      <c r="AI88" s="126" t="s">
        <v>10843</v>
      </c>
      <c r="AJ88" s="153" t="s">
        <v>4169</v>
      </c>
      <c r="AK88" s="153" t="s">
        <v>4167</v>
      </c>
      <c r="AL88" s="126" t="s">
        <v>10826</v>
      </c>
      <c r="AM88" s="126" t="s">
        <v>10844</v>
      </c>
      <c r="AN88" s="153" t="s">
        <v>4170</v>
      </c>
      <c r="AO88" s="153" t="s">
        <v>4168</v>
      </c>
      <c r="AP88" s="126" t="s">
        <v>10827</v>
      </c>
      <c r="AQ88" s="126" t="s">
        <v>10845</v>
      </c>
      <c r="AR88" s="171" t="s">
        <v>7601</v>
      </c>
      <c r="AS88" s="126" t="s">
        <v>7600</v>
      </c>
    </row>
    <row r="89" spans="1:45" ht="89.25" x14ac:dyDescent="0.2">
      <c r="A89" s="173"/>
      <c r="B89" s="173"/>
      <c r="C89" s="342"/>
      <c r="D89" s="173">
        <v>1</v>
      </c>
      <c r="E89" s="173">
        <v>0</v>
      </c>
      <c r="F89" s="173">
        <v>0</v>
      </c>
      <c r="G89" s="173">
        <v>0</v>
      </c>
      <c r="H89" s="173"/>
      <c r="I89" s="173"/>
      <c r="J89" s="173"/>
      <c r="K89" s="173">
        <v>9</v>
      </c>
      <c r="L89" s="173">
        <v>86</v>
      </c>
      <c r="M89" s="173"/>
      <c r="N89" s="174" t="s">
        <v>9142</v>
      </c>
      <c r="O89" s="202" t="s">
        <v>522</v>
      </c>
      <c r="P89" s="202" t="str">
        <f t="shared" si="24"/>
        <v>Set_TV_BW1(</v>
      </c>
      <c r="Q89" s="202" t="str">
        <f t="shared" si="25"/>
        <v>Set_TV_BW1</v>
      </c>
      <c r="R89" s="273" t="s">
        <v>9213</v>
      </c>
      <c r="S89" s="171" t="s">
        <v>10090</v>
      </c>
      <c r="T89" s="171" t="s">
        <v>528</v>
      </c>
      <c r="U89" s="126" t="s">
        <v>519</v>
      </c>
      <c r="V89" s="126" t="s">
        <v>10822</v>
      </c>
      <c r="W89" s="126" t="s">
        <v>10846</v>
      </c>
      <c r="X89" s="153" t="s">
        <v>2825</v>
      </c>
      <c r="Y89" s="153" t="s">
        <v>2828</v>
      </c>
      <c r="Z89" s="126" t="s">
        <v>10823</v>
      </c>
      <c r="AA89" s="126" t="s">
        <v>10847</v>
      </c>
      <c r="AB89" s="153" t="s">
        <v>2826</v>
      </c>
      <c r="AC89" s="153" t="s">
        <v>2829</v>
      </c>
      <c r="AD89" s="126" t="s">
        <v>10824</v>
      </c>
      <c r="AE89" s="126" t="s">
        <v>10848</v>
      </c>
      <c r="AF89" s="153" t="s">
        <v>2827</v>
      </c>
      <c r="AG89" s="153" t="s">
        <v>2830</v>
      </c>
      <c r="AH89" s="126" t="s">
        <v>10825</v>
      </c>
      <c r="AI89" s="126" t="s">
        <v>10849</v>
      </c>
      <c r="AJ89" s="153" t="s">
        <v>4171</v>
      </c>
      <c r="AK89" s="153" t="s">
        <v>4173</v>
      </c>
      <c r="AL89" s="126" t="s">
        <v>10826</v>
      </c>
      <c r="AM89" s="126" t="s">
        <v>10850</v>
      </c>
      <c r="AN89" s="153" t="s">
        <v>4172</v>
      </c>
      <c r="AO89" s="153" t="s">
        <v>4174</v>
      </c>
      <c r="AP89" s="126" t="s">
        <v>10827</v>
      </c>
      <c r="AQ89" s="126" t="s">
        <v>10851</v>
      </c>
      <c r="AR89" s="171" t="s">
        <v>7602</v>
      </c>
      <c r="AS89" s="126" t="s">
        <v>7603</v>
      </c>
    </row>
    <row r="90" spans="1:45" ht="89.25" x14ac:dyDescent="0.2">
      <c r="A90" s="173"/>
      <c r="B90" s="173"/>
      <c r="C90" s="342"/>
      <c r="D90" s="173">
        <v>1</v>
      </c>
      <c r="E90" s="173">
        <v>0</v>
      </c>
      <c r="F90" s="173">
        <v>0</v>
      </c>
      <c r="G90" s="173">
        <v>0</v>
      </c>
      <c r="H90" s="173"/>
      <c r="I90" s="173"/>
      <c r="J90" s="173"/>
      <c r="K90" s="173">
        <v>10</v>
      </c>
      <c r="L90" s="173">
        <v>87</v>
      </c>
      <c r="M90" s="173"/>
      <c r="N90" s="174" t="s">
        <v>9142</v>
      </c>
      <c r="O90" s="202" t="s">
        <v>523</v>
      </c>
      <c r="P90" s="202" t="str">
        <f t="shared" si="24"/>
        <v>Set_TV_BW2(</v>
      </c>
      <c r="Q90" s="202" t="str">
        <f t="shared" si="25"/>
        <v>Set_TV_BW2</v>
      </c>
      <c r="R90" s="273" t="s">
        <v>9213</v>
      </c>
      <c r="S90" s="171" t="s">
        <v>10091</v>
      </c>
      <c r="T90" s="171" t="s">
        <v>527</v>
      </c>
      <c r="U90" s="126" t="str">
        <f>U89</f>
        <v>Definiert die Simulation des Schwarz-Weiß TV Kanals. Damit können die Häufigkeiten der Bildwechsel, die Helligkeitswechsel und Anteile der verwendeten Farben  eingestellt werden. Damit kann das typisch bläuliche Licht eines alten Fernsehers erzeugt werden. Es ist auch möglich, das die Einstellungen per DCC Kommandos ausgewählt werden. So kann auch zwischen Farb- und SW Sendungen gewechselt werden.</v>
      </c>
      <c r="V90" s="126" t="s">
        <v>10822</v>
      </c>
      <c r="W90" s="126" t="s">
        <v>10852</v>
      </c>
      <c r="X90" s="153" t="s">
        <v>2831</v>
      </c>
      <c r="Y90" s="153" t="s">
        <v>2828</v>
      </c>
      <c r="Z90" s="126" t="s">
        <v>10823</v>
      </c>
      <c r="AA90" s="126" t="s">
        <v>10853</v>
      </c>
      <c r="AB90" s="153" t="s">
        <v>2832</v>
      </c>
      <c r="AC90" s="153" t="s">
        <v>2829</v>
      </c>
      <c r="AD90" s="126" t="s">
        <v>10824</v>
      </c>
      <c r="AE90" s="126" t="s">
        <v>10854</v>
      </c>
      <c r="AF90" s="153" t="s">
        <v>2833</v>
      </c>
      <c r="AG90" s="153" t="s">
        <v>2830</v>
      </c>
      <c r="AH90" s="126" t="s">
        <v>10825</v>
      </c>
      <c r="AI90" s="126" t="s">
        <v>10855</v>
      </c>
      <c r="AJ90" s="153" t="s">
        <v>4175</v>
      </c>
      <c r="AK90" s="153" t="s">
        <v>4173</v>
      </c>
      <c r="AL90" s="126" t="s">
        <v>10826</v>
      </c>
      <c r="AM90" s="126" t="s">
        <v>10856</v>
      </c>
      <c r="AN90" s="153" t="s">
        <v>4176</v>
      </c>
      <c r="AO90" s="153" t="s">
        <v>4174</v>
      </c>
      <c r="AP90" s="126" t="s">
        <v>10827</v>
      </c>
      <c r="AQ90" s="126" t="s">
        <v>10857</v>
      </c>
      <c r="AR90" s="171" t="s">
        <v>7604</v>
      </c>
      <c r="AS90" s="126" t="s">
        <v>7603</v>
      </c>
    </row>
    <row r="91" spans="1:45" ht="76.5" x14ac:dyDescent="0.2">
      <c r="A91" s="173"/>
      <c r="B91" s="173"/>
      <c r="C91" s="342"/>
      <c r="D91" s="173">
        <v>1</v>
      </c>
      <c r="E91" s="173">
        <v>0</v>
      </c>
      <c r="F91" s="173">
        <v>0</v>
      </c>
      <c r="G91" s="173">
        <v>0</v>
      </c>
      <c r="H91" s="173"/>
      <c r="I91" s="173"/>
      <c r="J91" s="173"/>
      <c r="K91" s="173">
        <v>11</v>
      </c>
      <c r="L91" s="173">
        <v>88</v>
      </c>
      <c r="M91" s="173"/>
      <c r="N91" s="174" t="s">
        <v>9143</v>
      </c>
      <c r="O91" s="202" t="s">
        <v>524</v>
      </c>
      <c r="P91" s="202" t="str">
        <f t="shared" si="24"/>
        <v>Set_Def_Neon(</v>
      </c>
      <c r="Q91" s="202" t="str">
        <f t="shared" si="25"/>
        <v>Set_Def_Neon</v>
      </c>
      <c r="R91" s="273" t="s">
        <v>9213</v>
      </c>
      <c r="S91" s="171" t="s">
        <v>10092</v>
      </c>
      <c r="T91" s="171" t="s">
        <v>529</v>
      </c>
      <c r="U91" s="126" t="s">
        <v>530</v>
      </c>
      <c r="V91" s="126" t="s">
        <v>10822</v>
      </c>
      <c r="W91" s="126" t="s">
        <v>10858</v>
      </c>
      <c r="X91" s="153" t="s">
        <v>2834</v>
      </c>
      <c r="Y91" s="153" t="s">
        <v>2837</v>
      </c>
      <c r="Z91" s="126" t="s">
        <v>10823</v>
      </c>
      <c r="AA91" s="126" t="s">
        <v>10859</v>
      </c>
      <c r="AB91" s="153" t="s">
        <v>2835</v>
      </c>
      <c r="AC91" s="153" t="s">
        <v>2838</v>
      </c>
      <c r="AD91" s="126" t="s">
        <v>10824</v>
      </c>
      <c r="AE91" s="126" t="s">
        <v>10860</v>
      </c>
      <c r="AF91" s="153" t="s">
        <v>2836</v>
      </c>
      <c r="AG91" s="153" t="s">
        <v>2839</v>
      </c>
      <c r="AH91" s="126" t="s">
        <v>10825</v>
      </c>
      <c r="AI91" s="126" t="s">
        <v>10861</v>
      </c>
      <c r="AJ91" s="153" t="s">
        <v>4177</v>
      </c>
      <c r="AK91" s="153" t="s">
        <v>4179</v>
      </c>
      <c r="AL91" s="126" t="s">
        <v>10826</v>
      </c>
      <c r="AM91" s="126" t="s">
        <v>10862</v>
      </c>
      <c r="AN91" s="153" t="s">
        <v>4178</v>
      </c>
      <c r="AO91" s="153" t="s">
        <v>4180</v>
      </c>
      <c r="AP91" s="126" t="s">
        <v>10827</v>
      </c>
      <c r="AQ91" s="126" t="s">
        <v>10863</v>
      </c>
      <c r="AR91" s="171" t="s">
        <v>7605</v>
      </c>
      <c r="AS91" s="126" t="s">
        <v>7606</v>
      </c>
    </row>
    <row r="92" spans="1:45" ht="76.5" x14ac:dyDescent="0.2">
      <c r="A92" s="173"/>
      <c r="B92" s="173"/>
      <c r="C92" s="203"/>
      <c r="D92" s="173">
        <v>0</v>
      </c>
      <c r="E92" s="173">
        <v>0</v>
      </c>
      <c r="F92" s="173">
        <v>0</v>
      </c>
      <c r="G92" s="173">
        <v>0</v>
      </c>
      <c r="H92" s="173"/>
      <c r="I92" s="173"/>
      <c r="J92" s="173"/>
      <c r="K92" s="173">
        <v>12</v>
      </c>
      <c r="L92" s="173">
        <v>89</v>
      </c>
      <c r="M92" s="173"/>
      <c r="N92" s="174" t="s">
        <v>9144</v>
      </c>
      <c r="O92" s="202" t="s">
        <v>6722</v>
      </c>
      <c r="P92" s="202" t="str">
        <f t="shared" si="24"/>
        <v>Set_CandleTab(</v>
      </c>
      <c r="Q92" s="202" t="str">
        <f t="shared" si="25"/>
        <v>Set_CandleTab</v>
      </c>
      <c r="R92" s="273" t="s">
        <v>9213</v>
      </c>
      <c r="S92" s="171" t="s">
        <v>10093</v>
      </c>
      <c r="T92" s="182" t="s">
        <v>6696</v>
      </c>
      <c r="U92" s="126" t="s">
        <v>6697</v>
      </c>
      <c r="V92" s="126" t="s">
        <v>10822</v>
      </c>
      <c r="W92" s="126" t="s">
        <v>10864</v>
      </c>
      <c r="X92" s="153" t="s">
        <v>6698</v>
      </c>
      <c r="Y92" s="153" t="s">
        <v>6699</v>
      </c>
      <c r="Z92" s="126" t="s">
        <v>10823</v>
      </c>
      <c r="AA92" s="126" t="s">
        <v>10865</v>
      </c>
      <c r="AB92" s="153" t="s">
        <v>6700</v>
      </c>
      <c r="AC92" s="153" t="s">
        <v>6704</v>
      </c>
      <c r="AD92" s="126" t="s">
        <v>10824</v>
      </c>
      <c r="AE92" s="126" t="s">
        <v>10866</v>
      </c>
      <c r="AF92" s="153" t="s">
        <v>6701</v>
      </c>
      <c r="AG92" s="153" t="s">
        <v>6705</v>
      </c>
      <c r="AH92" s="126" t="s">
        <v>10825</v>
      </c>
      <c r="AI92" s="126" t="s">
        <v>10867</v>
      </c>
      <c r="AJ92" s="153" t="s">
        <v>6702</v>
      </c>
      <c r="AK92" s="153" t="s">
        <v>6706</v>
      </c>
      <c r="AL92" s="126" t="s">
        <v>10826</v>
      </c>
      <c r="AM92" s="126" t="s">
        <v>10868</v>
      </c>
      <c r="AN92" s="153" t="s">
        <v>6703</v>
      </c>
      <c r="AO92" s="153" t="s">
        <v>6707</v>
      </c>
      <c r="AP92" s="126" t="s">
        <v>10827</v>
      </c>
      <c r="AQ92" s="126" t="s">
        <v>10869</v>
      </c>
      <c r="AR92" s="182" t="s">
        <v>7607</v>
      </c>
      <c r="AS92" s="126" t="s">
        <v>7608</v>
      </c>
    </row>
    <row r="93" spans="1:45" ht="63.75" x14ac:dyDescent="0.2">
      <c r="A93" s="281"/>
      <c r="B93" s="281"/>
      <c r="C93" s="374"/>
      <c r="D93" s="281"/>
      <c r="E93" s="281"/>
      <c r="F93" s="281"/>
      <c r="G93" s="281"/>
      <c r="H93" s="281"/>
      <c r="I93" s="281"/>
      <c r="J93" s="281"/>
      <c r="K93" s="281">
        <v>335</v>
      </c>
      <c r="L93" s="281">
        <v>90</v>
      </c>
      <c r="M93" s="281"/>
      <c r="N93" s="283" t="s">
        <v>9145</v>
      </c>
      <c r="O93" s="284"/>
      <c r="P93" s="284"/>
      <c r="Q93" s="284"/>
      <c r="R93" s="275" t="s">
        <v>9146</v>
      </c>
      <c r="S93" s="275"/>
      <c r="T93" s="285" t="s">
        <v>9727</v>
      </c>
      <c r="U93" s="293" t="s">
        <v>9728</v>
      </c>
      <c r="V93" s="293" t="s">
        <v>10870</v>
      </c>
      <c r="W93" s="293"/>
      <c r="X93" s="286" t="s">
        <v>12119</v>
      </c>
      <c r="Y93" s="286" t="s">
        <v>12120</v>
      </c>
      <c r="Z93" s="293" t="s">
        <v>10871</v>
      </c>
      <c r="AA93" s="293"/>
      <c r="AB93" s="286" t="s">
        <v>12121</v>
      </c>
      <c r="AC93" s="286" t="s">
        <v>12122</v>
      </c>
      <c r="AD93" s="293" t="s">
        <v>10872</v>
      </c>
      <c r="AE93" s="293"/>
      <c r="AF93" s="286" t="s">
        <v>12123</v>
      </c>
      <c r="AG93" s="286" t="s">
        <v>12124</v>
      </c>
      <c r="AH93" s="293" t="s">
        <v>10873</v>
      </c>
      <c r="AI93" s="293"/>
      <c r="AJ93" s="286" t="s">
        <v>12125</v>
      </c>
      <c r="AK93" s="286" t="s">
        <v>12126</v>
      </c>
      <c r="AL93" s="293" t="s">
        <v>10874</v>
      </c>
      <c r="AM93" s="293"/>
      <c r="AN93" s="286" t="s">
        <v>12127</v>
      </c>
      <c r="AO93" s="286" t="s">
        <v>12128</v>
      </c>
      <c r="AP93" s="293" t="s">
        <v>9146</v>
      </c>
      <c r="AQ93" s="293"/>
      <c r="AR93" s="285" t="s">
        <v>12129</v>
      </c>
      <c r="AS93" s="293" t="s">
        <v>12130</v>
      </c>
    </row>
    <row r="94" spans="1:45" ht="38.25" x14ac:dyDescent="0.2">
      <c r="A94" s="281"/>
      <c r="B94" s="281" t="s">
        <v>102</v>
      </c>
      <c r="C94" s="337"/>
      <c r="D94" s="281"/>
      <c r="E94" s="281"/>
      <c r="F94" s="281"/>
      <c r="G94" s="281"/>
      <c r="H94" s="281"/>
      <c r="I94" s="281"/>
      <c r="J94" s="281"/>
      <c r="K94" s="281">
        <v>319</v>
      </c>
      <c r="L94" s="281">
        <v>91</v>
      </c>
      <c r="M94" s="281"/>
      <c r="N94" s="283" t="s">
        <v>9729</v>
      </c>
      <c r="O94" s="284"/>
      <c r="P94" s="284" t="str">
        <f>IF(O94&lt;&gt;"",LEFT(O94,FIND("(",O94)),"")</f>
        <v/>
      </c>
      <c r="Q94" s="284"/>
      <c r="R94" s="275" t="s">
        <v>9214</v>
      </c>
      <c r="S94" s="275"/>
      <c r="T94" s="285" t="s">
        <v>9730</v>
      </c>
      <c r="U94" s="293" t="s">
        <v>9886</v>
      </c>
      <c r="V94" s="293" t="s">
        <v>10875</v>
      </c>
      <c r="W94" s="293"/>
      <c r="X94" s="286" t="s">
        <v>12131</v>
      </c>
      <c r="Y94" s="286" t="s">
        <v>12132</v>
      </c>
      <c r="Z94" s="293" t="s">
        <v>10876</v>
      </c>
      <c r="AA94" s="293"/>
      <c r="AB94" s="286" t="s">
        <v>12133</v>
      </c>
      <c r="AC94" s="286" t="s">
        <v>12134</v>
      </c>
      <c r="AD94" s="293" t="s">
        <v>10877</v>
      </c>
      <c r="AE94" s="293"/>
      <c r="AF94" s="286" t="s">
        <v>12135</v>
      </c>
      <c r="AG94" s="286" t="s">
        <v>12136</v>
      </c>
      <c r="AH94" s="293" t="s">
        <v>10878</v>
      </c>
      <c r="AI94" s="293"/>
      <c r="AJ94" s="286" t="s">
        <v>12137</v>
      </c>
      <c r="AK94" s="286" t="s">
        <v>12138</v>
      </c>
      <c r="AL94" s="293" t="s">
        <v>10879</v>
      </c>
      <c r="AM94" s="293"/>
      <c r="AN94" s="286" t="s">
        <v>12139</v>
      </c>
      <c r="AO94" s="286" t="s">
        <v>12140</v>
      </c>
      <c r="AP94" s="293" t="s">
        <v>9214</v>
      </c>
      <c r="AQ94" s="293"/>
      <c r="AR94" s="285" t="s">
        <v>12141</v>
      </c>
      <c r="AS94" s="293" t="s">
        <v>12142</v>
      </c>
    </row>
    <row r="95" spans="1:45" ht="76.5" x14ac:dyDescent="0.2">
      <c r="A95" s="150"/>
      <c r="B95" s="150"/>
      <c r="C95" s="203" t="s">
        <v>65</v>
      </c>
      <c r="D95" s="173">
        <v>2</v>
      </c>
      <c r="E95" s="150">
        <v>0</v>
      </c>
      <c r="F95" s="150">
        <v>0</v>
      </c>
      <c r="G95" s="150">
        <v>0</v>
      </c>
      <c r="H95" s="150">
        <v>-1</v>
      </c>
      <c r="I95" s="150">
        <v>0</v>
      </c>
      <c r="J95" s="150">
        <v>4</v>
      </c>
      <c r="K95" s="150">
        <v>190</v>
      </c>
      <c r="L95" s="150">
        <v>92</v>
      </c>
      <c r="M95" s="150"/>
      <c r="N95" s="174" t="s">
        <v>9147</v>
      </c>
      <c r="O95" s="171" t="s">
        <v>5081</v>
      </c>
      <c r="P95" s="202" t="str">
        <f>IF(O95&lt;&gt;"",LEFT(O95,FIND("(",O95)),"")</f>
        <v>Servo2(</v>
      </c>
      <c r="Q95" s="202" t="str">
        <f>IF(O95&lt;&gt;"",LEFT(O95,FIND("(",O95)-1),"")</f>
        <v>Servo2</v>
      </c>
      <c r="R95" s="273" t="s">
        <v>9214</v>
      </c>
      <c r="S95" s="171" t="s">
        <v>10094</v>
      </c>
      <c r="T95" s="182" t="s">
        <v>5130</v>
      </c>
      <c r="U95" s="126" t="s">
        <v>10267</v>
      </c>
      <c r="V95" s="126" t="s">
        <v>10875</v>
      </c>
      <c r="W95" s="126" t="s">
        <v>10880</v>
      </c>
      <c r="X95" s="153" t="s">
        <v>5134</v>
      </c>
      <c r="Y95" s="153" t="s">
        <v>5135</v>
      </c>
      <c r="Z95" s="126" t="s">
        <v>10876</v>
      </c>
      <c r="AA95" s="126" t="s">
        <v>10881</v>
      </c>
      <c r="AB95" s="153" t="s">
        <v>5134</v>
      </c>
      <c r="AC95" s="153" t="s">
        <v>5154</v>
      </c>
      <c r="AD95" s="126" t="s">
        <v>10877</v>
      </c>
      <c r="AE95" s="126" t="s">
        <v>10882</v>
      </c>
      <c r="AF95" s="153" t="s">
        <v>5139</v>
      </c>
      <c r="AG95" s="153" t="s">
        <v>5155</v>
      </c>
      <c r="AH95" s="126" t="s">
        <v>10878</v>
      </c>
      <c r="AI95" s="126" t="s">
        <v>10883</v>
      </c>
      <c r="AJ95" s="153" t="s">
        <v>5140</v>
      </c>
      <c r="AK95" s="153" t="s">
        <v>5156</v>
      </c>
      <c r="AL95" s="126" t="s">
        <v>10879</v>
      </c>
      <c r="AM95" s="126" t="s">
        <v>10884</v>
      </c>
      <c r="AN95" s="153" t="s">
        <v>5141</v>
      </c>
      <c r="AO95" s="153" t="s">
        <v>5157</v>
      </c>
      <c r="AP95" s="126" t="s">
        <v>9214</v>
      </c>
      <c r="AQ95" s="126" t="s">
        <v>10885</v>
      </c>
      <c r="AR95" s="182" t="s">
        <v>7840</v>
      </c>
      <c r="AS95" s="126" t="s">
        <v>7841</v>
      </c>
    </row>
    <row r="96" spans="1:45" ht="76.5" x14ac:dyDescent="0.2">
      <c r="A96" s="150"/>
      <c r="B96" s="150"/>
      <c r="C96" s="203" t="s">
        <v>65</v>
      </c>
      <c r="D96" s="150">
        <v>3</v>
      </c>
      <c r="E96" s="150">
        <v>0</v>
      </c>
      <c r="F96" s="150">
        <v>0</v>
      </c>
      <c r="G96" s="150">
        <v>0</v>
      </c>
      <c r="H96" s="150">
        <v>-1</v>
      </c>
      <c r="I96" s="150">
        <v>0</v>
      </c>
      <c r="J96" s="150">
        <v>4</v>
      </c>
      <c r="K96" s="150">
        <v>191</v>
      </c>
      <c r="L96" s="150">
        <v>93</v>
      </c>
      <c r="M96" s="150"/>
      <c r="N96" s="174" t="s">
        <v>9148</v>
      </c>
      <c r="O96" s="202" t="s">
        <v>5082</v>
      </c>
      <c r="P96" s="202" t="str">
        <f>IF(O96&lt;&gt;"",LEFT(O96,FIND("(",O96)),"")</f>
        <v>Servo3(</v>
      </c>
      <c r="Q96" s="202" t="str">
        <f>IF(O96&lt;&gt;"",LEFT(O96,FIND("(",O96)-1),"")</f>
        <v>Servo3</v>
      </c>
      <c r="R96" s="273" t="s">
        <v>9214</v>
      </c>
      <c r="S96" s="171" t="s">
        <v>10095</v>
      </c>
      <c r="T96" s="182" t="s">
        <v>5131</v>
      </c>
      <c r="U96" s="126" t="s">
        <v>10268</v>
      </c>
      <c r="V96" s="137" t="s">
        <v>10875</v>
      </c>
      <c r="W96" s="137" t="s">
        <v>10886</v>
      </c>
      <c r="X96" s="153" t="s">
        <v>5136</v>
      </c>
      <c r="Y96" s="345" t="str">
        <f>Y$94</f>
        <v>After successful programming of the ATTiny85PU, the respective commands for two, three, four or five controllable positions can be selected here.</v>
      </c>
      <c r="Z96" s="137" t="s">
        <v>10876</v>
      </c>
      <c r="AA96" s="137" t="s">
        <v>10887</v>
      </c>
      <c r="AB96" s="153" t="s">
        <v>5142</v>
      </c>
      <c r="AC96" s="345" t="str">
        <f>AC$94</f>
        <v>Na een succesvolle programmering van de ATTiny85PU kunnen hier de respectievelijke commando's voor twee, drie, vier of vijf bestuurbare posities worden geselecteerd.</v>
      </c>
      <c r="AD96" s="137" t="s">
        <v>10877</v>
      </c>
      <c r="AE96" s="137" t="s">
        <v>10888</v>
      </c>
      <c r="AF96" s="153" t="s">
        <v>5143</v>
      </c>
      <c r="AG96" s="345" t="str">
        <f>AG$94</f>
        <v>Après une programmation réussie de l'ATTiny85PU, les commandes respectives pour deux, trois, quatre ou cinq positions contrôlables peuvent être sélectionnées ici.</v>
      </c>
      <c r="AH96" s="137" t="s">
        <v>10878</v>
      </c>
      <c r="AI96" s="137" t="s">
        <v>10889</v>
      </c>
      <c r="AJ96" s="153" t="s">
        <v>5144</v>
      </c>
      <c r="AK96" s="345" t="str">
        <f>AK$94</f>
        <v>Dopo aver programmato con successo l'ATTiny85PU, qui è possibile selezionare i rispettivi comandi per due, tre, quattro o cinque posizioni controllabili.</v>
      </c>
      <c r="AL96" s="137" t="s">
        <v>10879</v>
      </c>
      <c r="AM96" s="137" t="s">
        <v>10890</v>
      </c>
      <c r="AN96" s="153" t="s">
        <v>5145</v>
      </c>
      <c r="AO96" s="345" t="str">
        <f>AO$94</f>
        <v>Después de la programación exitosa del ATTiny85PU, aquí se pueden seleccionar los comandos respectivos para dos, tres, cuatro o cinco posiciones controlables.</v>
      </c>
      <c r="AP96" s="137" t="s">
        <v>9214</v>
      </c>
      <c r="AQ96" s="137" t="s">
        <v>10891</v>
      </c>
      <c r="AR96" s="182" t="s">
        <v>7842</v>
      </c>
      <c r="AS96" s="137" t="s">
        <v>7841</v>
      </c>
    </row>
    <row r="97" spans="1:45" ht="76.5" x14ac:dyDescent="0.2">
      <c r="A97" s="150"/>
      <c r="B97" s="150"/>
      <c r="C97" s="203" t="s">
        <v>65</v>
      </c>
      <c r="D97" s="150">
        <v>4</v>
      </c>
      <c r="E97" s="150">
        <v>0</v>
      </c>
      <c r="F97" s="150">
        <v>0</v>
      </c>
      <c r="G97" s="150">
        <v>0</v>
      </c>
      <c r="H97" s="150">
        <v>-1</v>
      </c>
      <c r="I97" s="150">
        <v>0</v>
      </c>
      <c r="J97" s="150">
        <v>4</v>
      </c>
      <c r="K97" s="150">
        <v>192</v>
      </c>
      <c r="L97" s="150">
        <v>94</v>
      </c>
      <c r="M97" s="150"/>
      <c r="N97" s="174" t="s">
        <v>9149</v>
      </c>
      <c r="O97" s="202" t="s">
        <v>5083</v>
      </c>
      <c r="P97" s="202" t="str">
        <f>IF(O97&lt;&gt;"",LEFT(O97,FIND("(",O97)),"")</f>
        <v>Servo4(</v>
      </c>
      <c r="Q97" s="202" t="str">
        <f>IF(O97&lt;&gt;"",LEFT(O97,FIND("(",O97)-1),"")</f>
        <v>Servo4</v>
      </c>
      <c r="R97" s="273" t="s">
        <v>9214</v>
      </c>
      <c r="S97" s="171" t="s">
        <v>10096</v>
      </c>
      <c r="T97" s="182" t="s">
        <v>5132</v>
      </c>
      <c r="U97" s="126" t="s">
        <v>10269</v>
      </c>
      <c r="V97" s="137" t="s">
        <v>10875</v>
      </c>
      <c r="W97" s="137" t="s">
        <v>10892</v>
      </c>
      <c r="X97" s="153" t="s">
        <v>5137</v>
      </c>
      <c r="Y97" s="345" t="str">
        <f>Y$94</f>
        <v>After successful programming of the ATTiny85PU, the respective commands for two, three, four or five controllable positions can be selected here.</v>
      </c>
      <c r="Z97" s="137" t="s">
        <v>10876</v>
      </c>
      <c r="AA97" s="137" t="s">
        <v>10893</v>
      </c>
      <c r="AB97" s="153" t="s">
        <v>5146</v>
      </c>
      <c r="AC97" s="345" t="str">
        <f>AC$94</f>
        <v>Na een succesvolle programmering van de ATTiny85PU kunnen hier de respectievelijke commando's voor twee, drie, vier of vijf bestuurbare posities worden geselecteerd.</v>
      </c>
      <c r="AD97" s="137" t="s">
        <v>10877</v>
      </c>
      <c r="AE97" s="137" t="s">
        <v>10894</v>
      </c>
      <c r="AF97" s="153" t="s">
        <v>5147</v>
      </c>
      <c r="AG97" s="345" t="str">
        <f>AG$94</f>
        <v>Après une programmation réussie de l'ATTiny85PU, les commandes respectives pour deux, trois, quatre ou cinq positions contrôlables peuvent être sélectionnées ici.</v>
      </c>
      <c r="AH97" s="137" t="s">
        <v>10878</v>
      </c>
      <c r="AI97" s="137" t="s">
        <v>10895</v>
      </c>
      <c r="AJ97" s="153" t="s">
        <v>5148</v>
      </c>
      <c r="AK97" s="345" t="str">
        <f>AK$94</f>
        <v>Dopo aver programmato con successo l'ATTiny85PU, qui è possibile selezionare i rispettivi comandi per due, tre, quattro o cinque posizioni controllabili.</v>
      </c>
      <c r="AL97" s="137" t="s">
        <v>10879</v>
      </c>
      <c r="AM97" s="137" t="s">
        <v>10896</v>
      </c>
      <c r="AN97" s="153" t="s">
        <v>5149</v>
      </c>
      <c r="AO97" s="345" t="str">
        <f>AO$94</f>
        <v>Después de la programación exitosa del ATTiny85PU, aquí se pueden seleccionar los comandos respectivos para dos, tres, cuatro o cinco posiciones controlables.</v>
      </c>
      <c r="AP97" s="137" t="s">
        <v>9214</v>
      </c>
      <c r="AQ97" s="137" t="s">
        <v>10897</v>
      </c>
      <c r="AR97" s="182" t="s">
        <v>7843</v>
      </c>
      <c r="AS97" s="137" t="s">
        <v>7841</v>
      </c>
    </row>
    <row r="98" spans="1:45" ht="76.5" x14ac:dyDescent="0.2">
      <c r="A98" s="150"/>
      <c r="B98" s="150"/>
      <c r="C98" s="203" t="s">
        <v>65</v>
      </c>
      <c r="D98" s="150">
        <v>5</v>
      </c>
      <c r="E98" s="150">
        <v>0</v>
      </c>
      <c r="F98" s="150">
        <v>0</v>
      </c>
      <c r="G98" s="150">
        <v>0</v>
      </c>
      <c r="H98" s="150">
        <v>-1</v>
      </c>
      <c r="I98" s="150">
        <v>0</v>
      </c>
      <c r="J98" s="150">
        <v>4</v>
      </c>
      <c r="K98" s="150">
        <v>193</v>
      </c>
      <c r="L98" s="150">
        <v>95</v>
      </c>
      <c r="M98" s="150"/>
      <c r="N98" s="174" t="s">
        <v>9150</v>
      </c>
      <c r="O98" s="202" t="s">
        <v>5084</v>
      </c>
      <c r="P98" s="202" t="str">
        <f>IF(O98&lt;&gt;"",LEFT(O98,FIND("(",O98)),"")</f>
        <v>Servo5(</v>
      </c>
      <c r="Q98" s="202" t="str">
        <f>IF(O98&lt;&gt;"",LEFT(O98,FIND("(",O98)-1),"")</f>
        <v>Servo5</v>
      </c>
      <c r="R98" s="273" t="s">
        <v>9214</v>
      </c>
      <c r="S98" s="171" t="s">
        <v>10097</v>
      </c>
      <c r="T98" s="182" t="s">
        <v>5133</v>
      </c>
      <c r="U98" s="126" t="s">
        <v>10270</v>
      </c>
      <c r="V98" s="137" t="s">
        <v>10875</v>
      </c>
      <c r="W98" s="137" t="s">
        <v>10898</v>
      </c>
      <c r="X98" s="153" t="s">
        <v>5138</v>
      </c>
      <c r="Y98" s="345" t="str">
        <f>Y$94</f>
        <v>After successful programming of the ATTiny85PU, the respective commands for two, three, four or five controllable positions can be selected here.</v>
      </c>
      <c r="Z98" s="137" t="s">
        <v>10876</v>
      </c>
      <c r="AA98" s="137" t="s">
        <v>10899</v>
      </c>
      <c r="AB98" s="153" t="s">
        <v>5150</v>
      </c>
      <c r="AC98" s="345" t="str">
        <f>AC$94</f>
        <v>Na een succesvolle programmering van de ATTiny85PU kunnen hier de respectievelijke commando's voor twee, drie, vier of vijf bestuurbare posities worden geselecteerd.</v>
      </c>
      <c r="AD98" s="137" t="s">
        <v>10877</v>
      </c>
      <c r="AE98" s="137" t="s">
        <v>10900</v>
      </c>
      <c r="AF98" s="153" t="s">
        <v>5151</v>
      </c>
      <c r="AG98" s="345" t="str">
        <f>AG$94</f>
        <v>Après une programmation réussie de l'ATTiny85PU, les commandes respectives pour deux, trois, quatre ou cinq positions contrôlables peuvent être sélectionnées ici.</v>
      </c>
      <c r="AH98" s="137" t="s">
        <v>10878</v>
      </c>
      <c r="AI98" s="137" t="s">
        <v>10901</v>
      </c>
      <c r="AJ98" s="153" t="s">
        <v>5152</v>
      </c>
      <c r="AK98" s="345" t="str">
        <f>AK$94</f>
        <v>Dopo aver programmato con successo l'ATTiny85PU, qui è possibile selezionare i rispettivi comandi per due, tre, quattro o cinque posizioni controllabili.</v>
      </c>
      <c r="AL98" s="137" t="s">
        <v>10879</v>
      </c>
      <c r="AM98" s="137" t="s">
        <v>10902</v>
      </c>
      <c r="AN98" s="153" t="s">
        <v>5153</v>
      </c>
      <c r="AO98" s="345" t="str">
        <f>AO$94</f>
        <v>Después de la programación exitosa del ATTiny85PU, aquí se pueden seleccionar los comandos respectivos para dos, tres, cuatro o cinco posiciones controlables.</v>
      </c>
      <c r="AP98" s="137" t="s">
        <v>9214</v>
      </c>
      <c r="AQ98" s="137" t="s">
        <v>10903</v>
      </c>
      <c r="AR98" s="182" t="s">
        <v>7844</v>
      </c>
      <c r="AS98" s="137" t="s">
        <v>7841</v>
      </c>
    </row>
    <row r="99" spans="1:45" x14ac:dyDescent="0.2">
      <c r="A99" s="267"/>
      <c r="B99" s="281"/>
      <c r="C99" s="282"/>
      <c r="D99" s="267"/>
      <c r="E99" s="267"/>
      <c r="F99" s="267"/>
      <c r="G99" s="267"/>
      <c r="H99" s="267"/>
      <c r="I99" s="267"/>
      <c r="J99" s="267"/>
      <c r="K99" s="267">
        <v>194</v>
      </c>
      <c r="L99" s="267">
        <v>96</v>
      </c>
      <c r="M99" s="267"/>
      <c r="N99" s="283"/>
      <c r="O99" s="284"/>
      <c r="P99" s="284"/>
      <c r="Q99" s="284"/>
      <c r="R99" s="275"/>
      <c r="S99" s="275"/>
      <c r="T99" s="285"/>
      <c r="U99" s="293"/>
      <c r="V99" s="136"/>
      <c r="W99" s="136"/>
      <c r="X99" s="286"/>
      <c r="Y99" s="286"/>
      <c r="Z99" s="136"/>
      <c r="AA99" s="136"/>
      <c r="AB99" s="286"/>
      <c r="AC99" s="286"/>
      <c r="AD99" s="136"/>
      <c r="AE99" s="136"/>
      <c r="AF99" s="286"/>
      <c r="AG99" s="286"/>
      <c r="AH99" s="136"/>
      <c r="AI99" s="136"/>
      <c r="AJ99" s="286"/>
      <c r="AK99" s="286"/>
      <c r="AL99" s="136"/>
      <c r="AM99" s="136"/>
      <c r="AN99" s="286"/>
      <c r="AO99" s="286"/>
      <c r="AP99" s="136"/>
      <c r="AQ99" s="136"/>
      <c r="AR99" s="285"/>
      <c r="AS99" s="136"/>
    </row>
    <row r="100" spans="1:45" ht="89.25" x14ac:dyDescent="0.2">
      <c r="A100" s="281"/>
      <c r="B100" s="281"/>
      <c r="C100" s="337"/>
      <c r="D100" s="281"/>
      <c r="E100" s="281"/>
      <c r="F100" s="281"/>
      <c r="G100" s="281"/>
      <c r="H100" s="281"/>
      <c r="I100" s="281"/>
      <c r="J100" s="281"/>
      <c r="K100" s="281">
        <v>320</v>
      </c>
      <c r="L100" s="281">
        <v>97</v>
      </c>
      <c r="M100" s="281"/>
      <c r="N100" s="283" t="s">
        <v>9731</v>
      </c>
      <c r="O100" s="284"/>
      <c r="P100" s="284"/>
      <c r="Q100" s="284"/>
      <c r="R100" s="275" t="s">
        <v>10271</v>
      </c>
      <c r="S100" s="275"/>
      <c r="T100" s="285" t="s">
        <v>9732</v>
      </c>
      <c r="U100" s="293" t="s">
        <v>10272</v>
      </c>
      <c r="V100" s="293" t="s">
        <v>10904</v>
      </c>
      <c r="W100" s="293"/>
      <c r="X100" s="286" t="s">
        <v>12143</v>
      </c>
      <c r="Y100" s="349" t="s">
        <v>12144</v>
      </c>
      <c r="Z100" s="293" t="s">
        <v>10905</v>
      </c>
      <c r="AA100" s="293"/>
      <c r="AB100" s="286" t="s">
        <v>12145</v>
      </c>
      <c r="AC100" s="349" t="s">
        <v>12146</v>
      </c>
      <c r="AD100" s="293" t="s">
        <v>10906</v>
      </c>
      <c r="AE100" s="293"/>
      <c r="AF100" s="286" t="s">
        <v>12147</v>
      </c>
      <c r="AG100" s="349" t="s">
        <v>12148</v>
      </c>
      <c r="AH100" s="293" t="s">
        <v>10907</v>
      </c>
      <c r="AI100" s="293"/>
      <c r="AJ100" s="286" t="s">
        <v>12149</v>
      </c>
      <c r="AK100" s="349" t="s">
        <v>12150</v>
      </c>
      <c r="AL100" s="293" t="s">
        <v>10908</v>
      </c>
      <c r="AM100" s="293"/>
      <c r="AN100" s="286" t="s">
        <v>12151</v>
      </c>
      <c r="AO100" s="349" t="s">
        <v>12152</v>
      </c>
      <c r="AP100" s="293" t="s">
        <v>10909</v>
      </c>
      <c r="AQ100" s="293"/>
      <c r="AR100" s="285" t="s">
        <v>12153</v>
      </c>
      <c r="AS100" s="293" t="s">
        <v>12154</v>
      </c>
    </row>
    <row r="101" spans="1:45" ht="204" x14ac:dyDescent="0.2">
      <c r="A101" s="150"/>
      <c r="B101" s="150"/>
      <c r="C101" s="203" t="s">
        <v>65</v>
      </c>
      <c r="D101" s="150">
        <v>2</v>
      </c>
      <c r="E101" s="150">
        <v>0</v>
      </c>
      <c r="F101" s="150">
        <v>0</v>
      </c>
      <c r="G101" s="150">
        <v>0</v>
      </c>
      <c r="H101" s="150">
        <v>-2</v>
      </c>
      <c r="I101" s="150">
        <v>0</v>
      </c>
      <c r="J101" s="150">
        <v>1</v>
      </c>
      <c r="K101" s="150">
        <v>202</v>
      </c>
      <c r="L101" s="150">
        <v>98</v>
      </c>
      <c r="M101" s="150"/>
      <c r="N101" s="174" t="s">
        <v>9733</v>
      </c>
      <c r="O101" s="202" t="s">
        <v>5230</v>
      </c>
      <c r="P101" s="202" t="str">
        <f>IF(O101&lt;&gt;"",LEFT(O101,FIND("(",O101)),"")</f>
        <v>Herz_BiRelais(</v>
      </c>
      <c r="Q101" s="202" t="str">
        <f>IF(O101&lt;&gt;"",LEFT(O101,FIND("(",O101)-1),"")</f>
        <v>Herz_BiRelais</v>
      </c>
      <c r="R101" s="273" t="s">
        <v>10271</v>
      </c>
      <c r="S101" s="382" t="s">
        <v>10273</v>
      </c>
      <c r="T101" s="182" t="s">
        <v>10274</v>
      </c>
      <c r="U101" s="126" t="s">
        <v>10275</v>
      </c>
      <c r="V101" s="126" t="s">
        <v>10904</v>
      </c>
      <c r="W101" s="126" t="s">
        <v>10910</v>
      </c>
      <c r="X101" s="171" t="s">
        <v>12155</v>
      </c>
      <c r="Y101" s="126" t="s">
        <v>12156</v>
      </c>
      <c r="Z101" s="126" t="s">
        <v>10905</v>
      </c>
      <c r="AA101" s="126" t="s">
        <v>10911</v>
      </c>
      <c r="AB101" s="171" t="s">
        <v>12157</v>
      </c>
      <c r="AC101" s="126" t="s">
        <v>12158</v>
      </c>
      <c r="AD101" s="126" t="s">
        <v>10906</v>
      </c>
      <c r="AE101" s="126" t="s">
        <v>10912</v>
      </c>
      <c r="AF101" s="171" t="s">
        <v>12159</v>
      </c>
      <c r="AG101" s="126" t="s">
        <v>12160</v>
      </c>
      <c r="AH101" s="126" t="s">
        <v>10907</v>
      </c>
      <c r="AI101" s="126" t="s">
        <v>10913</v>
      </c>
      <c r="AJ101" s="171" t="s">
        <v>12161</v>
      </c>
      <c r="AK101" s="126" t="s">
        <v>12162</v>
      </c>
      <c r="AL101" s="126" t="s">
        <v>10908</v>
      </c>
      <c r="AM101" s="126" t="s">
        <v>10914</v>
      </c>
      <c r="AN101" s="171" t="s">
        <v>12163</v>
      </c>
      <c r="AO101" s="126" t="s">
        <v>12164</v>
      </c>
      <c r="AP101" s="126" t="s">
        <v>10909</v>
      </c>
      <c r="AQ101" s="126" t="s">
        <v>10915</v>
      </c>
      <c r="AR101" s="126" t="s">
        <v>12165</v>
      </c>
      <c r="AS101" s="126" t="s">
        <v>12166</v>
      </c>
    </row>
    <row r="102" spans="1:45" s="8" customFormat="1" ht="267.75" x14ac:dyDescent="0.2">
      <c r="A102" s="150"/>
      <c r="B102" s="150"/>
      <c r="C102" s="203" t="s">
        <v>65</v>
      </c>
      <c r="D102" s="150">
        <v>2</v>
      </c>
      <c r="E102" s="150">
        <v>0</v>
      </c>
      <c r="F102" s="150">
        <v>0</v>
      </c>
      <c r="G102" s="150">
        <v>0</v>
      </c>
      <c r="H102" s="150">
        <v>-2</v>
      </c>
      <c r="I102" s="150">
        <v>0</v>
      </c>
      <c r="J102" s="150">
        <v>1</v>
      </c>
      <c r="K102" s="150">
        <v>203</v>
      </c>
      <c r="L102" s="150">
        <v>99</v>
      </c>
      <c r="M102" s="150"/>
      <c r="N102" s="174" t="s">
        <v>9735</v>
      </c>
      <c r="O102" s="202" t="s">
        <v>5231</v>
      </c>
      <c r="P102" s="202" t="str">
        <f>IF(O102&lt;&gt;"",LEFT(O102,FIND("(",O102)),"")</f>
        <v>Herz_BiRelais_I(</v>
      </c>
      <c r="Q102" s="202" t="str">
        <f>IF(O102&lt;&gt;"",LEFT(O102,FIND("(",O102)-1),"")</f>
        <v>Herz_BiRelais_I</v>
      </c>
      <c r="R102" s="273" t="s">
        <v>10271</v>
      </c>
      <c r="S102" s="382" t="s">
        <v>10276</v>
      </c>
      <c r="T102" s="182" t="s">
        <v>10277</v>
      </c>
      <c r="U102" s="126" t="s">
        <v>10278</v>
      </c>
      <c r="V102" s="126" t="s">
        <v>10904</v>
      </c>
      <c r="W102" s="126" t="s">
        <v>10916</v>
      </c>
      <c r="X102" s="171" t="s">
        <v>12167</v>
      </c>
      <c r="Y102" s="126" t="s">
        <v>12168</v>
      </c>
      <c r="Z102" s="126" t="s">
        <v>10905</v>
      </c>
      <c r="AA102" s="126" t="s">
        <v>10917</v>
      </c>
      <c r="AB102" s="171" t="s">
        <v>12169</v>
      </c>
      <c r="AC102" s="126" t="s">
        <v>12170</v>
      </c>
      <c r="AD102" s="126" t="s">
        <v>10906</v>
      </c>
      <c r="AE102" s="126" t="s">
        <v>10918</v>
      </c>
      <c r="AF102" s="171" t="s">
        <v>12171</v>
      </c>
      <c r="AG102" s="126" t="s">
        <v>12172</v>
      </c>
      <c r="AH102" s="126" t="s">
        <v>10907</v>
      </c>
      <c r="AI102" s="126" t="s">
        <v>10919</v>
      </c>
      <c r="AJ102" s="171" t="s">
        <v>12173</v>
      </c>
      <c r="AK102" s="126" t="s">
        <v>12174</v>
      </c>
      <c r="AL102" s="126" t="s">
        <v>10908</v>
      </c>
      <c r="AM102" s="126" t="s">
        <v>10920</v>
      </c>
      <c r="AN102" s="171" t="s">
        <v>12175</v>
      </c>
      <c r="AO102" s="126" t="s">
        <v>12176</v>
      </c>
      <c r="AP102" s="126" t="s">
        <v>10909</v>
      </c>
      <c r="AQ102" s="126" t="s">
        <v>10921</v>
      </c>
      <c r="AR102" s="126" t="s">
        <v>12177</v>
      </c>
      <c r="AS102" s="126" t="s">
        <v>12178</v>
      </c>
    </row>
    <row r="103" spans="1:45" ht="114.75" x14ac:dyDescent="0.2">
      <c r="A103" s="281"/>
      <c r="B103" s="281"/>
      <c r="C103" s="337"/>
      <c r="D103" s="281"/>
      <c r="E103" s="281"/>
      <c r="F103" s="281"/>
      <c r="G103" s="281"/>
      <c r="H103" s="281"/>
      <c r="I103" s="281"/>
      <c r="J103" s="281"/>
      <c r="K103" s="281">
        <v>321</v>
      </c>
      <c r="L103" s="281">
        <v>100</v>
      </c>
      <c r="M103" s="281"/>
      <c r="N103" s="283" t="s">
        <v>9731</v>
      </c>
      <c r="O103" s="284"/>
      <c r="P103" s="284"/>
      <c r="Q103" s="284"/>
      <c r="R103" s="275" t="s">
        <v>10279</v>
      </c>
      <c r="S103" s="275"/>
      <c r="T103" s="285" t="s">
        <v>9732</v>
      </c>
      <c r="U103" s="293" t="s">
        <v>12179</v>
      </c>
      <c r="V103" s="293" t="s">
        <v>10922</v>
      </c>
      <c r="W103" s="293"/>
      <c r="X103" s="286" t="s">
        <v>12143</v>
      </c>
      <c r="Y103" s="349" t="s">
        <v>12180</v>
      </c>
      <c r="Z103" s="293" t="s">
        <v>10923</v>
      </c>
      <c r="AA103" s="293"/>
      <c r="AB103" s="286" t="s">
        <v>12145</v>
      </c>
      <c r="AC103" s="349" t="s">
        <v>12181</v>
      </c>
      <c r="AD103" s="293" t="s">
        <v>10924</v>
      </c>
      <c r="AE103" s="293"/>
      <c r="AF103" s="286" t="s">
        <v>12147</v>
      </c>
      <c r="AG103" s="349" t="s">
        <v>12182</v>
      </c>
      <c r="AH103" s="293" t="s">
        <v>10925</v>
      </c>
      <c r="AI103" s="293"/>
      <c r="AJ103" s="286" t="s">
        <v>12149</v>
      </c>
      <c r="AK103" s="349" t="s">
        <v>12183</v>
      </c>
      <c r="AL103" s="293" t="s">
        <v>10926</v>
      </c>
      <c r="AM103" s="293"/>
      <c r="AN103" s="286" t="s">
        <v>12151</v>
      </c>
      <c r="AO103" s="349" t="s">
        <v>12184</v>
      </c>
      <c r="AP103" s="293" t="s">
        <v>10927</v>
      </c>
      <c r="AQ103" s="293"/>
      <c r="AR103" s="285" t="s">
        <v>12153</v>
      </c>
      <c r="AS103" s="293" t="s">
        <v>12185</v>
      </c>
    </row>
    <row r="104" spans="1:45" ht="191.25" x14ac:dyDescent="0.2">
      <c r="A104" s="150"/>
      <c r="B104" s="150"/>
      <c r="C104" s="203" t="s">
        <v>233</v>
      </c>
      <c r="D104" s="150">
        <v>2</v>
      </c>
      <c r="E104" s="150">
        <v>0</v>
      </c>
      <c r="F104" s="150">
        <v>0</v>
      </c>
      <c r="G104" s="150">
        <v>0</v>
      </c>
      <c r="H104" s="150">
        <v>-2</v>
      </c>
      <c r="I104" s="150">
        <v>0</v>
      </c>
      <c r="J104" s="150">
        <v>1</v>
      </c>
      <c r="K104" s="150">
        <v>195</v>
      </c>
      <c r="L104" s="150">
        <v>101</v>
      </c>
      <c r="M104" s="150"/>
      <c r="N104" s="174" t="s">
        <v>9733</v>
      </c>
      <c r="O104" s="202" t="s">
        <v>8081</v>
      </c>
      <c r="P104" s="202" t="str">
        <f t="shared" ref="P104:P110" si="26">IF(O104&lt;&gt;"",LEFT(O104,FIND("(",O104)),"")</f>
        <v>Herz_BiRelais_V1_AB(</v>
      </c>
      <c r="Q104" s="202" t="str">
        <f t="shared" ref="Q104:Q110" si="27">IF(O104&lt;&gt;"",LEFT(O104,FIND("(",O104)-1),"")</f>
        <v>Herz_BiRelais_V1_AB</v>
      </c>
      <c r="R104" s="273" t="s">
        <v>10279</v>
      </c>
      <c r="S104" s="273" t="s">
        <v>10280</v>
      </c>
      <c r="T104" s="182" t="s">
        <v>12186</v>
      </c>
      <c r="U104" s="126" t="s">
        <v>12187</v>
      </c>
      <c r="V104" s="126" t="s">
        <v>10922</v>
      </c>
      <c r="W104" s="126" t="s">
        <v>10928</v>
      </c>
      <c r="X104" s="171" t="s">
        <v>12188</v>
      </c>
      <c r="Y104" s="182" t="s">
        <v>12189</v>
      </c>
      <c r="Z104" s="126" t="s">
        <v>10923</v>
      </c>
      <c r="AA104" s="126" t="s">
        <v>10929</v>
      </c>
      <c r="AB104" s="171" t="s">
        <v>12190</v>
      </c>
      <c r="AC104" s="182" t="s">
        <v>12191</v>
      </c>
      <c r="AD104" s="126" t="s">
        <v>10924</v>
      </c>
      <c r="AE104" s="126" t="s">
        <v>10930</v>
      </c>
      <c r="AF104" s="171" t="s">
        <v>12192</v>
      </c>
      <c r="AG104" s="182" t="s">
        <v>12193</v>
      </c>
      <c r="AH104" s="126" t="s">
        <v>10925</v>
      </c>
      <c r="AI104" s="126" t="s">
        <v>10931</v>
      </c>
      <c r="AJ104" s="171" t="s">
        <v>12194</v>
      </c>
      <c r="AK104" s="182" t="s">
        <v>12195</v>
      </c>
      <c r="AL104" s="126" t="s">
        <v>10926</v>
      </c>
      <c r="AM104" s="126" t="s">
        <v>10932</v>
      </c>
      <c r="AN104" s="171" t="s">
        <v>12196</v>
      </c>
      <c r="AO104" s="182" t="s">
        <v>12197</v>
      </c>
      <c r="AP104" s="126" t="s">
        <v>10927</v>
      </c>
      <c r="AQ104" s="126" t="s">
        <v>10933</v>
      </c>
      <c r="AR104" s="182" t="s">
        <v>12198</v>
      </c>
      <c r="AS104" s="126" t="s">
        <v>12199</v>
      </c>
    </row>
    <row r="105" spans="1:45" ht="255" x14ac:dyDescent="0.2">
      <c r="A105" s="150"/>
      <c r="B105" s="150"/>
      <c r="C105" s="203" t="s">
        <v>233</v>
      </c>
      <c r="D105" s="150">
        <v>2</v>
      </c>
      <c r="E105" s="150">
        <v>0</v>
      </c>
      <c r="F105" s="150">
        <v>0</v>
      </c>
      <c r="G105" s="150">
        <v>0</v>
      </c>
      <c r="H105" s="150">
        <v>-2</v>
      </c>
      <c r="I105" s="150">
        <v>0</v>
      </c>
      <c r="J105" s="150">
        <v>1</v>
      </c>
      <c r="K105" s="150">
        <v>196</v>
      </c>
      <c r="L105" s="150">
        <v>102</v>
      </c>
      <c r="M105" s="150"/>
      <c r="N105" s="174" t="s">
        <v>9734</v>
      </c>
      <c r="O105" s="202" t="s">
        <v>8082</v>
      </c>
      <c r="P105" s="202" t="str">
        <f t="shared" si="26"/>
        <v>Herz_BiRelais_I_V1_AB(</v>
      </c>
      <c r="Q105" s="202" t="str">
        <f t="shared" si="27"/>
        <v>Herz_BiRelais_I_V1_AB</v>
      </c>
      <c r="R105" s="273" t="s">
        <v>10279</v>
      </c>
      <c r="S105" s="273" t="s">
        <v>10281</v>
      </c>
      <c r="T105" s="182" t="s">
        <v>12200</v>
      </c>
      <c r="U105" s="126" t="s">
        <v>12201</v>
      </c>
      <c r="V105" s="126" t="s">
        <v>10922</v>
      </c>
      <c r="W105" s="126" t="s">
        <v>10934</v>
      </c>
      <c r="X105" s="171" t="s">
        <v>12202</v>
      </c>
      <c r="Y105" s="182" t="s">
        <v>12203</v>
      </c>
      <c r="Z105" s="126" t="s">
        <v>10923</v>
      </c>
      <c r="AA105" s="126" t="s">
        <v>10935</v>
      </c>
      <c r="AB105" s="171" t="s">
        <v>12204</v>
      </c>
      <c r="AC105" s="182" t="s">
        <v>12205</v>
      </c>
      <c r="AD105" s="126" t="s">
        <v>10924</v>
      </c>
      <c r="AE105" s="126" t="s">
        <v>10936</v>
      </c>
      <c r="AF105" s="171" t="s">
        <v>12206</v>
      </c>
      <c r="AG105" s="182" t="s">
        <v>12207</v>
      </c>
      <c r="AH105" s="126" t="s">
        <v>10925</v>
      </c>
      <c r="AI105" s="126" t="s">
        <v>10937</v>
      </c>
      <c r="AJ105" s="171" t="s">
        <v>12208</v>
      </c>
      <c r="AK105" s="182" t="s">
        <v>12209</v>
      </c>
      <c r="AL105" s="126" t="s">
        <v>10926</v>
      </c>
      <c r="AM105" s="126" t="s">
        <v>10938</v>
      </c>
      <c r="AN105" s="171" t="s">
        <v>12210</v>
      </c>
      <c r="AO105" s="182" t="s">
        <v>12211</v>
      </c>
      <c r="AP105" s="126" t="s">
        <v>10927</v>
      </c>
      <c r="AQ105" s="126" t="s">
        <v>10939</v>
      </c>
      <c r="AR105" s="182" t="s">
        <v>12212</v>
      </c>
      <c r="AS105" s="126" t="s">
        <v>12213</v>
      </c>
    </row>
    <row r="106" spans="1:45" ht="191.25" x14ac:dyDescent="0.2">
      <c r="A106" s="150"/>
      <c r="B106" s="150"/>
      <c r="C106" s="203" t="s">
        <v>8080</v>
      </c>
      <c r="D106" s="150">
        <v>2</v>
      </c>
      <c r="E106" s="150">
        <v>0</v>
      </c>
      <c r="F106" s="150">
        <v>0</v>
      </c>
      <c r="G106" s="150">
        <v>0</v>
      </c>
      <c r="H106" s="150">
        <v>-2</v>
      </c>
      <c r="I106" s="150">
        <v>0</v>
      </c>
      <c r="J106" s="150">
        <v>1</v>
      </c>
      <c r="K106" s="150">
        <v>197</v>
      </c>
      <c r="L106" s="150">
        <v>103</v>
      </c>
      <c r="M106" s="150"/>
      <c r="N106" s="174" t="s">
        <v>9735</v>
      </c>
      <c r="O106" s="202" t="s">
        <v>8083</v>
      </c>
      <c r="P106" s="202" t="str">
        <f t="shared" si="26"/>
        <v>Herz_BiRelais_V1_CD(</v>
      </c>
      <c r="Q106" s="202" t="str">
        <f t="shared" si="27"/>
        <v>Herz_BiRelais_V1_CD</v>
      </c>
      <c r="R106" s="273" t="s">
        <v>10279</v>
      </c>
      <c r="S106" s="273" t="s">
        <v>10282</v>
      </c>
      <c r="T106" s="182" t="s">
        <v>12214</v>
      </c>
      <c r="U106" s="126" t="s">
        <v>12215</v>
      </c>
      <c r="V106" s="126" t="s">
        <v>10922</v>
      </c>
      <c r="W106" s="126" t="s">
        <v>10940</v>
      </c>
      <c r="X106" s="171" t="s">
        <v>12216</v>
      </c>
      <c r="Y106" s="182" t="s">
        <v>12217</v>
      </c>
      <c r="Z106" s="126" t="s">
        <v>10923</v>
      </c>
      <c r="AA106" s="126" t="s">
        <v>10941</v>
      </c>
      <c r="AB106" s="171" t="s">
        <v>12218</v>
      </c>
      <c r="AC106" s="182" t="s">
        <v>12219</v>
      </c>
      <c r="AD106" s="126" t="s">
        <v>10924</v>
      </c>
      <c r="AE106" s="126" t="s">
        <v>10942</v>
      </c>
      <c r="AF106" s="171" t="s">
        <v>12220</v>
      </c>
      <c r="AG106" s="182" t="s">
        <v>12221</v>
      </c>
      <c r="AH106" s="126" t="s">
        <v>10925</v>
      </c>
      <c r="AI106" s="126" t="s">
        <v>10943</v>
      </c>
      <c r="AJ106" s="171" t="s">
        <v>12222</v>
      </c>
      <c r="AK106" s="182" t="s">
        <v>12223</v>
      </c>
      <c r="AL106" s="126" t="s">
        <v>10926</v>
      </c>
      <c r="AM106" s="126" t="s">
        <v>10944</v>
      </c>
      <c r="AN106" s="171" t="s">
        <v>12224</v>
      </c>
      <c r="AO106" s="182" t="s">
        <v>12225</v>
      </c>
      <c r="AP106" s="126" t="s">
        <v>10927</v>
      </c>
      <c r="AQ106" s="126" t="s">
        <v>10945</v>
      </c>
      <c r="AR106" s="182" t="s">
        <v>12226</v>
      </c>
      <c r="AS106" s="126" t="s">
        <v>12227</v>
      </c>
    </row>
    <row r="107" spans="1:45" ht="255" x14ac:dyDescent="0.2">
      <c r="A107" s="150"/>
      <c r="B107" s="150"/>
      <c r="C107" s="203" t="s">
        <v>8080</v>
      </c>
      <c r="D107" s="150">
        <v>2</v>
      </c>
      <c r="E107" s="150">
        <v>0</v>
      </c>
      <c r="F107" s="150">
        <v>0</v>
      </c>
      <c r="G107" s="150">
        <v>0</v>
      </c>
      <c r="H107" s="150">
        <v>-2</v>
      </c>
      <c r="I107" s="150">
        <v>0</v>
      </c>
      <c r="J107" s="150">
        <v>1</v>
      </c>
      <c r="K107" s="150">
        <v>198</v>
      </c>
      <c r="L107" s="150">
        <v>104</v>
      </c>
      <c r="M107" s="150"/>
      <c r="N107" s="174" t="s">
        <v>9736</v>
      </c>
      <c r="O107" s="202" t="s">
        <v>8084</v>
      </c>
      <c r="P107" s="202" t="str">
        <f t="shared" si="26"/>
        <v>Herz_BiRelais_I_V1_CD(</v>
      </c>
      <c r="Q107" s="202" t="str">
        <f t="shared" si="27"/>
        <v>Herz_BiRelais_I_V1_CD</v>
      </c>
      <c r="R107" s="273" t="s">
        <v>10279</v>
      </c>
      <c r="S107" s="273" t="s">
        <v>10283</v>
      </c>
      <c r="T107" s="182" t="s">
        <v>12228</v>
      </c>
      <c r="U107" s="126" t="s">
        <v>12229</v>
      </c>
      <c r="V107" s="126" t="s">
        <v>10922</v>
      </c>
      <c r="W107" s="126" t="s">
        <v>10946</v>
      </c>
      <c r="X107" s="171" t="s">
        <v>12230</v>
      </c>
      <c r="Y107" s="182" t="s">
        <v>12231</v>
      </c>
      <c r="Z107" s="126" t="s">
        <v>10923</v>
      </c>
      <c r="AA107" s="126" t="s">
        <v>10947</v>
      </c>
      <c r="AB107" s="171" t="s">
        <v>12232</v>
      </c>
      <c r="AC107" s="182" t="s">
        <v>12233</v>
      </c>
      <c r="AD107" s="126" t="s">
        <v>10924</v>
      </c>
      <c r="AE107" s="126" t="s">
        <v>10948</v>
      </c>
      <c r="AF107" s="171" t="s">
        <v>12234</v>
      </c>
      <c r="AG107" s="182" t="s">
        <v>12235</v>
      </c>
      <c r="AH107" s="126" t="s">
        <v>10925</v>
      </c>
      <c r="AI107" s="126" t="s">
        <v>10949</v>
      </c>
      <c r="AJ107" s="171" t="s">
        <v>12236</v>
      </c>
      <c r="AK107" s="182" t="s">
        <v>12237</v>
      </c>
      <c r="AL107" s="126" t="s">
        <v>10926</v>
      </c>
      <c r="AM107" s="126" t="s">
        <v>10950</v>
      </c>
      <c r="AN107" s="171" t="s">
        <v>12238</v>
      </c>
      <c r="AO107" s="182" t="s">
        <v>12239</v>
      </c>
      <c r="AP107" s="126" t="s">
        <v>10927</v>
      </c>
      <c r="AQ107" s="126" t="s">
        <v>10951</v>
      </c>
      <c r="AR107" s="126" t="s">
        <v>12240</v>
      </c>
      <c r="AS107" s="126" t="s">
        <v>12241</v>
      </c>
    </row>
    <row r="108" spans="1:45" ht="191.25" x14ac:dyDescent="0.2">
      <c r="A108" s="150"/>
      <c r="B108" s="150"/>
      <c r="C108" s="203" t="s">
        <v>312</v>
      </c>
      <c r="D108" s="150">
        <v>2</v>
      </c>
      <c r="E108" s="150">
        <v>0</v>
      </c>
      <c r="F108" s="150">
        <v>0</v>
      </c>
      <c r="G108" s="150">
        <v>0</v>
      </c>
      <c r="H108" s="150">
        <v>-2</v>
      </c>
      <c r="I108" s="150">
        <v>0</v>
      </c>
      <c r="J108" s="150">
        <v>1</v>
      </c>
      <c r="K108" s="150">
        <v>199</v>
      </c>
      <c r="L108" s="150">
        <v>105</v>
      </c>
      <c r="M108" s="150"/>
      <c r="N108" s="174" t="s">
        <v>9737</v>
      </c>
      <c r="O108" s="202" t="s">
        <v>8086</v>
      </c>
      <c r="P108" s="202" t="str">
        <f t="shared" si="26"/>
        <v>Herz_BiRelais_V1_EF(</v>
      </c>
      <c r="Q108" s="202" t="str">
        <f t="shared" si="27"/>
        <v>Herz_BiRelais_V1_EF</v>
      </c>
      <c r="R108" s="273" t="s">
        <v>10279</v>
      </c>
      <c r="S108" s="273" t="s">
        <v>10284</v>
      </c>
      <c r="T108" s="182" t="s">
        <v>12242</v>
      </c>
      <c r="U108" s="126" t="s">
        <v>12243</v>
      </c>
      <c r="V108" s="126" t="s">
        <v>10922</v>
      </c>
      <c r="W108" s="126" t="s">
        <v>10952</v>
      </c>
      <c r="X108" s="171" t="s">
        <v>12244</v>
      </c>
      <c r="Y108" s="126" t="s">
        <v>12245</v>
      </c>
      <c r="Z108" s="126" t="s">
        <v>10923</v>
      </c>
      <c r="AA108" s="126" t="s">
        <v>10953</v>
      </c>
      <c r="AB108" s="171" t="s">
        <v>12246</v>
      </c>
      <c r="AC108" s="126" t="s">
        <v>12247</v>
      </c>
      <c r="AD108" s="126" t="s">
        <v>10924</v>
      </c>
      <c r="AE108" s="126" t="s">
        <v>10954</v>
      </c>
      <c r="AF108" s="171" t="s">
        <v>12248</v>
      </c>
      <c r="AG108" s="126" t="s">
        <v>12249</v>
      </c>
      <c r="AH108" s="126" t="s">
        <v>10925</v>
      </c>
      <c r="AI108" s="126" t="s">
        <v>10955</v>
      </c>
      <c r="AJ108" s="171" t="s">
        <v>12250</v>
      </c>
      <c r="AK108" s="126" t="s">
        <v>12251</v>
      </c>
      <c r="AL108" s="126" t="s">
        <v>10926</v>
      </c>
      <c r="AM108" s="126" t="s">
        <v>10956</v>
      </c>
      <c r="AN108" s="171" t="s">
        <v>12252</v>
      </c>
      <c r="AO108" s="126" t="s">
        <v>12253</v>
      </c>
      <c r="AP108" s="126" t="s">
        <v>10927</v>
      </c>
      <c r="AQ108" s="126" t="s">
        <v>10957</v>
      </c>
      <c r="AR108" s="126" t="s">
        <v>12254</v>
      </c>
      <c r="AS108" s="126" t="s">
        <v>12255</v>
      </c>
    </row>
    <row r="109" spans="1:45" ht="255" x14ac:dyDescent="0.2">
      <c r="A109" s="150"/>
      <c r="B109" s="150"/>
      <c r="C109" s="203" t="s">
        <v>312</v>
      </c>
      <c r="D109" s="150">
        <v>2</v>
      </c>
      <c r="E109" s="150">
        <v>0</v>
      </c>
      <c r="F109" s="150">
        <v>0</v>
      </c>
      <c r="G109" s="150">
        <v>0</v>
      </c>
      <c r="H109" s="150">
        <v>-2</v>
      </c>
      <c r="I109" s="150">
        <v>0</v>
      </c>
      <c r="J109" s="150">
        <v>1</v>
      </c>
      <c r="K109" s="150">
        <v>200</v>
      </c>
      <c r="L109" s="150">
        <v>106</v>
      </c>
      <c r="M109" s="150"/>
      <c r="N109" s="174" t="s">
        <v>10049</v>
      </c>
      <c r="O109" s="202" t="s">
        <v>8085</v>
      </c>
      <c r="P109" s="202" t="str">
        <f t="shared" si="26"/>
        <v>Herz_BiRelais_I_V1_EF(</v>
      </c>
      <c r="Q109" s="202" t="str">
        <f t="shared" si="27"/>
        <v>Herz_BiRelais_I_V1_EF</v>
      </c>
      <c r="R109" s="273" t="s">
        <v>10279</v>
      </c>
      <c r="S109" s="273" t="s">
        <v>10285</v>
      </c>
      <c r="T109" s="182" t="s">
        <v>12256</v>
      </c>
      <c r="U109" s="126" t="s">
        <v>12257</v>
      </c>
      <c r="V109" s="126" t="s">
        <v>10922</v>
      </c>
      <c r="W109" s="126" t="s">
        <v>10958</v>
      </c>
      <c r="X109" s="171" t="s">
        <v>12258</v>
      </c>
      <c r="Y109" s="126" t="s">
        <v>12259</v>
      </c>
      <c r="Z109" s="126" t="s">
        <v>10923</v>
      </c>
      <c r="AA109" s="126" t="s">
        <v>10959</v>
      </c>
      <c r="AB109" s="171" t="s">
        <v>12260</v>
      </c>
      <c r="AC109" s="126" t="s">
        <v>12261</v>
      </c>
      <c r="AD109" s="126" t="s">
        <v>10924</v>
      </c>
      <c r="AE109" s="126" t="s">
        <v>10960</v>
      </c>
      <c r="AF109" s="171" t="s">
        <v>12262</v>
      </c>
      <c r="AG109" s="126" t="s">
        <v>12263</v>
      </c>
      <c r="AH109" s="126" t="s">
        <v>10925</v>
      </c>
      <c r="AI109" s="126" t="s">
        <v>10961</v>
      </c>
      <c r="AJ109" s="171" t="s">
        <v>12264</v>
      </c>
      <c r="AK109" s="126" t="s">
        <v>12265</v>
      </c>
      <c r="AL109" s="126" t="s">
        <v>10926</v>
      </c>
      <c r="AM109" s="126" t="s">
        <v>10962</v>
      </c>
      <c r="AN109" s="171" t="s">
        <v>12266</v>
      </c>
      <c r="AO109" s="126" t="s">
        <v>12267</v>
      </c>
      <c r="AP109" s="126" t="s">
        <v>10927</v>
      </c>
      <c r="AQ109" s="126" t="s">
        <v>10963</v>
      </c>
      <c r="AR109" s="126" t="s">
        <v>12268</v>
      </c>
      <c r="AS109" s="126" t="s">
        <v>12269</v>
      </c>
    </row>
    <row r="110" spans="1:45" x14ac:dyDescent="0.2">
      <c r="A110" s="267"/>
      <c r="B110" s="281"/>
      <c r="C110" s="282"/>
      <c r="D110" s="267"/>
      <c r="E110" s="267"/>
      <c r="F110" s="267"/>
      <c r="G110" s="267"/>
      <c r="H110" s="267"/>
      <c r="I110" s="267"/>
      <c r="J110" s="267"/>
      <c r="K110" s="267">
        <v>201</v>
      </c>
      <c r="L110" s="267">
        <v>107</v>
      </c>
      <c r="M110" s="267"/>
      <c r="N110" s="283"/>
      <c r="O110" s="284"/>
      <c r="P110" s="284" t="str">
        <f t="shared" si="26"/>
        <v/>
      </c>
      <c r="Q110" s="284" t="str">
        <f t="shared" si="27"/>
        <v/>
      </c>
      <c r="R110" s="275"/>
      <c r="S110" s="380"/>
      <c r="T110" s="383"/>
      <c r="U110" s="293"/>
      <c r="V110" s="136"/>
      <c r="W110" s="136"/>
      <c r="X110" s="286"/>
      <c r="Y110" s="392"/>
      <c r="Z110" s="136"/>
      <c r="AA110" s="136"/>
      <c r="AB110" s="286"/>
      <c r="AC110" s="392"/>
      <c r="AD110" s="136"/>
      <c r="AE110" s="136"/>
      <c r="AF110" s="286"/>
      <c r="AG110" s="392"/>
      <c r="AH110" s="136"/>
      <c r="AI110" s="136"/>
      <c r="AJ110" s="286"/>
      <c r="AK110" s="392"/>
      <c r="AL110" s="136"/>
      <c r="AM110" s="136"/>
      <c r="AN110" s="286"/>
      <c r="AO110" s="392"/>
      <c r="AP110" s="136"/>
      <c r="AQ110" s="136"/>
      <c r="AR110" s="383"/>
      <c r="AS110" s="136"/>
    </row>
    <row r="111" spans="1:45" ht="140.25" x14ac:dyDescent="0.2">
      <c r="A111" s="281"/>
      <c r="B111" s="281"/>
      <c r="C111" s="337"/>
      <c r="D111" s="281"/>
      <c r="E111" s="281"/>
      <c r="F111" s="281"/>
      <c r="G111" s="281"/>
      <c r="H111" s="281"/>
      <c r="I111" s="281"/>
      <c r="J111" s="281"/>
      <c r="K111" s="281">
        <v>322</v>
      </c>
      <c r="L111" s="281">
        <v>108</v>
      </c>
      <c r="M111" s="281"/>
      <c r="N111" s="283" t="s">
        <v>10315</v>
      </c>
      <c r="O111" s="284"/>
      <c r="P111" s="284"/>
      <c r="Q111" s="284"/>
      <c r="R111" s="275" t="s">
        <v>10286</v>
      </c>
      <c r="S111" s="380"/>
      <c r="T111" s="383" t="s">
        <v>9738</v>
      </c>
      <c r="U111" s="293" t="s">
        <v>12270</v>
      </c>
      <c r="V111" s="293" t="s">
        <v>10964</v>
      </c>
      <c r="W111" s="293"/>
      <c r="X111" s="286" t="s">
        <v>12271</v>
      </c>
      <c r="Y111" s="349" t="s">
        <v>12272</v>
      </c>
      <c r="Z111" s="293" t="s">
        <v>10965</v>
      </c>
      <c r="AA111" s="293"/>
      <c r="AB111" s="286" t="s">
        <v>12273</v>
      </c>
      <c r="AC111" s="349" t="s">
        <v>12274</v>
      </c>
      <c r="AD111" s="293" t="s">
        <v>10966</v>
      </c>
      <c r="AE111" s="293"/>
      <c r="AF111" s="286" t="s">
        <v>12275</v>
      </c>
      <c r="AG111" s="349" t="s">
        <v>12276</v>
      </c>
      <c r="AH111" s="293" t="s">
        <v>10967</v>
      </c>
      <c r="AI111" s="293"/>
      <c r="AJ111" s="286" t="s">
        <v>12277</v>
      </c>
      <c r="AK111" s="349" t="s">
        <v>12278</v>
      </c>
      <c r="AL111" s="293" t="s">
        <v>10968</v>
      </c>
      <c r="AM111" s="293"/>
      <c r="AN111" s="286" t="s">
        <v>12279</v>
      </c>
      <c r="AO111" s="349" t="s">
        <v>12280</v>
      </c>
      <c r="AP111" s="293" t="s">
        <v>10969</v>
      </c>
      <c r="AQ111" s="293"/>
      <c r="AR111" s="383" t="s">
        <v>12281</v>
      </c>
      <c r="AS111" s="293" t="s">
        <v>12282</v>
      </c>
    </row>
    <row r="112" spans="1:45" ht="229.5" x14ac:dyDescent="0.2">
      <c r="A112" s="150"/>
      <c r="B112" s="150"/>
      <c r="C112" s="203" t="s">
        <v>65</v>
      </c>
      <c r="D112" s="150">
        <v>2</v>
      </c>
      <c r="E112" s="150">
        <v>0</v>
      </c>
      <c r="F112" s="150">
        <v>7</v>
      </c>
      <c r="G112" s="150">
        <v>0</v>
      </c>
      <c r="H112" s="150">
        <v>-1</v>
      </c>
      <c r="I112" s="150">
        <v>0</v>
      </c>
      <c r="J112" s="150">
        <v>1</v>
      </c>
      <c r="K112" s="150">
        <v>204</v>
      </c>
      <c r="L112" s="150">
        <v>109</v>
      </c>
      <c r="M112" s="150"/>
      <c r="N112" s="174" t="s">
        <v>9739</v>
      </c>
      <c r="O112" s="202" t="s">
        <v>5234</v>
      </c>
      <c r="P112" s="202" t="str">
        <f t="shared" ref="P112:P143" si="28">IF(O112&lt;&gt;"",LEFT(O112,FIND("(",O112)),"")</f>
        <v>Herz_MoRelais(</v>
      </c>
      <c r="Q112" s="202" t="str">
        <f>IF(O112&lt;&gt;"",LEFT(O112,FIND("(",O112)-1),"")</f>
        <v>Herz_MoRelais</v>
      </c>
      <c r="R112" s="273" t="s">
        <v>10286</v>
      </c>
      <c r="S112" s="382" t="s">
        <v>10273</v>
      </c>
      <c r="T112" s="182" t="s">
        <v>10287</v>
      </c>
      <c r="U112" s="126" t="s">
        <v>10288</v>
      </c>
      <c r="V112" s="126" t="s">
        <v>10964</v>
      </c>
      <c r="W112" s="126" t="s">
        <v>10910</v>
      </c>
      <c r="X112" s="171" t="s">
        <v>12283</v>
      </c>
      <c r="Y112" s="182" t="s">
        <v>12284</v>
      </c>
      <c r="Z112" s="126" t="s">
        <v>10965</v>
      </c>
      <c r="AA112" s="126" t="s">
        <v>10911</v>
      </c>
      <c r="AB112" s="171" t="s">
        <v>12285</v>
      </c>
      <c r="AC112" s="182" t="s">
        <v>12286</v>
      </c>
      <c r="AD112" s="126" t="s">
        <v>10966</v>
      </c>
      <c r="AE112" s="126" t="s">
        <v>10912</v>
      </c>
      <c r="AF112" s="171" t="s">
        <v>12287</v>
      </c>
      <c r="AG112" s="182" t="s">
        <v>12288</v>
      </c>
      <c r="AH112" s="126" t="s">
        <v>10967</v>
      </c>
      <c r="AI112" s="126" t="s">
        <v>10913</v>
      </c>
      <c r="AJ112" s="171" t="s">
        <v>12289</v>
      </c>
      <c r="AK112" s="182" t="s">
        <v>12290</v>
      </c>
      <c r="AL112" s="126" t="s">
        <v>10968</v>
      </c>
      <c r="AM112" s="126" t="s">
        <v>10914</v>
      </c>
      <c r="AN112" s="171" t="s">
        <v>12291</v>
      </c>
      <c r="AO112" s="182" t="s">
        <v>12292</v>
      </c>
      <c r="AP112" s="126" t="s">
        <v>10969</v>
      </c>
      <c r="AQ112" s="126" t="s">
        <v>10915</v>
      </c>
      <c r="AR112" s="126" t="s">
        <v>12293</v>
      </c>
      <c r="AS112" s="126" t="s">
        <v>12294</v>
      </c>
    </row>
    <row r="113" spans="1:45" ht="293.25" x14ac:dyDescent="0.2">
      <c r="A113" s="150"/>
      <c r="B113" s="150"/>
      <c r="C113" s="203" t="s">
        <v>65</v>
      </c>
      <c r="D113" s="150">
        <v>2</v>
      </c>
      <c r="E113" s="150">
        <v>0</v>
      </c>
      <c r="F113" s="150">
        <v>7</v>
      </c>
      <c r="G113" s="150">
        <v>0</v>
      </c>
      <c r="H113" s="150">
        <v>-1</v>
      </c>
      <c r="I113" s="150">
        <v>0</v>
      </c>
      <c r="J113" s="150">
        <v>1</v>
      </c>
      <c r="K113" s="150">
        <v>205</v>
      </c>
      <c r="L113" s="150">
        <v>110</v>
      </c>
      <c r="M113" s="150"/>
      <c r="N113" s="174" t="s">
        <v>9740</v>
      </c>
      <c r="O113" s="202" t="s">
        <v>5233</v>
      </c>
      <c r="P113" s="202" t="str">
        <f t="shared" si="28"/>
        <v>Herz_MoRelais_I(</v>
      </c>
      <c r="Q113" s="202" t="str">
        <f>IF(O113&lt;&gt;"",LEFT(O113,FIND("(",O113)-1),"")</f>
        <v>Herz_MoRelais_I</v>
      </c>
      <c r="R113" s="273" t="s">
        <v>10286</v>
      </c>
      <c r="S113" s="382" t="s">
        <v>10276</v>
      </c>
      <c r="T113" s="182" t="s">
        <v>10289</v>
      </c>
      <c r="U113" s="126" t="s">
        <v>10290</v>
      </c>
      <c r="V113" s="126" t="s">
        <v>10964</v>
      </c>
      <c r="W113" s="126" t="s">
        <v>10916</v>
      </c>
      <c r="X113" s="171" t="s">
        <v>12295</v>
      </c>
      <c r="Y113" s="182" t="s">
        <v>12296</v>
      </c>
      <c r="Z113" s="126" t="s">
        <v>10965</v>
      </c>
      <c r="AA113" s="126" t="s">
        <v>10917</v>
      </c>
      <c r="AB113" s="171" t="s">
        <v>12297</v>
      </c>
      <c r="AC113" s="182" t="s">
        <v>12298</v>
      </c>
      <c r="AD113" s="126" t="s">
        <v>10966</v>
      </c>
      <c r="AE113" s="126" t="s">
        <v>10918</v>
      </c>
      <c r="AF113" s="171" t="s">
        <v>12299</v>
      </c>
      <c r="AG113" s="182" t="s">
        <v>12300</v>
      </c>
      <c r="AH113" s="126" t="s">
        <v>10967</v>
      </c>
      <c r="AI113" s="126" t="s">
        <v>10919</v>
      </c>
      <c r="AJ113" s="171" t="s">
        <v>12301</v>
      </c>
      <c r="AK113" s="182" t="s">
        <v>12302</v>
      </c>
      <c r="AL113" s="126" t="s">
        <v>10968</v>
      </c>
      <c r="AM113" s="126" t="s">
        <v>10920</v>
      </c>
      <c r="AN113" s="171" t="s">
        <v>12303</v>
      </c>
      <c r="AO113" s="182" t="s">
        <v>12304</v>
      </c>
      <c r="AP113" s="126" t="s">
        <v>10969</v>
      </c>
      <c r="AQ113" s="126" t="s">
        <v>10921</v>
      </c>
      <c r="AR113" s="126" t="s">
        <v>12305</v>
      </c>
      <c r="AS113" s="126" t="s">
        <v>12306</v>
      </c>
    </row>
    <row r="114" spans="1:45" ht="306" x14ac:dyDescent="0.2">
      <c r="A114" s="150"/>
      <c r="B114" s="150"/>
      <c r="C114" s="203" t="s">
        <v>65</v>
      </c>
      <c r="D114" s="150">
        <v>2</v>
      </c>
      <c r="E114" s="150">
        <v>0</v>
      </c>
      <c r="F114" s="150">
        <v>0</v>
      </c>
      <c r="G114" s="150">
        <v>0</v>
      </c>
      <c r="H114" s="150">
        <v>-2</v>
      </c>
      <c r="I114" s="150">
        <v>0</v>
      </c>
      <c r="J114" s="150">
        <v>1</v>
      </c>
      <c r="K114" s="150">
        <v>206</v>
      </c>
      <c r="L114" s="150">
        <v>111</v>
      </c>
      <c r="M114" s="150"/>
      <c r="N114" s="174" t="s">
        <v>9741</v>
      </c>
      <c r="O114" s="202" t="s">
        <v>5232</v>
      </c>
      <c r="P114" s="202" t="str">
        <f t="shared" si="28"/>
        <v>Herz_2MoRelais(</v>
      </c>
      <c r="Q114" s="202" t="str">
        <f>IF(O114&lt;&gt;"",LEFT(O114,FIND("(",O114)-1),"")</f>
        <v>Herz_2MoRelais</v>
      </c>
      <c r="R114" s="273" t="s">
        <v>10286</v>
      </c>
      <c r="S114" s="382" t="s">
        <v>10291</v>
      </c>
      <c r="T114" s="182" t="s">
        <v>10292</v>
      </c>
      <c r="U114" s="126" t="s">
        <v>10293</v>
      </c>
      <c r="V114" s="126" t="s">
        <v>10964</v>
      </c>
      <c r="W114" s="126" t="s">
        <v>10970</v>
      </c>
      <c r="X114" s="171" t="s">
        <v>12307</v>
      </c>
      <c r="Y114" s="182" t="s">
        <v>12308</v>
      </c>
      <c r="Z114" s="126" t="s">
        <v>10965</v>
      </c>
      <c r="AA114" s="126" t="s">
        <v>10971</v>
      </c>
      <c r="AB114" s="171" t="s">
        <v>12309</v>
      </c>
      <c r="AC114" s="182" t="s">
        <v>12310</v>
      </c>
      <c r="AD114" s="126" t="s">
        <v>10966</v>
      </c>
      <c r="AE114" s="126" t="s">
        <v>10972</v>
      </c>
      <c r="AF114" s="171" t="s">
        <v>12311</v>
      </c>
      <c r="AG114" s="182" t="s">
        <v>12312</v>
      </c>
      <c r="AH114" s="126" t="s">
        <v>10967</v>
      </c>
      <c r="AI114" s="126" t="s">
        <v>10973</v>
      </c>
      <c r="AJ114" s="171" t="s">
        <v>12313</v>
      </c>
      <c r="AK114" s="182" t="s">
        <v>12314</v>
      </c>
      <c r="AL114" s="126" t="s">
        <v>10968</v>
      </c>
      <c r="AM114" s="126" t="s">
        <v>10974</v>
      </c>
      <c r="AN114" s="171" t="s">
        <v>12315</v>
      </c>
      <c r="AO114" s="182" t="s">
        <v>12316</v>
      </c>
      <c r="AP114" s="126" t="s">
        <v>10969</v>
      </c>
      <c r="AQ114" s="126" t="s">
        <v>10975</v>
      </c>
      <c r="AR114" s="126" t="s">
        <v>12317</v>
      </c>
      <c r="AS114" s="126" t="s">
        <v>12318</v>
      </c>
    </row>
    <row r="115" spans="1:45" ht="331.5" x14ac:dyDescent="0.2">
      <c r="A115" s="150"/>
      <c r="B115" s="150"/>
      <c r="C115" s="203" t="s">
        <v>65</v>
      </c>
      <c r="D115" s="150">
        <v>2</v>
      </c>
      <c r="E115" s="150">
        <v>0</v>
      </c>
      <c r="F115" s="150">
        <v>0</v>
      </c>
      <c r="G115" s="150">
        <v>0</v>
      </c>
      <c r="H115" s="150">
        <v>-2</v>
      </c>
      <c r="I115" s="150">
        <v>0</v>
      </c>
      <c r="J115" s="150">
        <v>1</v>
      </c>
      <c r="K115" s="150">
        <v>207</v>
      </c>
      <c r="L115" s="150">
        <v>112</v>
      </c>
      <c r="M115" s="150"/>
      <c r="N115" s="174" t="s">
        <v>9742</v>
      </c>
      <c r="O115" s="202" t="s">
        <v>8431</v>
      </c>
      <c r="P115" s="202" t="str">
        <f t="shared" si="28"/>
        <v>Herz_2MoRelais_I(</v>
      </c>
      <c r="Q115" s="202" t="str">
        <f>IF(O115&lt;&gt;"",LEFT(O115,FIND("(",O115)-1),"")</f>
        <v>Herz_2MoRelais_I</v>
      </c>
      <c r="R115" s="273" t="s">
        <v>10286</v>
      </c>
      <c r="S115" s="382" t="s">
        <v>10294</v>
      </c>
      <c r="T115" s="182" t="s">
        <v>10295</v>
      </c>
      <c r="U115" s="126" t="s">
        <v>10296</v>
      </c>
      <c r="V115" s="126" t="s">
        <v>10964</v>
      </c>
      <c r="W115" s="126" t="s">
        <v>10976</v>
      </c>
      <c r="X115" s="171" t="s">
        <v>12319</v>
      </c>
      <c r="Y115" s="182" t="s">
        <v>12320</v>
      </c>
      <c r="Z115" s="126" t="s">
        <v>10965</v>
      </c>
      <c r="AA115" s="126" t="s">
        <v>10977</v>
      </c>
      <c r="AB115" s="171" t="s">
        <v>12321</v>
      </c>
      <c r="AC115" s="182" t="s">
        <v>12322</v>
      </c>
      <c r="AD115" s="126" t="s">
        <v>10966</v>
      </c>
      <c r="AE115" s="126" t="s">
        <v>10978</v>
      </c>
      <c r="AF115" s="171" t="s">
        <v>12323</v>
      </c>
      <c r="AG115" s="182" t="s">
        <v>12324</v>
      </c>
      <c r="AH115" s="126" t="s">
        <v>10967</v>
      </c>
      <c r="AI115" s="126" t="s">
        <v>10979</v>
      </c>
      <c r="AJ115" s="171" t="s">
        <v>12325</v>
      </c>
      <c r="AK115" s="182" t="s">
        <v>12326</v>
      </c>
      <c r="AL115" s="126" t="s">
        <v>10968</v>
      </c>
      <c r="AM115" s="126" t="s">
        <v>10980</v>
      </c>
      <c r="AN115" s="171" t="s">
        <v>12327</v>
      </c>
      <c r="AO115" s="182" t="s">
        <v>12328</v>
      </c>
      <c r="AP115" s="126" t="s">
        <v>10969</v>
      </c>
      <c r="AQ115" s="126" t="s">
        <v>10981</v>
      </c>
      <c r="AR115" s="126" t="s">
        <v>12329</v>
      </c>
      <c r="AS115" s="126" t="s">
        <v>12330</v>
      </c>
    </row>
    <row r="116" spans="1:45" ht="153" x14ac:dyDescent="0.2">
      <c r="A116" s="281"/>
      <c r="B116" s="281"/>
      <c r="C116" s="337"/>
      <c r="D116" s="281"/>
      <c r="E116" s="281"/>
      <c r="F116" s="281"/>
      <c r="G116" s="281"/>
      <c r="H116" s="281"/>
      <c r="I116" s="281"/>
      <c r="J116" s="281"/>
      <c r="K116" s="281">
        <v>338</v>
      </c>
      <c r="L116" s="281">
        <v>113</v>
      </c>
      <c r="M116" s="281"/>
      <c r="N116" s="283" t="s">
        <v>9954</v>
      </c>
      <c r="O116" s="284"/>
      <c r="P116" s="284" t="str">
        <f t="shared" si="28"/>
        <v/>
      </c>
      <c r="Q116" s="284"/>
      <c r="R116" s="275" t="s">
        <v>9743</v>
      </c>
      <c r="S116" s="380"/>
      <c r="T116" s="383" t="s">
        <v>9744</v>
      </c>
      <c r="U116" s="293" t="s">
        <v>9887</v>
      </c>
      <c r="V116" s="293" t="s">
        <v>9743</v>
      </c>
      <c r="W116" s="293"/>
      <c r="X116" s="286" t="s">
        <v>12331</v>
      </c>
      <c r="Y116" s="349" t="s">
        <v>12332</v>
      </c>
      <c r="Z116" s="293" t="s">
        <v>10982</v>
      </c>
      <c r="AA116" s="293"/>
      <c r="AB116" s="286" t="s">
        <v>12333</v>
      </c>
      <c r="AC116" s="349" t="s">
        <v>12334</v>
      </c>
      <c r="AD116" s="293" t="s">
        <v>10983</v>
      </c>
      <c r="AE116" s="293"/>
      <c r="AF116" s="286" t="s">
        <v>12335</v>
      </c>
      <c r="AG116" s="349" t="s">
        <v>12336</v>
      </c>
      <c r="AH116" s="293" t="s">
        <v>10984</v>
      </c>
      <c r="AI116" s="293"/>
      <c r="AJ116" s="286" t="s">
        <v>12337</v>
      </c>
      <c r="AK116" s="349" t="s">
        <v>12338</v>
      </c>
      <c r="AL116" s="293" t="s">
        <v>10985</v>
      </c>
      <c r="AM116" s="293"/>
      <c r="AN116" s="286" t="s">
        <v>12339</v>
      </c>
      <c r="AO116" s="349" t="s">
        <v>12340</v>
      </c>
      <c r="AP116" s="293" t="s">
        <v>10986</v>
      </c>
      <c r="AQ116" s="293"/>
      <c r="AR116" s="383" t="s">
        <v>12341</v>
      </c>
      <c r="AS116" s="293" t="s">
        <v>12342</v>
      </c>
    </row>
    <row r="117" spans="1:45" ht="140.25" x14ac:dyDescent="0.2">
      <c r="A117" s="281"/>
      <c r="B117" s="281"/>
      <c r="C117" s="337"/>
      <c r="D117" s="281"/>
      <c r="E117" s="281"/>
      <c r="F117" s="281"/>
      <c r="G117" s="281"/>
      <c r="H117" s="281"/>
      <c r="I117" s="281"/>
      <c r="J117" s="281"/>
      <c r="K117" s="281">
        <v>336</v>
      </c>
      <c r="L117" s="281">
        <v>114</v>
      </c>
      <c r="M117" s="281"/>
      <c r="N117" s="283" t="s">
        <v>9955</v>
      </c>
      <c r="O117" s="284"/>
      <c r="P117" s="284" t="str">
        <f t="shared" si="28"/>
        <v/>
      </c>
      <c r="Q117" s="284"/>
      <c r="R117" s="275" t="s">
        <v>9862</v>
      </c>
      <c r="S117" s="380"/>
      <c r="T117" s="383" t="s">
        <v>9892</v>
      </c>
      <c r="U117" s="293" t="s">
        <v>9893</v>
      </c>
      <c r="V117" s="293" t="s">
        <v>9862</v>
      </c>
      <c r="W117" s="293"/>
      <c r="X117" s="286" t="s">
        <v>12343</v>
      </c>
      <c r="Y117" s="338" t="s">
        <v>12344</v>
      </c>
      <c r="Z117" s="293" t="s">
        <v>10987</v>
      </c>
      <c r="AA117" s="293"/>
      <c r="AB117" s="286" t="s">
        <v>12345</v>
      </c>
      <c r="AC117" s="349" t="s">
        <v>12346</v>
      </c>
      <c r="AD117" s="293" t="s">
        <v>10988</v>
      </c>
      <c r="AE117" s="293"/>
      <c r="AF117" s="286" t="s">
        <v>12347</v>
      </c>
      <c r="AG117" s="349" t="s">
        <v>12348</v>
      </c>
      <c r="AH117" s="293" t="s">
        <v>10989</v>
      </c>
      <c r="AI117" s="293"/>
      <c r="AJ117" s="286" t="s">
        <v>12349</v>
      </c>
      <c r="AK117" s="349" t="s">
        <v>12350</v>
      </c>
      <c r="AL117" s="293" t="s">
        <v>10990</v>
      </c>
      <c r="AM117" s="293"/>
      <c r="AN117" s="286" t="s">
        <v>12351</v>
      </c>
      <c r="AO117" s="349" t="s">
        <v>12352</v>
      </c>
      <c r="AP117" s="293" t="s">
        <v>10991</v>
      </c>
      <c r="AQ117" s="293"/>
      <c r="AR117" s="383" t="s">
        <v>12353</v>
      </c>
      <c r="AS117" s="293" t="s">
        <v>12354</v>
      </c>
    </row>
    <row r="118" spans="1:45" ht="25.5" x14ac:dyDescent="0.2">
      <c r="A118" s="313"/>
      <c r="B118" s="313"/>
      <c r="C118" s="315" t="s">
        <v>233</v>
      </c>
      <c r="D118" s="313">
        <v>1</v>
      </c>
      <c r="E118" s="313">
        <v>0</v>
      </c>
      <c r="F118" s="313">
        <v>0</v>
      </c>
      <c r="G118" s="313">
        <v>0</v>
      </c>
      <c r="H118" s="313">
        <v>2</v>
      </c>
      <c r="I118" s="313"/>
      <c r="J118" s="313">
        <v>4</v>
      </c>
      <c r="K118" s="313">
        <v>240</v>
      </c>
      <c r="L118" s="313">
        <v>115</v>
      </c>
      <c r="M118" s="314"/>
      <c r="N118" s="316" t="s">
        <v>9956</v>
      </c>
      <c r="O118" s="340" t="s">
        <v>9869</v>
      </c>
      <c r="P118" s="340" t="str">
        <f t="shared" si="28"/>
        <v>Sound_New_Seq1(</v>
      </c>
      <c r="Q118" s="340" t="str">
        <f t="shared" ref="Q118:Q138" si="29">IF(O118&lt;&gt;"",LEFT(O118,FIND("(",O118)-1),"")</f>
        <v>Sound_New_Seq1</v>
      </c>
      <c r="R118" s="350" t="s">
        <v>9862</v>
      </c>
      <c r="S118" s="381" t="s">
        <v>10104</v>
      </c>
      <c r="T118" s="317" t="s">
        <v>413</v>
      </c>
      <c r="U118" s="319"/>
      <c r="V118" s="319" t="s">
        <v>9862</v>
      </c>
      <c r="W118" s="319" t="s">
        <v>10992</v>
      </c>
      <c r="X118" s="318" t="s">
        <v>3125</v>
      </c>
      <c r="Y118" s="318"/>
      <c r="Z118" s="319" t="s">
        <v>10987</v>
      </c>
      <c r="AA118" s="319" t="s">
        <v>10993</v>
      </c>
      <c r="AB118" s="318" t="s">
        <v>3126</v>
      </c>
      <c r="AC118" s="318"/>
      <c r="AD118" s="319" t="s">
        <v>10988</v>
      </c>
      <c r="AE118" s="319" t="s">
        <v>10994</v>
      </c>
      <c r="AF118" s="318" t="s">
        <v>3127</v>
      </c>
      <c r="AG118" s="318"/>
      <c r="AH118" s="319" t="s">
        <v>10989</v>
      </c>
      <c r="AI118" s="319" t="s">
        <v>10995</v>
      </c>
      <c r="AJ118" s="318" t="s">
        <v>4376</v>
      </c>
      <c r="AK118" s="318"/>
      <c r="AL118" s="319" t="s">
        <v>10990</v>
      </c>
      <c r="AM118" s="319" t="s">
        <v>10996</v>
      </c>
      <c r="AN118" s="318" t="s">
        <v>4377</v>
      </c>
      <c r="AO118" s="318"/>
      <c r="AP118" s="319" t="s">
        <v>10991</v>
      </c>
      <c r="AQ118" s="319" t="s">
        <v>10997</v>
      </c>
      <c r="AR118" s="317" t="s">
        <v>7848</v>
      </c>
      <c r="AS118" s="319"/>
    </row>
    <row r="119" spans="1:45" ht="25.5" x14ac:dyDescent="0.2">
      <c r="A119" s="313"/>
      <c r="B119" s="313"/>
      <c r="C119" s="315" t="s">
        <v>233</v>
      </c>
      <c r="D119" s="313">
        <v>1</v>
      </c>
      <c r="E119" s="313">
        <v>0</v>
      </c>
      <c r="F119" s="313">
        <v>0</v>
      </c>
      <c r="G119" s="313">
        <v>0</v>
      </c>
      <c r="H119" s="313">
        <v>2</v>
      </c>
      <c r="I119" s="313"/>
      <c r="J119" s="313">
        <v>4</v>
      </c>
      <c r="K119" s="313">
        <v>241</v>
      </c>
      <c r="L119" s="313">
        <v>116</v>
      </c>
      <c r="M119" s="314"/>
      <c r="N119" s="316" t="s">
        <v>9957</v>
      </c>
      <c r="O119" s="340" t="s">
        <v>9870</v>
      </c>
      <c r="P119" s="340" t="str">
        <f t="shared" si="28"/>
        <v>Sound_New_Seq2(</v>
      </c>
      <c r="Q119" s="340" t="str">
        <f t="shared" si="29"/>
        <v>Sound_New_Seq2</v>
      </c>
      <c r="R119" s="350" t="s">
        <v>9862</v>
      </c>
      <c r="S119" s="381" t="s">
        <v>10105</v>
      </c>
      <c r="T119" s="317" t="s">
        <v>414</v>
      </c>
      <c r="U119" s="319"/>
      <c r="V119" s="319" t="s">
        <v>9862</v>
      </c>
      <c r="W119" s="319" t="s">
        <v>10998</v>
      </c>
      <c r="X119" s="318" t="s">
        <v>3128</v>
      </c>
      <c r="Y119" s="318"/>
      <c r="Z119" s="319" t="s">
        <v>10987</v>
      </c>
      <c r="AA119" s="319" t="s">
        <v>10999</v>
      </c>
      <c r="AB119" s="318" t="s">
        <v>3129</v>
      </c>
      <c r="AC119" s="318"/>
      <c r="AD119" s="319" t="s">
        <v>10988</v>
      </c>
      <c r="AE119" s="319" t="s">
        <v>11000</v>
      </c>
      <c r="AF119" s="318" t="s">
        <v>3130</v>
      </c>
      <c r="AG119" s="318"/>
      <c r="AH119" s="319" t="s">
        <v>10989</v>
      </c>
      <c r="AI119" s="319" t="s">
        <v>11001</v>
      </c>
      <c r="AJ119" s="318" t="s">
        <v>4378</v>
      </c>
      <c r="AK119" s="318"/>
      <c r="AL119" s="319" t="s">
        <v>10990</v>
      </c>
      <c r="AM119" s="319" t="s">
        <v>11002</v>
      </c>
      <c r="AN119" s="318" t="s">
        <v>4379</v>
      </c>
      <c r="AO119" s="318"/>
      <c r="AP119" s="319" t="s">
        <v>10991</v>
      </c>
      <c r="AQ119" s="319" t="s">
        <v>11003</v>
      </c>
      <c r="AR119" s="317" t="s">
        <v>7849</v>
      </c>
      <c r="AS119" s="319"/>
    </row>
    <row r="120" spans="1:45" ht="25.5" x14ac:dyDescent="0.2">
      <c r="A120" s="313"/>
      <c r="B120" s="313"/>
      <c r="C120" s="315" t="s">
        <v>233</v>
      </c>
      <c r="D120" s="313">
        <v>1</v>
      </c>
      <c r="E120" s="313">
        <v>0</v>
      </c>
      <c r="F120" s="313">
        <v>0</v>
      </c>
      <c r="G120" s="313">
        <v>0</v>
      </c>
      <c r="H120" s="313">
        <v>2</v>
      </c>
      <c r="I120" s="313"/>
      <c r="J120" s="313">
        <v>4</v>
      </c>
      <c r="K120" s="313">
        <v>242</v>
      </c>
      <c r="L120" s="313">
        <v>117</v>
      </c>
      <c r="M120" s="314"/>
      <c r="N120" s="316" t="s">
        <v>9958</v>
      </c>
      <c r="O120" s="340" t="s">
        <v>9871</v>
      </c>
      <c r="P120" s="340" t="str">
        <f t="shared" si="28"/>
        <v>Sound_New_Seq3(</v>
      </c>
      <c r="Q120" s="340" t="str">
        <f t="shared" si="29"/>
        <v>Sound_New_Seq3</v>
      </c>
      <c r="R120" s="350" t="s">
        <v>9862</v>
      </c>
      <c r="S120" s="381" t="s">
        <v>10106</v>
      </c>
      <c r="T120" s="317" t="s">
        <v>415</v>
      </c>
      <c r="U120" s="319"/>
      <c r="V120" s="319" t="s">
        <v>9862</v>
      </c>
      <c r="W120" s="319" t="s">
        <v>11004</v>
      </c>
      <c r="X120" s="318" t="s">
        <v>3131</v>
      </c>
      <c r="Y120" s="318"/>
      <c r="Z120" s="319" t="s">
        <v>10987</v>
      </c>
      <c r="AA120" s="319" t="s">
        <v>11005</v>
      </c>
      <c r="AB120" s="318" t="s">
        <v>3132</v>
      </c>
      <c r="AC120" s="318"/>
      <c r="AD120" s="319" t="s">
        <v>10988</v>
      </c>
      <c r="AE120" s="319" t="s">
        <v>11006</v>
      </c>
      <c r="AF120" s="318" t="s">
        <v>3133</v>
      </c>
      <c r="AG120" s="318"/>
      <c r="AH120" s="319" t="s">
        <v>10989</v>
      </c>
      <c r="AI120" s="319" t="s">
        <v>11007</v>
      </c>
      <c r="AJ120" s="318" t="s">
        <v>4380</v>
      </c>
      <c r="AK120" s="318"/>
      <c r="AL120" s="319" t="s">
        <v>10990</v>
      </c>
      <c r="AM120" s="319" t="s">
        <v>11008</v>
      </c>
      <c r="AN120" s="318" t="s">
        <v>4381</v>
      </c>
      <c r="AO120" s="318"/>
      <c r="AP120" s="319" t="s">
        <v>10991</v>
      </c>
      <c r="AQ120" s="319" t="s">
        <v>11009</v>
      </c>
      <c r="AR120" s="317" t="s">
        <v>7850</v>
      </c>
      <c r="AS120" s="319"/>
    </row>
    <row r="121" spans="1:45" ht="25.5" x14ac:dyDescent="0.2">
      <c r="A121" s="313"/>
      <c r="B121" s="313"/>
      <c r="C121" s="315" t="s">
        <v>233</v>
      </c>
      <c r="D121" s="313">
        <v>1</v>
      </c>
      <c r="E121" s="313">
        <v>0</v>
      </c>
      <c r="F121" s="313">
        <v>0</v>
      </c>
      <c r="G121" s="313">
        <v>0</v>
      </c>
      <c r="H121" s="313">
        <v>2</v>
      </c>
      <c r="I121" s="313"/>
      <c r="J121" s="313">
        <v>4</v>
      </c>
      <c r="K121" s="313">
        <v>243</v>
      </c>
      <c r="L121" s="313">
        <v>118</v>
      </c>
      <c r="M121" s="314"/>
      <c r="N121" s="316" t="s">
        <v>9959</v>
      </c>
      <c r="O121" s="340" t="s">
        <v>9872</v>
      </c>
      <c r="P121" s="340" t="str">
        <f t="shared" si="28"/>
        <v>Sound_New_Seq4(</v>
      </c>
      <c r="Q121" s="340" t="str">
        <f t="shared" si="29"/>
        <v>Sound_New_Seq4</v>
      </c>
      <c r="R121" s="350" t="s">
        <v>9862</v>
      </c>
      <c r="S121" s="381" t="s">
        <v>10107</v>
      </c>
      <c r="T121" s="317" t="s">
        <v>416</v>
      </c>
      <c r="U121" s="319"/>
      <c r="V121" s="319" t="s">
        <v>9862</v>
      </c>
      <c r="W121" s="319" t="s">
        <v>11010</v>
      </c>
      <c r="X121" s="318" t="s">
        <v>3134</v>
      </c>
      <c r="Y121" s="318"/>
      <c r="Z121" s="319" t="s">
        <v>10987</v>
      </c>
      <c r="AA121" s="319" t="s">
        <v>11011</v>
      </c>
      <c r="AB121" s="318" t="s">
        <v>3135</v>
      </c>
      <c r="AC121" s="318"/>
      <c r="AD121" s="319" t="s">
        <v>10988</v>
      </c>
      <c r="AE121" s="319" t="s">
        <v>11012</v>
      </c>
      <c r="AF121" s="318" t="s">
        <v>3136</v>
      </c>
      <c r="AG121" s="318"/>
      <c r="AH121" s="319" t="s">
        <v>10989</v>
      </c>
      <c r="AI121" s="319" t="s">
        <v>11013</v>
      </c>
      <c r="AJ121" s="318" t="s">
        <v>4382</v>
      </c>
      <c r="AK121" s="318"/>
      <c r="AL121" s="319" t="s">
        <v>10990</v>
      </c>
      <c r="AM121" s="319" t="s">
        <v>11014</v>
      </c>
      <c r="AN121" s="318" t="s">
        <v>4383</v>
      </c>
      <c r="AO121" s="318"/>
      <c r="AP121" s="319" t="s">
        <v>10991</v>
      </c>
      <c r="AQ121" s="319" t="s">
        <v>11015</v>
      </c>
      <c r="AR121" s="317" t="s">
        <v>7851</v>
      </c>
      <c r="AS121" s="319"/>
    </row>
    <row r="122" spans="1:45" ht="25.5" x14ac:dyDescent="0.2">
      <c r="A122" s="313"/>
      <c r="B122" s="313"/>
      <c r="C122" s="315" t="s">
        <v>233</v>
      </c>
      <c r="D122" s="313">
        <v>1</v>
      </c>
      <c r="E122" s="313">
        <v>0</v>
      </c>
      <c r="F122" s="313">
        <v>0</v>
      </c>
      <c r="G122" s="313">
        <v>0</v>
      </c>
      <c r="H122" s="313">
        <v>2</v>
      </c>
      <c r="I122" s="313"/>
      <c r="J122" s="313">
        <v>4</v>
      </c>
      <c r="K122" s="313">
        <v>244</v>
      </c>
      <c r="L122" s="313">
        <v>119</v>
      </c>
      <c r="M122" s="314"/>
      <c r="N122" s="316" t="s">
        <v>9960</v>
      </c>
      <c r="O122" s="340" t="s">
        <v>9873</v>
      </c>
      <c r="P122" s="340" t="str">
        <f t="shared" si="28"/>
        <v>Sound_New_Seq5(</v>
      </c>
      <c r="Q122" s="340" t="str">
        <f t="shared" si="29"/>
        <v>Sound_New_Seq5</v>
      </c>
      <c r="R122" s="350" t="s">
        <v>9862</v>
      </c>
      <c r="S122" s="381" t="s">
        <v>10108</v>
      </c>
      <c r="T122" s="317" t="s">
        <v>417</v>
      </c>
      <c r="U122" s="319"/>
      <c r="V122" s="319" t="s">
        <v>9862</v>
      </c>
      <c r="W122" s="319" t="s">
        <v>11016</v>
      </c>
      <c r="X122" s="318" t="s">
        <v>3137</v>
      </c>
      <c r="Y122" s="318"/>
      <c r="Z122" s="319" t="s">
        <v>10987</v>
      </c>
      <c r="AA122" s="319" t="s">
        <v>11017</v>
      </c>
      <c r="AB122" s="318" t="s">
        <v>3138</v>
      </c>
      <c r="AC122" s="318"/>
      <c r="AD122" s="319" t="s">
        <v>10988</v>
      </c>
      <c r="AE122" s="319" t="s">
        <v>11018</v>
      </c>
      <c r="AF122" s="318" t="s">
        <v>3139</v>
      </c>
      <c r="AG122" s="318"/>
      <c r="AH122" s="319" t="s">
        <v>10989</v>
      </c>
      <c r="AI122" s="319" t="s">
        <v>11019</v>
      </c>
      <c r="AJ122" s="318" t="s">
        <v>4384</v>
      </c>
      <c r="AK122" s="318"/>
      <c r="AL122" s="319" t="s">
        <v>10990</v>
      </c>
      <c r="AM122" s="319" t="s">
        <v>11020</v>
      </c>
      <c r="AN122" s="318" t="s">
        <v>4385</v>
      </c>
      <c r="AO122" s="318"/>
      <c r="AP122" s="319" t="s">
        <v>10991</v>
      </c>
      <c r="AQ122" s="319" t="s">
        <v>11021</v>
      </c>
      <c r="AR122" s="317" t="s">
        <v>7852</v>
      </c>
      <c r="AS122" s="319"/>
    </row>
    <row r="123" spans="1:45" ht="25.5" x14ac:dyDescent="0.2">
      <c r="A123" s="313"/>
      <c r="B123" s="313"/>
      <c r="C123" s="315" t="s">
        <v>233</v>
      </c>
      <c r="D123" s="313">
        <v>1</v>
      </c>
      <c r="E123" s="313">
        <v>0</v>
      </c>
      <c r="F123" s="313">
        <v>0</v>
      </c>
      <c r="G123" s="313">
        <v>0</v>
      </c>
      <c r="H123" s="313">
        <v>2</v>
      </c>
      <c r="I123" s="313"/>
      <c r="J123" s="313">
        <v>4</v>
      </c>
      <c r="K123" s="313">
        <v>245</v>
      </c>
      <c r="L123" s="313">
        <v>120</v>
      </c>
      <c r="M123" s="314"/>
      <c r="N123" s="316" t="s">
        <v>9961</v>
      </c>
      <c r="O123" s="340" t="s">
        <v>9874</v>
      </c>
      <c r="P123" s="340" t="str">
        <f t="shared" si="28"/>
        <v>Sound_New_Seq6(</v>
      </c>
      <c r="Q123" s="340" t="str">
        <f t="shared" si="29"/>
        <v>Sound_New_Seq6</v>
      </c>
      <c r="R123" s="350" t="s">
        <v>9862</v>
      </c>
      <c r="S123" s="381" t="s">
        <v>10109</v>
      </c>
      <c r="T123" s="317" t="s">
        <v>418</v>
      </c>
      <c r="U123" s="319"/>
      <c r="V123" s="319" t="s">
        <v>9862</v>
      </c>
      <c r="W123" s="319" t="s">
        <v>11022</v>
      </c>
      <c r="X123" s="318" t="s">
        <v>3140</v>
      </c>
      <c r="Y123" s="318"/>
      <c r="Z123" s="319" t="s">
        <v>10987</v>
      </c>
      <c r="AA123" s="319" t="s">
        <v>11023</v>
      </c>
      <c r="AB123" s="318" t="s">
        <v>3141</v>
      </c>
      <c r="AC123" s="318"/>
      <c r="AD123" s="319" t="s">
        <v>10988</v>
      </c>
      <c r="AE123" s="319" t="s">
        <v>11024</v>
      </c>
      <c r="AF123" s="318" t="s">
        <v>3142</v>
      </c>
      <c r="AG123" s="318"/>
      <c r="AH123" s="319" t="s">
        <v>10989</v>
      </c>
      <c r="AI123" s="319" t="s">
        <v>11025</v>
      </c>
      <c r="AJ123" s="318" t="s">
        <v>4386</v>
      </c>
      <c r="AK123" s="318"/>
      <c r="AL123" s="319" t="s">
        <v>10990</v>
      </c>
      <c r="AM123" s="319" t="s">
        <v>11026</v>
      </c>
      <c r="AN123" s="318" t="s">
        <v>4387</v>
      </c>
      <c r="AO123" s="318"/>
      <c r="AP123" s="319" t="s">
        <v>10991</v>
      </c>
      <c r="AQ123" s="319" t="s">
        <v>11027</v>
      </c>
      <c r="AR123" s="317" t="s">
        <v>7853</v>
      </c>
      <c r="AS123" s="319"/>
    </row>
    <row r="124" spans="1:45" ht="25.5" x14ac:dyDescent="0.2">
      <c r="A124" s="313"/>
      <c r="B124" s="313"/>
      <c r="C124" s="315" t="s">
        <v>233</v>
      </c>
      <c r="D124" s="313">
        <v>1</v>
      </c>
      <c r="E124" s="313">
        <v>0</v>
      </c>
      <c r="F124" s="313">
        <v>0</v>
      </c>
      <c r="G124" s="313">
        <v>0</v>
      </c>
      <c r="H124" s="313">
        <v>2</v>
      </c>
      <c r="I124" s="313"/>
      <c r="J124" s="313">
        <v>4</v>
      </c>
      <c r="K124" s="313">
        <v>246</v>
      </c>
      <c r="L124" s="313">
        <v>121</v>
      </c>
      <c r="M124" s="314"/>
      <c r="N124" s="316" t="s">
        <v>9962</v>
      </c>
      <c r="O124" s="340" t="s">
        <v>9875</v>
      </c>
      <c r="P124" s="340" t="str">
        <f t="shared" si="28"/>
        <v>Sound_New_Seq7(</v>
      </c>
      <c r="Q124" s="340" t="str">
        <f t="shared" si="29"/>
        <v>Sound_New_Seq7</v>
      </c>
      <c r="R124" s="350" t="s">
        <v>9862</v>
      </c>
      <c r="S124" s="381" t="s">
        <v>10110</v>
      </c>
      <c r="T124" s="317" t="s">
        <v>419</v>
      </c>
      <c r="U124" s="319"/>
      <c r="V124" s="319" t="s">
        <v>9862</v>
      </c>
      <c r="W124" s="319" t="s">
        <v>11028</v>
      </c>
      <c r="X124" s="318" t="s">
        <v>3143</v>
      </c>
      <c r="Y124" s="318"/>
      <c r="Z124" s="319" t="s">
        <v>10987</v>
      </c>
      <c r="AA124" s="319" t="s">
        <v>11029</v>
      </c>
      <c r="AB124" s="318" t="s">
        <v>3144</v>
      </c>
      <c r="AC124" s="318"/>
      <c r="AD124" s="319" t="s">
        <v>10988</v>
      </c>
      <c r="AE124" s="319" t="s">
        <v>11030</v>
      </c>
      <c r="AF124" s="318" t="s">
        <v>3145</v>
      </c>
      <c r="AG124" s="318"/>
      <c r="AH124" s="319" t="s">
        <v>10989</v>
      </c>
      <c r="AI124" s="319" t="s">
        <v>11031</v>
      </c>
      <c r="AJ124" s="318" t="s">
        <v>4388</v>
      </c>
      <c r="AK124" s="318"/>
      <c r="AL124" s="319" t="s">
        <v>10990</v>
      </c>
      <c r="AM124" s="319" t="s">
        <v>11032</v>
      </c>
      <c r="AN124" s="318" t="s">
        <v>4389</v>
      </c>
      <c r="AO124" s="318"/>
      <c r="AP124" s="319" t="s">
        <v>10991</v>
      </c>
      <c r="AQ124" s="319" t="s">
        <v>11033</v>
      </c>
      <c r="AR124" s="317" t="s">
        <v>7854</v>
      </c>
      <c r="AS124" s="319"/>
    </row>
    <row r="125" spans="1:45" ht="25.5" x14ac:dyDescent="0.2">
      <c r="A125" s="313"/>
      <c r="B125" s="313"/>
      <c r="C125" s="315" t="s">
        <v>233</v>
      </c>
      <c r="D125" s="313">
        <v>1</v>
      </c>
      <c r="E125" s="313">
        <v>0</v>
      </c>
      <c r="F125" s="313">
        <v>0</v>
      </c>
      <c r="G125" s="313">
        <v>0</v>
      </c>
      <c r="H125" s="313">
        <v>2</v>
      </c>
      <c r="I125" s="313"/>
      <c r="J125" s="313">
        <v>4</v>
      </c>
      <c r="K125" s="313">
        <v>247</v>
      </c>
      <c r="L125" s="313">
        <v>122</v>
      </c>
      <c r="M125" s="314"/>
      <c r="N125" s="316" t="s">
        <v>9963</v>
      </c>
      <c r="O125" s="340" t="s">
        <v>9876</v>
      </c>
      <c r="P125" s="340" t="str">
        <f t="shared" si="28"/>
        <v>Sound_New_Seq8(</v>
      </c>
      <c r="Q125" s="340" t="str">
        <f t="shared" si="29"/>
        <v>Sound_New_Seq8</v>
      </c>
      <c r="R125" s="350" t="s">
        <v>9862</v>
      </c>
      <c r="S125" s="381" t="s">
        <v>10111</v>
      </c>
      <c r="T125" s="317" t="s">
        <v>420</v>
      </c>
      <c r="U125" s="319"/>
      <c r="V125" s="319" t="s">
        <v>9862</v>
      </c>
      <c r="W125" s="319" t="s">
        <v>11034</v>
      </c>
      <c r="X125" s="318" t="s">
        <v>3146</v>
      </c>
      <c r="Y125" s="318"/>
      <c r="Z125" s="319" t="s">
        <v>10987</v>
      </c>
      <c r="AA125" s="319" t="s">
        <v>11035</v>
      </c>
      <c r="AB125" s="318" t="s">
        <v>3147</v>
      </c>
      <c r="AC125" s="318"/>
      <c r="AD125" s="319" t="s">
        <v>10988</v>
      </c>
      <c r="AE125" s="319" t="s">
        <v>11036</v>
      </c>
      <c r="AF125" s="318" t="s">
        <v>3148</v>
      </c>
      <c r="AG125" s="318"/>
      <c r="AH125" s="319" t="s">
        <v>10989</v>
      </c>
      <c r="AI125" s="319" t="s">
        <v>11037</v>
      </c>
      <c r="AJ125" s="318" t="s">
        <v>4390</v>
      </c>
      <c r="AK125" s="318"/>
      <c r="AL125" s="319" t="s">
        <v>10990</v>
      </c>
      <c r="AM125" s="319" t="s">
        <v>11038</v>
      </c>
      <c r="AN125" s="318" t="s">
        <v>4391</v>
      </c>
      <c r="AO125" s="318"/>
      <c r="AP125" s="319" t="s">
        <v>10991</v>
      </c>
      <c r="AQ125" s="319" t="s">
        <v>11039</v>
      </c>
      <c r="AR125" s="317" t="s">
        <v>7855</v>
      </c>
      <c r="AS125" s="319"/>
    </row>
    <row r="126" spans="1:45" ht="25.5" x14ac:dyDescent="0.2">
      <c r="A126" s="313"/>
      <c r="B126" s="313"/>
      <c r="C126" s="315" t="s">
        <v>233</v>
      </c>
      <c r="D126" s="313">
        <v>1</v>
      </c>
      <c r="E126" s="313">
        <v>0</v>
      </c>
      <c r="F126" s="313">
        <v>0</v>
      </c>
      <c r="G126" s="313">
        <v>0</v>
      </c>
      <c r="H126" s="313">
        <v>2</v>
      </c>
      <c r="I126" s="313"/>
      <c r="J126" s="313">
        <v>4</v>
      </c>
      <c r="K126" s="313">
        <v>248</v>
      </c>
      <c r="L126" s="313">
        <v>123</v>
      </c>
      <c r="M126" s="314"/>
      <c r="N126" s="316" t="s">
        <v>9964</v>
      </c>
      <c r="O126" s="340" t="s">
        <v>9877</v>
      </c>
      <c r="P126" s="340" t="str">
        <f t="shared" si="28"/>
        <v>Sound_New_Seq9(</v>
      </c>
      <c r="Q126" s="340" t="str">
        <f t="shared" si="29"/>
        <v>Sound_New_Seq9</v>
      </c>
      <c r="R126" s="350" t="s">
        <v>9862</v>
      </c>
      <c r="S126" s="350" t="s">
        <v>10112</v>
      </c>
      <c r="T126" s="317" t="s">
        <v>421</v>
      </c>
      <c r="U126" s="319"/>
      <c r="V126" s="319" t="s">
        <v>9862</v>
      </c>
      <c r="W126" s="319" t="s">
        <v>11040</v>
      </c>
      <c r="X126" s="318" t="s">
        <v>3149</v>
      </c>
      <c r="Y126" s="318"/>
      <c r="Z126" s="319" t="s">
        <v>10987</v>
      </c>
      <c r="AA126" s="319" t="s">
        <v>11041</v>
      </c>
      <c r="AB126" s="318" t="s">
        <v>3150</v>
      </c>
      <c r="AC126" s="318"/>
      <c r="AD126" s="319" t="s">
        <v>10988</v>
      </c>
      <c r="AE126" s="319" t="s">
        <v>11042</v>
      </c>
      <c r="AF126" s="318" t="s">
        <v>3151</v>
      </c>
      <c r="AG126" s="318"/>
      <c r="AH126" s="319" t="s">
        <v>10989</v>
      </c>
      <c r="AI126" s="319" t="s">
        <v>11043</v>
      </c>
      <c r="AJ126" s="318" t="s">
        <v>4392</v>
      </c>
      <c r="AK126" s="318"/>
      <c r="AL126" s="319" t="s">
        <v>10990</v>
      </c>
      <c r="AM126" s="319" t="s">
        <v>11044</v>
      </c>
      <c r="AN126" s="318" t="s">
        <v>4393</v>
      </c>
      <c r="AO126" s="318"/>
      <c r="AP126" s="319" t="s">
        <v>10991</v>
      </c>
      <c r="AQ126" s="319" t="s">
        <v>11045</v>
      </c>
      <c r="AR126" s="317" t="s">
        <v>7856</v>
      </c>
      <c r="AS126" s="319"/>
    </row>
    <row r="127" spans="1:45" ht="25.5" x14ac:dyDescent="0.2">
      <c r="A127" s="313"/>
      <c r="B127" s="313"/>
      <c r="C127" s="315" t="s">
        <v>233</v>
      </c>
      <c r="D127" s="313">
        <v>1</v>
      </c>
      <c r="E127" s="313">
        <v>0</v>
      </c>
      <c r="F127" s="313">
        <v>0</v>
      </c>
      <c r="G127" s="313">
        <v>0</v>
      </c>
      <c r="H127" s="313">
        <v>2</v>
      </c>
      <c r="I127" s="313"/>
      <c r="J127" s="313">
        <v>4</v>
      </c>
      <c r="K127" s="313">
        <v>249</v>
      </c>
      <c r="L127" s="313">
        <v>124</v>
      </c>
      <c r="M127" s="314"/>
      <c r="N127" s="316" t="s">
        <v>9965</v>
      </c>
      <c r="O127" s="340" t="s">
        <v>9878</v>
      </c>
      <c r="P127" s="340" t="str">
        <f t="shared" si="28"/>
        <v>Sound_New_Seq10(</v>
      </c>
      <c r="Q127" s="340" t="str">
        <f t="shared" si="29"/>
        <v>Sound_New_Seq10</v>
      </c>
      <c r="R127" s="350" t="s">
        <v>9862</v>
      </c>
      <c r="S127" s="350" t="s">
        <v>10113</v>
      </c>
      <c r="T127" s="317" t="s">
        <v>422</v>
      </c>
      <c r="U127" s="319"/>
      <c r="V127" s="319" t="s">
        <v>9862</v>
      </c>
      <c r="W127" s="319" t="s">
        <v>11046</v>
      </c>
      <c r="X127" s="318" t="s">
        <v>3152</v>
      </c>
      <c r="Y127" s="318"/>
      <c r="Z127" s="319" t="s">
        <v>10987</v>
      </c>
      <c r="AA127" s="319" t="s">
        <v>11047</v>
      </c>
      <c r="AB127" s="318" t="s">
        <v>3153</v>
      </c>
      <c r="AC127" s="318"/>
      <c r="AD127" s="319" t="s">
        <v>10988</v>
      </c>
      <c r="AE127" s="319" t="s">
        <v>11048</v>
      </c>
      <c r="AF127" s="318" t="s">
        <v>3154</v>
      </c>
      <c r="AG127" s="318"/>
      <c r="AH127" s="319" t="s">
        <v>10989</v>
      </c>
      <c r="AI127" s="319" t="s">
        <v>11049</v>
      </c>
      <c r="AJ127" s="318" t="s">
        <v>4394</v>
      </c>
      <c r="AK127" s="318"/>
      <c r="AL127" s="319" t="s">
        <v>10990</v>
      </c>
      <c r="AM127" s="319" t="s">
        <v>11050</v>
      </c>
      <c r="AN127" s="318" t="s">
        <v>4395</v>
      </c>
      <c r="AO127" s="318"/>
      <c r="AP127" s="319" t="s">
        <v>10991</v>
      </c>
      <c r="AQ127" s="319" t="s">
        <v>11051</v>
      </c>
      <c r="AR127" s="317" t="s">
        <v>7857</v>
      </c>
      <c r="AS127" s="319"/>
    </row>
    <row r="128" spans="1:45" ht="25.5" x14ac:dyDescent="0.2">
      <c r="A128" s="313"/>
      <c r="B128" s="313"/>
      <c r="C128" s="315" t="s">
        <v>233</v>
      </c>
      <c r="D128" s="313">
        <v>1</v>
      </c>
      <c r="E128" s="313">
        <v>0</v>
      </c>
      <c r="F128" s="313">
        <v>0</v>
      </c>
      <c r="G128" s="313">
        <v>0</v>
      </c>
      <c r="H128" s="313">
        <v>2</v>
      </c>
      <c r="I128" s="313"/>
      <c r="J128" s="313">
        <v>4</v>
      </c>
      <c r="K128" s="313">
        <v>250</v>
      </c>
      <c r="L128" s="313">
        <v>125</v>
      </c>
      <c r="M128" s="314"/>
      <c r="N128" s="316" t="s">
        <v>9966</v>
      </c>
      <c r="O128" s="340" t="s">
        <v>9879</v>
      </c>
      <c r="P128" s="340" t="str">
        <f t="shared" si="28"/>
        <v>Sound_New_Seq11(</v>
      </c>
      <c r="Q128" s="340" t="str">
        <f t="shared" si="29"/>
        <v>Sound_New_Seq11</v>
      </c>
      <c r="R128" s="350" t="s">
        <v>9862</v>
      </c>
      <c r="S128" s="350" t="s">
        <v>10114</v>
      </c>
      <c r="T128" s="317" t="s">
        <v>423</v>
      </c>
      <c r="U128" s="319"/>
      <c r="V128" s="319" t="s">
        <v>9862</v>
      </c>
      <c r="W128" s="319" t="s">
        <v>11052</v>
      </c>
      <c r="X128" s="318" t="s">
        <v>3155</v>
      </c>
      <c r="Y128" s="318"/>
      <c r="Z128" s="319" t="s">
        <v>10987</v>
      </c>
      <c r="AA128" s="319" t="s">
        <v>11053</v>
      </c>
      <c r="AB128" s="318" t="s">
        <v>3156</v>
      </c>
      <c r="AC128" s="318"/>
      <c r="AD128" s="319" t="s">
        <v>10988</v>
      </c>
      <c r="AE128" s="319" t="s">
        <v>11054</v>
      </c>
      <c r="AF128" s="318" t="s">
        <v>3157</v>
      </c>
      <c r="AG128" s="318"/>
      <c r="AH128" s="319" t="s">
        <v>10989</v>
      </c>
      <c r="AI128" s="319" t="s">
        <v>11055</v>
      </c>
      <c r="AJ128" s="318" t="s">
        <v>4396</v>
      </c>
      <c r="AK128" s="318"/>
      <c r="AL128" s="319" t="s">
        <v>10990</v>
      </c>
      <c r="AM128" s="319" t="s">
        <v>11056</v>
      </c>
      <c r="AN128" s="318" t="s">
        <v>4397</v>
      </c>
      <c r="AO128" s="318"/>
      <c r="AP128" s="319" t="s">
        <v>10991</v>
      </c>
      <c r="AQ128" s="319" t="s">
        <v>11057</v>
      </c>
      <c r="AR128" s="317" t="s">
        <v>7858</v>
      </c>
      <c r="AS128" s="319"/>
    </row>
    <row r="129" spans="1:45" ht="25.5" x14ac:dyDescent="0.2">
      <c r="A129" s="313"/>
      <c r="B129" s="313"/>
      <c r="C129" s="315" t="s">
        <v>233</v>
      </c>
      <c r="D129" s="313">
        <v>1</v>
      </c>
      <c r="E129" s="313">
        <v>0</v>
      </c>
      <c r="F129" s="313">
        <v>0</v>
      </c>
      <c r="G129" s="313">
        <v>0</v>
      </c>
      <c r="H129" s="313">
        <v>2</v>
      </c>
      <c r="I129" s="313"/>
      <c r="J129" s="313">
        <v>4</v>
      </c>
      <c r="K129" s="313">
        <v>251</v>
      </c>
      <c r="L129" s="313">
        <v>126</v>
      </c>
      <c r="M129" s="314"/>
      <c r="N129" s="316" t="s">
        <v>9967</v>
      </c>
      <c r="O129" s="340" t="s">
        <v>9880</v>
      </c>
      <c r="P129" s="340" t="str">
        <f t="shared" si="28"/>
        <v>Sound_New_Seq12(</v>
      </c>
      <c r="Q129" s="340" t="str">
        <f t="shared" si="29"/>
        <v>Sound_New_Seq12</v>
      </c>
      <c r="R129" s="350" t="s">
        <v>9862</v>
      </c>
      <c r="S129" s="350" t="s">
        <v>10115</v>
      </c>
      <c r="T129" s="317" t="s">
        <v>424</v>
      </c>
      <c r="U129" s="319"/>
      <c r="V129" s="319" t="s">
        <v>9862</v>
      </c>
      <c r="W129" s="319" t="s">
        <v>11058</v>
      </c>
      <c r="X129" s="318" t="s">
        <v>3158</v>
      </c>
      <c r="Y129" s="318"/>
      <c r="Z129" s="319" t="s">
        <v>10987</v>
      </c>
      <c r="AA129" s="319" t="s">
        <v>11059</v>
      </c>
      <c r="AB129" s="318" t="s">
        <v>3159</v>
      </c>
      <c r="AC129" s="318"/>
      <c r="AD129" s="319" t="s">
        <v>10988</v>
      </c>
      <c r="AE129" s="319" t="s">
        <v>11060</v>
      </c>
      <c r="AF129" s="318" t="s">
        <v>3160</v>
      </c>
      <c r="AG129" s="318"/>
      <c r="AH129" s="319" t="s">
        <v>10989</v>
      </c>
      <c r="AI129" s="319" t="s">
        <v>11061</v>
      </c>
      <c r="AJ129" s="318" t="s">
        <v>4398</v>
      </c>
      <c r="AK129" s="318"/>
      <c r="AL129" s="319" t="s">
        <v>10990</v>
      </c>
      <c r="AM129" s="319" t="s">
        <v>11062</v>
      </c>
      <c r="AN129" s="318" t="s">
        <v>4399</v>
      </c>
      <c r="AO129" s="318"/>
      <c r="AP129" s="319" t="s">
        <v>10991</v>
      </c>
      <c r="AQ129" s="319" t="s">
        <v>11063</v>
      </c>
      <c r="AR129" s="317" t="s">
        <v>7859</v>
      </c>
      <c r="AS129" s="319"/>
    </row>
    <row r="130" spans="1:45" ht="25.5" x14ac:dyDescent="0.2">
      <c r="A130" s="313"/>
      <c r="B130" s="313"/>
      <c r="C130" s="315" t="s">
        <v>233</v>
      </c>
      <c r="D130" s="313">
        <v>1</v>
      </c>
      <c r="E130" s="313">
        <v>0</v>
      </c>
      <c r="F130" s="313">
        <v>0</v>
      </c>
      <c r="G130" s="313">
        <v>0</v>
      </c>
      <c r="H130" s="313">
        <v>2</v>
      </c>
      <c r="I130" s="313"/>
      <c r="J130" s="313">
        <v>4</v>
      </c>
      <c r="K130" s="313">
        <v>252</v>
      </c>
      <c r="L130" s="313">
        <v>127</v>
      </c>
      <c r="M130" s="314"/>
      <c r="N130" s="316" t="s">
        <v>9968</v>
      </c>
      <c r="O130" s="340" t="s">
        <v>9881</v>
      </c>
      <c r="P130" s="340" t="str">
        <f t="shared" si="28"/>
        <v>Sound_New_Seq13(</v>
      </c>
      <c r="Q130" s="340" t="str">
        <f t="shared" si="29"/>
        <v>Sound_New_Seq13</v>
      </c>
      <c r="R130" s="350" t="s">
        <v>9862</v>
      </c>
      <c r="S130" s="350" t="s">
        <v>10116</v>
      </c>
      <c r="T130" s="317" t="s">
        <v>425</v>
      </c>
      <c r="U130" s="319"/>
      <c r="V130" s="319" t="s">
        <v>9862</v>
      </c>
      <c r="W130" s="319" t="s">
        <v>11064</v>
      </c>
      <c r="X130" s="318" t="s">
        <v>3161</v>
      </c>
      <c r="Y130" s="318"/>
      <c r="Z130" s="319" t="s">
        <v>10987</v>
      </c>
      <c r="AA130" s="319" t="s">
        <v>11065</v>
      </c>
      <c r="AB130" s="318" t="s">
        <v>3162</v>
      </c>
      <c r="AC130" s="318"/>
      <c r="AD130" s="319" t="s">
        <v>10988</v>
      </c>
      <c r="AE130" s="319" t="s">
        <v>11066</v>
      </c>
      <c r="AF130" s="318" t="s">
        <v>3163</v>
      </c>
      <c r="AG130" s="318"/>
      <c r="AH130" s="319" t="s">
        <v>10989</v>
      </c>
      <c r="AI130" s="319" t="s">
        <v>11067</v>
      </c>
      <c r="AJ130" s="318" t="s">
        <v>4400</v>
      </c>
      <c r="AK130" s="318"/>
      <c r="AL130" s="319" t="s">
        <v>10990</v>
      </c>
      <c r="AM130" s="319" t="s">
        <v>11068</v>
      </c>
      <c r="AN130" s="318" t="s">
        <v>4401</v>
      </c>
      <c r="AO130" s="318"/>
      <c r="AP130" s="319" t="s">
        <v>10991</v>
      </c>
      <c r="AQ130" s="319" t="s">
        <v>11069</v>
      </c>
      <c r="AR130" s="317" t="s">
        <v>7860</v>
      </c>
      <c r="AS130" s="319"/>
    </row>
    <row r="131" spans="1:45" ht="25.5" x14ac:dyDescent="0.2">
      <c r="A131" s="313"/>
      <c r="B131" s="313"/>
      <c r="C131" s="315" t="s">
        <v>233</v>
      </c>
      <c r="D131" s="313">
        <v>1</v>
      </c>
      <c r="E131" s="313">
        <v>0</v>
      </c>
      <c r="F131" s="313">
        <v>0</v>
      </c>
      <c r="G131" s="313">
        <v>0</v>
      </c>
      <c r="H131" s="313">
        <v>2</v>
      </c>
      <c r="I131" s="313"/>
      <c r="J131" s="313">
        <v>4</v>
      </c>
      <c r="K131" s="313">
        <v>253</v>
      </c>
      <c r="L131" s="313">
        <v>128</v>
      </c>
      <c r="M131" s="314"/>
      <c r="N131" s="316" t="s">
        <v>9969</v>
      </c>
      <c r="O131" s="340" t="s">
        <v>9882</v>
      </c>
      <c r="P131" s="340" t="str">
        <f t="shared" si="28"/>
        <v>Sound_New_Seq14(</v>
      </c>
      <c r="Q131" s="340" t="str">
        <f t="shared" si="29"/>
        <v>Sound_New_Seq14</v>
      </c>
      <c r="R131" s="350" t="s">
        <v>9862</v>
      </c>
      <c r="S131" s="350" t="s">
        <v>10117</v>
      </c>
      <c r="T131" s="317" t="s">
        <v>426</v>
      </c>
      <c r="U131" s="319"/>
      <c r="V131" s="319" t="s">
        <v>9862</v>
      </c>
      <c r="W131" s="319" t="s">
        <v>11070</v>
      </c>
      <c r="X131" s="318" t="s">
        <v>3164</v>
      </c>
      <c r="Y131" s="318"/>
      <c r="Z131" s="319" t="s">
        <v>10987</v>
      </c>
      <c r="AA131" s="319" t="s">
        <v>11071</v>
      </c>
      <c r="AB131" s="318" t="s">
        <v>3165</v>
      </c>
      <c r="AC131" s="318"/>
      <c r="AD131" s="319" t="s">
        <v>10988</v>
      </c>
      <c r="AE131" s="319" t="s">
        <v>11072</v>
      </c>
      <c r="AF131" s="318" t="s">
        <v>3166</v>
      </c>
      <c r="AG131" s="318"/>
      <c r="AH131" s="319" t="s">
        <v>10989</v>
      </c>
      <c r="AI131" s="319" t="s">
        <v>11073</v>
      </c>
      <c r="AJ131" s="318" t="s">
        <v>4402</v>
      </c>
      <c r="AK131" s="318"/>
      <c r="AL131" s="319" t="s">
        <v>10990</v>
      </c>
      <c r="AM131" s="319" t="s">
        <v>11074</v>
      </c>
      <c r="AN131" s="318" t="s">
        <v>4403</v>
      </c>
      <c r="AO131" s="318"/>
      <c r="AP131" s="319" t="s">
        <v>10991</v>
      </c>
      <c r="AQ131" s="319" t="s">
        <v>11075</v>
      </c>
      <c r="AR131" s="317" t="s">
        <v>7861</v>
      </c>
      <c r="AS131" s="319"/>
    </row>
    <row r="132" spans="1:45" ht="38.25" x14ac:dyDescent="0.2">
      <c r="A132" s="313"/>
      <c r="B132" s="313"/>
      <c r="C132" s="315" t="s">
        <v>233</v>
      </c>
      <c r="D132" s="313">
        <v>1</v>
      </c>
      <c r="E132" s="313">
        <v>0</v>
      </c>
      <c r="F132" s="313">
        <v>0</v>
      </c>
      <c r="G132" s="313">
        <v>0</v>
      </c>
      <c r="H132" s="313">
        <v>2</v>
      </c>
      <c r="I132" s="313"/>
      <c r="J132" s="313">
        <v>4</v>
      </c>
      <c r="K132" s="313">
        <v>254</v>
      </c>
      <c r="L132" s="313">
        <v>129</v>
      </c>
      <c r="M132" s="314"/>
      <c r="N132" s="316" t="s">
        <v>9970</v>
      </c>
      <c r="O132" s="340" t="s">
        <v>9883</v>
      </c>
      <c r="P132" s="340" t="str">
        <f t="shared" si="28"/>
        <v>Sound_New_PlayRandom(</v>
      </c>
      <c r="Q132" s="340" t="str">
        <f t="shared" si="29"/>
        <v>Sound_New_PlayRandom</v>
      </c>
      <c r="R132" s="350" t="s">
        <v>9862</v>
      </c>
      <c r="S132" s="350" t="s">
        <v>10118</v>
      </c>
      <c r="T132" s="317" t="s">
        <v>427</v>
      </c>
      <c r="U132" s="319"/>
      <c r="V132" s="319" t="s">
        <v>9862</v>
      </c>
      <c r="W132" s="319" t="s">
        <v>11076</v>
      </c>
      <c r="X132" s="318" t="s">
        <v>3167</v>
      </c>
      <c r="Y132" s="318"/>
      <c r="Z132" s="319" t="s">
        <v>10987</v>
      </c>
      <c r="AA132" s="319" t="s">
        <v>11077</v>
      </c>
      <c r="AB132" s="318" t="s">
        <v>3168</v>
      </c>
      <c r="AC132" s="318"/>
      <c r="AD132" s="319" t="s">
        <v>10988</v>
      </c>
      <c r="AE132" s="319" t="s">
        <v>11078</v>
      </c>
      <c r="AF132" s="318" t="s">
        <v>3169</v>
      </c>
      <c r="AG132" s="318"/>
      <c r="AH132" s="319" t="s">
        <v>10989</v>
      </c>
      <c r="AI132" s="319" t="s">
        <v>11079</v>
      </c>
      <c r="AJ132" s="318" t="s">
        <v>4404</v>
      </c>
      <c r="AK132" s="318"/>
      <c r="AL132" s="319" t="s">
        <v>10990</v>
      </c>
      <c r="AM132" s="319" t="s">
        <v>11080</v>
      </c>
      <c r="AN132" s="318" t="s">
        <v>4405</v>
      </c>
      <c r="AO132" s="318"/>
      <c r="AP132" s="319" t="s">
        <v>10991</v>
      </c>
      <c r="AQ132" s="319" t="s">
        <v>11081</v>
      </c>
      <c r="AR132" s="317" t="s">
        <v>7862</v>
      </c>
      <c r="AS132" s="319"/>
    </row>
    <row r="133" spans="1:45" s="8" customFormat="1" ht="25.5" x14ac:dyDescent="0.2">
      <c r="A133" s="313"/>
      <c r="B133" s="313"/>
      <c r="C133" s="315" t="s">
        <v>233</v>
      </c>
      <c r="D133" s="313">
        <v>1</v>
      </c>
      <c r="E133" s="313">
        <v>0</v>
      </c>
      <c r="F133" s="313">
        <v>0</v>
      </c>
      <c r="G133" s="313">
        <v>0</v>
      </c>
      <c r="H133" s="313">
        <v>2</v>
      </c>
      <c r="I133" s="313"/>
      <c r="J133" s="313">
        <v>4</v>
      </c>
      <c r="K133" s="313">
        <v>237</v>
      </c>
      <c r="L133" s="313">
        <v>130</v>
      </c>
      <c r="M133" s="314"/>
      <c r="N133" s="316" t="s">
        <v>9975</v>
      </c>
      <c r="O133" s="340" t="s">
        <v>9866</v>
      </c>
      <c r="P133" s="340" t="str">
        <f t="shared" si="28"/>
        <v>Sound_New_Loop(</v>
      </c>
      <c r="Q133" s="340" t="str">
        <f t="shared" si="29"/>
        <v>Sound_New_Loop</v>
      </c>
      <c r="R133" s="350" t="s">
        <v>9862</v>
      </c>
      <c r="S133" s="350" t="s">
        <v>10101</v>
      </c>
      <c r="T133" s="384" t="s">
        <v>409</v>
      </c>
      <c r="U133" s="319"/>
      <c r="V133" s="319" t="s">
        <v>9862</v>
      </c>
      <c r="W133" s="319" t="s">
        <v>11082</v>
      </c>
      <c r="X133" s="318" t="s">
        <v>3116</v>
      </c>
      <c r="Y133" s="387"/>
      <c r="Z133" s="319" t="s">
        <v>10987</v>
      </c>
      <c r="AA133" s="319" t="s">
        <v>11083</v>
      </c>
      <c r="AB133" s="318" t="s">
        <v>3117</v>
      </c>
      <c r="AC133" s="387"/>
      <c r="AD133" s="319" t="s">
        <v>10988</v>
      </c>
      <c r="AE133" s="319" t="s">
        <v>11084</v>
      </c>
      <c r="AF133" s="318" t="s">
        <v>3118</v>
      </c>
      <c r="AG133" s="387"/>
      <c r="AH133" s="319" t="s">
        <v>10989</v>
      </c>
      <c r="AI133" s="319" t="s">
        <v>11085</v>
      </c>
      <c r="AJ133" s="318" t="s">
        <v>4370</v>
      </c>
      <c r="AK133" s="387"/>
      <c r="AL133" s="319" t="s">
        <v>10990</v>
      </c>
      <c r="AM133" s="319" t="s">
        <v>11086</v>
      </c>
      <c r="AN133" s="318" t="s">
        <v>4371</v>
      </c>
      <c r="AO133" s="387"/>
      <c r="AP133" s="319" t="s">
        <v>10991</v>
      </c>
      <c r="AQ133" s="319" t="s">
        <v>11087</v>
      </c>
      <c r="AR133" s="384" t="s">
        <v>7846</v>
      </c>
      <c r="AS133" s="319"/>
    </row>
    <row r="134" spans="1:45" ht="25.5" x14ac:dyDescent="0.2">
      <c r="A134" s="313"/>
      <c r="B134" s="313"/>
      <c r="C134" s="315" t="s">
        <v>233</v>
      </c>
      <c r="D134" s="313">
        <v>1</v>
      </c>
      <c r="E134" s="313">
        <v>0</v>
      </c>
      <c r="F134" s="313">
        <v>0</v>
      </c>
      <c r="G134" s="313">
        <v>0</v>
      </c>
      <c r="H134" s="313">
        <v>2</v>
      </c>
      <c r="I134" s="313"/>
      <c r="J134" s="313">
        <v>4</v>
      </c>
      <c r="K134" s="313">
        <v>234</v>
      </c>
      <c r="L134" s="313">
        <v>131</v>
      </c>
      <c r="M134" s="314"/>
      <c r="N134" s="316" t="s">
        <v>9973</v>
      </c>
      <c r="O134" s="340" t="s">
        <v>9861</v>
      </c>
      <c r="P134" s="340" t="str">
        <f t="shared" si="28"/>
        <v>Sound_New_Prev(</v>
      </c>
      <c r="Q134" s="340" t="str">
        <f t="shared" si="29"/>
        <v>Sound_New_Prev</v>
      </c>
      <c r="R134" s="350" t="s">
        <v>9862</v>
      </c>
      <c r="S134" s="350" t="s">
        <v>10098</v>
      </c>
      <c r="T134" s="384" t="s">
        <v>407</v>
      </c>
      <c r="U134" s="319"/>
      <c r="V134" s="319" t="s">
        <v>9862</v>
      </c>
      <c r="W134" s="319" t="s">
        <v>11088</v>
      </c>
      <c r="X134" s="318" t="s">
        <v>3107</v>
      </c>
      <c r="Y134" s="387"/>
      <c r="Z134" s="319" t="s">
        <v>10987</v>
      </c>
      <c r="AA134" s="319" t="s">
        <v>11089</v>
      </c>
      <c r="AB134" s="318" t="s">
        <v>3108</v>
      </c>
      <c r="AC134" s="387"/>
      <c r="AD134" s="319" t="s">
        <v>10988</v>
      </c>
      <c r="AE134" s="319" t="s">
        <v>11090</v>
      </c>
      <c r="AF134" s="318" t="s">
        <v>3109</v>
      </c>
      <c r="AG134" s="387"/>
      <c r="AH134" s="319" t="s">
        <v>10989</v>
      </c>
      <c r="AI134" s="319" t="s">
        <v>11091</v>
      </c>
      <c r="AJ134" s="318" t="s">
        <v>4364</v>
      </c>
      <c r="AK134" s="387"/>
      <c r="AL134" s="319" t="s">
        <v>10990</v>
      </c>
      <c r="AM134" s="319" t="s">
        <v>11092</v>
      </c>
      <c r="AN134" s="318" t="s">
        <v>4365</v>
      </c>
      <c r="AO134" s="387"/>
      <c r="AP134" s="319" t="s">
        <v>10991</v>
      </c>
      <c r="AQ134" s="319" t="s">
        <v>11093</v>
      </c>
      <c r="AR134" s="384" t="s">
        <v>7359</v>
      </c>
      <c r="AS134" s="319"/>
    </row>
    <row r="135" spans="1:45" ht="25.5" x14ac:dyDescent="0.2">
      <c r="A135" s="313"/>
      <c r="B135" s="313"/>
      <c r="C135" s="315" t="s">
        <v>233</v>
      </c>
      <c r="D135" s="313">
        <v>1</v>
      </c>
      <c r="E135" s="313">
        <v>0</v>
      </c>
      <c r="F135" s="313">
        <v>0</v>
      </c>
      <c r="G135" s="313">
        <v>0</v>
      </c>
      <c r="H135" s="313">
        <v>2</v>
      </c>
      <c r="I135" s="313"/>
      <c r="J135" s="313">
        <v>4</v>
      </c>
      <c r="K135" s="313">
        <v>236</v>
      </c>
      <c r="L135" s="313">
        <v>132</v>
      </c>
      <c r="M135" s="314"/>
      <c r="N135" s="316" t="s">
        <v>9976</v>
      </c>
      <c r="O135" s="340" t="s">
        <v>9864</v>
      </c>
      <c r="P135" s="340" t="str">
        <f t="shared" si="28"/>
        <v>Sound_New_PausePlay(</v>
      </c>
      <c r="Q135" s="340" t="str">
        <f t="shared" si="29"/>
        <v>Sound_New_PausePlay</v>
      </c>
      <c r="R135" s="350" t="s">
        <v>9862</v>
      </c>
      <c r="S135" s="350" t="s">
        <v>10100</v>
      </c>
      <c r="T135" s="384" t="s">
        <v>9865</v>
      </c>
      <c r="U135" s="319"/>
      <c r="V135" s="319" t="s">
        <v>9862</v>
      </c>
      <c r="W135" s="319" t="s">
        <v>11094</v>
      </c>
      <c r="X135" s="318" t="s">
        <v>3113</v>
      </c>
      <c r="Y135" s="318"/>
      <c r="Z135" s="319" t="s">
        <v>10987</v>
      </c>
      <c r="AA135" s="319" t="s">
        <v>11095</v>
      </c>
      <c r="AB135" s="318" t="s">
        <v>3114</v>
      </c>
      <c r="AC135" s="318"/>
      <c r="AD135" s="319" t="s">
        <v>10988</v>
      </c>
      <c r="AE135" s="319" t="s">
        <v>11096</v>
      </c>
      <c r="AF135" s="318" t="s">
        <v>3115</v>
      </c>
      <c r="AG135" s="318"/>
      <c r="AH135" s="319" t="s">
        <v>10989</v>
      </c>
      <c r="AI135" s="319" t="s">
        <v>11097</v>
      </c>
      <c r="AJ135" s="318" t="s">
        <v>4368</v>
      </c>
      <c r="AK135" s="318"/>
      <c r="AL135" s="319" t="s">
        <v>10990</v>
      </c>
      <c r="AM135" s="319" t="s">
        <v>11098</v>
      </c>
      <c r="AN135" s="318" t="s">
        <v>4369</v>
      </c>
      <c r="AO135" s="318"/>
      <c r="AP135" s="319" t="s">
        <v>10991</v>
      </c>
      <c r="AQ135" s="319" t="s">
        <v>11099</v>
      </c>
      <c r="AR135" s="384" t="s">
        <v>7845</v>
      </c>
      <c r="AS135" s="319"/>
    </row>
    <row r="136" spans="1:45" ht="25.5" x14ac:dyDescent="0.2">
      <c r="A136" s="313"/>
      <c r="B136" s="313"/>
      <c r="C136" s="315" t="s">
        <v>233</v>
      </c>
      <c r="D136" s="313">
        <v>1</v>
      </c>
      <c r="E136" s="313">
        <v>0</v>
      </c>
      <c r="F136" s="313">
        <v>0</v>
      </c>
      <c r="G136" s="313">
        <v>0</v>
      </c>
      <c r="H136" s="313">
        <v>2</v>
      </c>
      <c r="I136" s="313"/>
      <c r="J136" s="313">
        <v>4</v>
      </c>
      <c r="K136" s="313">
        <v>235</v>
      </c>
      <c r="L136" s="313">
        <v>133</v>
      </c>
      <c r="M136" s="314"/>
      <c r="N136" s="316" t="s">
        <v>9974</v>
      </c>
      <c r="O136" s="340" t="s">
        <v>9863</v>
      </c>
      <c r="P136" s="340" t="str">
        <f t="shared" si="28"/>
        <v>Sound_New_Next(</v>
      </c>
      <c r="Q136" s="340" t="str">
        <f t="shared" si="29"/>
        <v>Sound_New_Next</v>
      </c>
      <c r="R136" s="350" t="s">
        <v>9862</v>
      </c>
      <c r="S136" s="350" t="s">
        <v>10099</v>
      </c>
      <c r="T136" s="384" t="s">
        <v>408</v>
      </c>
      <c r="U136" s="319"/>
      <c r="V136" s="319" t="s">
        <v>9862</v>
      </c>
      <c r="W136" s="319" t="s">
        <v>11100</v>
      </c>
      <c r="X136" s="318" t="s">
        <v>3110</v>
      </c>
      <c r="Y136" s="318"/>
      <c r="Z136" s="319" t="s">
        <v>10987</v>
      </c>
      <c r="AA136" s="319" t="s">
        <v>11101</v>
      </c>
      <c r="AB136" s="318" t="s">
        <v>3111</v>
      </c>
      <c r="AC136" s="318"/>
      <c r="AD136" s="319" t="s">
        <v>10988</v>
      </c>
      <c r="AE136" s="319" t="s">
        <v>11102</v>
      </c>
      <c r="AF136" s="318" t="s">
        <v>3112</v>
      </c>
      <c r="AG136" s="318"/>
      <c r="AH136" s="319" t="s">
        <v>10989</v>
      </c>
      <c r="AI136" s="319" t="s">
        <v>11103</v>
      </c>
      <c r="AJ136" s="318" t="s">
        <v>4366</v>
      </c>
      <c r="AK136" s="318"/>
      <c r="AL136" s="319" t="s">
        <v>10990</v>
      </c>
      <c r="AM136" s="319" t="s">
        <v>11104</v>
      </c>
      <c r="AN136" s="318" t="s">
        <v>4367</v>
      </c>
      <c r="AO136" s="318"/>
      <c r="AP136" s="319" t="s">
        <v>10991</v>
      </c>
      <c r="AQ136" s="319" t="s">
        <v>11105</v>
      </c>
      <c r="AR136" s="384" t="s">
        <v>7360</v>
      </c>
      <c r="AS136" s="319"/>
    </row>
    <row r="137" spans="1:45" ht="38.25" x14ac:dyDescent="0.2">
      <c r="A137" s="313"/>
      <c r="B137" s="313"/>
      <c r="C137" s="315" t="s">
        <v>233</v>
      </c>
      <c r="D137" s="314" t="s">
        <v>5171</v>
      </c>
      <c r="E137" s="313">
        <v>0</v>
      </c>
      <c r="F137" s="313">
        <v>0</v>
      </c>
      <c r="G137" s="313">
        <v>0</v>
      </c>
      <c r="H137" s="313">
        <v>2</v>
      </c>
      <c r="I137" s="313"/>
      <c r="J137" s="313">
        <v>4</v>
      </c>
      <c r="K137" s="313">
        <v>255</v>
      </c>
      <c r="L137" s="313">
        <v>134</v>
      </c>
      <c r="M137" s="314"/>
      <c r="N137" s="316" t="s">
        <v>9977</v>
      </c>
      <c r="O137" s="340" t="s">
        <v>9884</v>
      </c>
      <c r="P137" s="340" t="str">
        <f t="shared" si="28"/>
        <v>Sound_New_Next_of_N_Reset(</v>
      </c>
      <c r="Q137" s="340" t="str">
        <f t="shared" si="29"/>
        <v>Sound_New_Next_of_N_Reset</v>
      </c>
      <c r="R137" s="350" t="s">
        <v>9862</v>
      </c>
      <c r="S137" s="350" t="s">
        <v>10119</v>
      </c>
      <c r="T137" s="317" t="s">
        <v>428</v>
      </c>
      <c r="U137" s="319"/>
      <c r="V137" s="319" t="s">
        <v>9862</v>
      </c>
      <c r="W137" s="319" t="s">
        <v>11106</v>
      </c>
      <c r="X137" s="318" t="s">
        <v>3170</v>
      </c>
      <c r="Y137" s="318"/>
      <c r="Z137" s="319" t="s">
        <v>10987</v>
      </c>
      <c r="AA137" s="319" t="s">
        <v>11107</v>
      </c>
      <c r="AB137" s="318" t="s">
        <v>3171</v>
      </c>
      <c r="AC137" s="318"/>
      <c r="AD137" s="319" t="s">
        <v>10988</v>
      </c>
      <c r="AE137" s="319" t="s">
        <v>11108</v>
      </c>
      <c r="AF137" s="318" t="s">
        <v>3172</v>
      </c>
      <c r="AG137" s="318"/>
      <c r="AH137" s="319" t="s">
        <v>10989</v>
      </c>
      <c r="AI137" s="319" t="s">
        <v>11109</v>
      </c>
      <c r="AJ137" s="318" t="s">
        <v>4406</v>
      </c>
      <c r="AK137" s="318"/>
      <c r="AL137" s="319" t="s">
        <v>10990</v>
      </c>
      <c r="AM137" s="319" t="s">
        <v>11110</v>
      </c>
      <c r="AN137" s="318" t="s">
        <v>4407</v>
      </c>
      <c r="AO137" s="318"/>
      <c r="AP137" s="319" t="s">
        <v>10991</v>
      </c>
      <c r="AQ137" s="319" t="s">
        <v>11111</v>
      </c>
      <c r="AR137" s="317" t="s">
        <v>7863</v>
      </c>
      <c r="AS137" s="319"/>
    </row>
    <row r="138" spans="1:45" ht="38.25" x14ac:dyDescent="0.2">
      <c r="A138" s="313"/>
      <c r="B138" s="313"/>
      <c r="C138" s="315" t="s">
        <v>233</v>
      </c>
      <c r="D138" s="313">
        <v>1</v>
      </c>
      <c r="E138" s="313">
        <v>0</v>
      </c>
      <c r="F138" s="313">
        <v>0</v>
      </c>
      <c r="G138" s="313">
        <v>0</v>
      </c>
      <c r="H138" s="313">
        <v>2</v>
      </c>
      <c r="I138" s="313"/>
      <c r="J138" s="313">
        <v>4</v>
      </c>
      <c r="K138" s="313">
        <v>256</v>
      </c>
      <c r="L138" s="313">
        <v>135</v>
      </c>
      <c r="M138" s="314"/>
      <c r="N138" s="316" t="s">
        <v>9978</v>
      </c>
      <c r="O138" s="340" t="s">
        <v>9885</v>
      </c>
      <c r="P138" s="340" t="str">
        <f t="shared" si="28"/>
        <v>Sound_New_Next_of_N(</v>
      </c>
      <c r="Q138" s="340" t="str">
        <f t="shared" si="29"/>
        <v>Sound_New_Next_of_N</v>
      </c>
      <c r="R138" s="350" t="s">
        <v>9862</v>
      </c>
      <c r="S138" s="350" t="s">
        <v>10119</v>
      </c>
      <c r="T138" s="317" t="s">
        <v>428</v>
      </c>
      <c r="U138" s="319"/>
      <c r="V138" s="319" t="s">
        <v>9862</v>
      </c>
      <c r="W138" s="319" t="s">
        <v>11106</v>
      </c>
      <c r="X138" s="318" t="s">
        <v>3170</v>
      </c>
      <c r="Y138" s="318"/>
      <c r="Z138" s="319" t="s">
        <v>10987</v>
      </c>
      <c r="AA138" s="319" t="s">
        <v>11107</v>
      </c>
      <c r="AB138" s="318" t="s">
        <v>3171</v>
      </c>
      <c r="AC138" s="318"/>
      <c r="AD138" s="319" t="s">
        <v>10988</v>
      </c>
      <c r="AE138" s="319" t="s">
        <v>11108</v>
      </c>
      <c r="AF138" s="318" t="s">
        <v>3172</v>
      </c>
      <c r="AG138" s="318"/>
      <c r="AH138" s="319" t="s">
        <v>10989</v>
      </c>
      <c r="AI138" s="319" t="s">
        <v>11109</v>
      </c>
      <c r="AJ138" s="318" t="s">
        <v>4406</v>
      </c>
      <c r="AK138" s="318"/>
      <c r="AL138" s="319" t="s">
        <v>10990</v>
      </c>
      <c r="AM138" s="319" t="s">
        <v>11110</v>
      </c>
      <c r="AN138" s="318" t="s">
        <v>4407</v>
      </c>
      <c r="AO138" s="318"/>
      <c r="AP138" s="319" t="s">
        <v>10991</v>
      </c>
      <c r="AQ138" s="319" t="s">
        <v>11111</v>
      </c>
      <c r="AR138" s="317" t="s">
        <v>7863</v>
      </c>
      <c r="AS138" s="319"/>
    </row>
    <row r="139" spans="1:45" x14ac:dyDescent="0.2">
      <c r="A139" s="313"/>
      <c r="B139" s="313"/>
      <c r="C139" s="315"/>
      <c r="D139" s="313"/>
      <c r="E139" s="313"/>
      <c r="F139" s="313"/>
      <c r="G139" s="313"/>
      <c r="H139" s="313"/>
      <c r="I139" s="313"/>
      <c r="J139" s="313"/>
      <c r="K139" s="313">
        <v>257</v>
      </c>
      <c r="L139" s="313">
        <v>136</v>
      </c>
      <c r="M139" s="314"/>
      <c r="N139" s="341"/>
      <c r="O139" s="340"/>
      <c r="P139" s="340" t="str">
        <f t="shared" si="28"/>
        <v/>
      </c>
      <c r="Q139" s="340"/>
      <c r="R139" s="350"/>
      <c r="S139" s="350"/>
      <c r="T139" s="387"/>
      <c r="U139" s="319"/>
      <c r="V139" s="319"/>
      <c r="W139" s="319"/>
      <c r="X139" s="318"/>
      <c r="Y139" s="318"/>
      <c r="Z139" s="319"/>
      <c r="AA139" s="319"/>
      <c r="AB139" s="318"/>
      <c r="AC139" s="318"/>
      <c r="AD139" s="319"/>
      <c r="AE139" s="319"/>
      <c r="AF139" s="318"/>
      <c r="AG139" s="318"/>
      <c r="AH139" s="319"/>
      <c r="AI139" s="319"/>
      <c r="AJ139" s="318"/>
      <c r="AK139" s="318"/>
      <c r="AL139" s="319"/>
      <c r="AM139" s="319"/>
      <c r="AN139" s="318"/>
      <c r="AO139" s="318"/>
      <c r="AP139" s="319"/>
      <c r="AQ139" s="319"/>
      <c r="AR139" s="387"/>
      <c r="AS139" s="319"/>
    </row>
    <row r="140" spans="1:45" ht="25.5" x14ac:dyDescent="0.2">
      <c r="A140" s="313"/>
      <c r="B140" s="313"/>
      <c r="C140" s="315" t="s">
        <v>233</v>
      </c>
      <c r="D140" s="313">
        <v>1</v>
      </c>
      <c r="E140" s="313">
        <v>0</v>
      </c>
      <c r="F140" s="313">
        <v>0</v>
      </c>
      <c r="G140" s="313">
        <v>0</v>
      </c>
      <c r="H140" s="313">
        <v>2</v>
      </c>
      <c r="I140" s="313"/>
      <c r="J140" s="313">
        <v>4</v>
      </c>
      <c r="K140" s="313">
        <v>239</v>
      </c>
      <c r="L140" s="313">
        <v>137</v>
      </c>
      <c r="M140" s="314"/>
      <c r="N140" s="316" t="s">
        <v>9971</v>
      </c>
      <c r="O140" s="340" t="s">
        <v>9868</v>
      </c>
      <c r="P140" s="340" t="str">
        <f t="shared" si="28"/>
        <v>Sound_New_IncVol(</v>
      </c>
      <c r="Q140" s="340" t="str">
        <f>IF(O140&lt;&gt;"",LEFT(O140,FIND("(",O140)-1),"")</f>
        <v>Sound_New_IncVol</v>
      </c>
      <c r="R140" s="350" t="s">
        <v>9862</v>
      </c>
      <c r="S140" s="350" t="s">
        <v>10103</v>
      </c>
      <c r="T140" s="317" t="s">
        <v>412</v>
      </c>
      <c r="U140" s="319"/>
      <c r="V140" s="319" t="s">
        <v>9862</v>
      </c>
      <c r="W140" s="318" t="s">
        <v>3122</v>
      </c>
      <c r="X140" s="318" t="s">
        <v>3122</v>
      </c>
      <c r="Y140" s="318"/>
      <c r="Z140" s="319" t="s">
        <v>10987</v>
      </c>
      <c r="AA140" s="319" t="s">
        <v>3123</v>
      </c>
      <c r="AB140" s="318" t="s">
        <v>3123</v>
      </c>
      <c r="AC140" s="318"/>
      <c r="AD140" s="319" t="s">
        <v>10988</v>
      </c>
      <c r="AE140" s="319" t="s">
        <v>9559</v>
      </c>
      <c r="AF140" s="318" t="s">
        <v>3124</v>
      </c>
      <c r="AG140" s="318"/>
      <c r="AH140" s="319" t="s">
        <v>10989</v>
      </c>
      <c r="AI140" s="319" t="s">
        <v>9560</v>
      </c>
      <c r="AJ140" s="318" t="s">
        <v>4374</v>
      </c>
      <c r="AK140" s="318"/>
      <c r="AL140" s="319" t="s">
        <v>10990</v>
      </c>
      <c r="AM140" s="319" t="s">
        <v>4375</v>
      </c>
      <c r="AN140" s="318" t="s">
        <v>4375</v>
      </c>
      <c r="AO140" s="318"/>
      <c r="AP140" s="319" t="s">
        <v>10991</v>
      </c>
      <c r="AQ140" s="319" t="s">
        <v>11112</v>
      </c>
      <c r="AR140" s="317" t="s">
        <v>7364</v>
      </c>
      <c r="AS140" s="319"/>
    </row>
    <row r="141" spans="1:45" ht="25.5" x14ac:dyDescent="0.2">
      <c r="A141" s="313"/>
      <c r="B141" s="313"/>
      <c r="C141" s="315" t="s">
        <v>233</v>
      </c>
      <c r="D141" s="313">
        <v>1</v>
      </c>
      <c r="E141" s="313">
        <v>0</v>
      </c>
      <c r="F141" s="313">
        <v>0</v>
      </c>
      <c r="G141" s="313">
        <v>0</v>
      </c>
      <c r="H141" s="313">
        <v>2</v>
      </c>
      <c r="I141" s="313"/>
      <c r="J141" s="313">
        <v>4</v>
      </c>
      <c r="K141" s="313">
        <v>238</v>
      </c>
      <c r="L141" s="313">
        <v>138</v>
      </c>
      <c r="M141" s="314"/>
      <c r="N141" s="316" t="s">
        <v>9972</v>
      </c>
      <c r="O141" s="340" t="s">
        <v>9867</v>
      </c>
      <c r="P141" s="340" t="str">
        <f t="shared" si="28"/>
        <v>Sound_New_DecVol(</v>
      </c>
      <c r="Q141" s="340" t="str">
        <f>IF(O141&lt;&gt;"",LEFT(O141,FIND("(",O141)-1),"")</f>
        <v>Sound_New_DecVol</v>
      </c>
      <c r="R141" s="350" t="s">
        <v>9862</v>
      </c>
      <c r="S141" s="350" t="s">
        <v>10102</v>
      </c>
      <c r="T141" s="384" t="s">
        <v>411</v>
      </c>
      <c r="U141" s="319"/>
      <c r="V141" s="319" t="s">
        <v>9862</v>
      </c>
      <c r="W141" s="318" t="s">
        <v>3119</v>
      </c>
      <c r="X141" s="318" t="s">
        <v>3119</v>
      </c>
      <c r="Y141" s="318"/>
      <c r="Z141" s="319" t="s">
        <v>10987</v>
      </c>
      <c r="AA141" s="319" t="s">
        <v>9556</v>
      </c>
      <c r="AB141" s="318" t="s">
        <v>3120</v>
      </c>
      <c r="AC141" s="318"/>
      <c r="AD141" s="319" t="s">
        <v>10988</v>
      </c>
      <c r="AE141" s="319" t="s">
        <v>9557</v>
      </c>
      <c r="AF141" s="318" t="s">
        <v>3121</v>
      </c>
      <c r="AG141" s="318"/>
      <c r="AH141" s="319" t="s">
        <v>10989</v>
      </c>
      <c r="AI141" s="319" t="s">
        <v>4372</v>
      </c>
      <c r="AJ141" s="318" t="s">
        <v>4372</v>
      </c>
      <c r="AK141" s="318"/>
      <c r="AL141" s="319" t="s">
        <v>10990</v>
      </c>
      <c r="AM141" s="319" t="s">
        <v>4373</v>
      </c>
      <c r="AN141" s="318" t="s">
        <v>4373</v>
      </c>
      <c r="AO141" s="318"/>
      <c r="AP141" s="319" t="s">
        <v>10991</v>
      </c>
      <c r="AQ141" s="319" t="s">
        <v>11113</v>
      </c>
      <c r="AR141" s="384" t="s">
        <v>7847</v>
      </c>
      <c r="AS141" s="319"/>
    </row>
    <row r="142" spans="1:45" x14ac:dyDescent="0.2">
      <c r="A142" s="313"/>
      <c r="B142" s="313"/>
      <c r="C142" s="315"/>
      <c r="D142" s="313"/>
      <c r="E142" s="313"/>
      <c r="F142" s="313"/>
      <c r="G142" s="313"/>
      <c r="H142" s="313"/>
      <c r="I142" s="313"/>
      <c r="J142" s="313"/>
      <c r="K142" s="313">
        <v>233</v>
      </c>
      <c r="L142" s="313">
        <v>139</v>
      </c>
      <c r="M142" s="314"/>
      <c r="N142" s="341"/>
      <c r="O142" s="340"/>
      <c r="P142" s="340" t="str">
        <f t="shared" si="28"/>
        <v/>
      </c>
      <c r="Q142" s="340"/>
      <c r="R142" s="350"/>
      <c r="S142" s="350"/>
      <c r="T142" s="318"/>
      <c r="U142" s="319"/>
      <c r="V142" s="319"/>
      <c r="W142" s="319"/>
      <c r="X142" s="318"/>
      <c r="Y142" s="318"/>
      <c r="Z142" s="319"/>
      <c r="AA142" s="319"/>
      <c r="AB142" s="318"/>
      <c r="AC142" s="318"/>
      <c r="AD142" s="319"/>
      <c r="AE142" s="319"/>
      <c r="AF142" s="318"/>
      <c r="AG142" s="318"/>
      <c r="AH142" s="319"/>
      <c r="AI142" s="319"/>
      <c r="AJ142" s="318"/>
      <c r="AK142" s="318"/>
      <c r="AL142" s="319"/>
      <c r="AM142" s="319"/>
      <c r="AN142" s="318"/>
      <c r="AO142" s="318"/>
      <c r="AP142" s="319"/>
      <c r="AQ142" s="319"/>
      <c r="AR142" s="318"/>
      <c r="AS142" s="319"/>
    </row>
    <row r="143" spans="1:45" ht="63.75" x14ac:dyDescent="0.2">
      <c r="A143" s="281"/>
      <c r="B143" s="281"/>
      <c r="C143" s="337"/>
      <c r="D143" s="281"/>
      <c r="E143" s="281"/>
      <c r="F143" s="281"/>
      <c r="G143" s="281"/>
      <c r="H143" s="281"/>
      <c r="I143" s="281"/>
      <c r="J143" s="281"/>
      <c r="K143" s="281">
        <v>337</v>
      </c>
      <c r="L143" s="281">
        <v>140</v>
      </c>
      <c r="M143" s="281"/>
      <c r="N143" s="283" t="s">
        <v>9979</v>
      </c>
      <c r="O143" s="284"/>
      <c r="P143" s="284" t="str">
        <f t="shared" si="28"/>
        <v/>
      </c>
      <c r="Q143" s="284"/>
      <c r="R143" s="275" t="s">
        <v>9201</v>
      </c>
      <c r="S143" s="275"/>
      <c r="T143" s="285" t="s">
        <v>9891</v>
      </c>
      <c r="U143" s="293" t="s">
        <v>9890</v>
      </c>
      <c r="V143" s="293" t="s">
        <v>9201</v>
      </c>
      <c r="W143" s="293"/>
      <c r="X143" s="286" t="s">
        <v>12355</v>
      </c>
      <c r="Y143" s="286" t="s">
        <v>12356</v>
      </c>
      <c r="Z143" s="293" t="s">
        <v>11114</v>
      </c>
      <c r="AA143" s="293"/>
      <c r="AB143" s="286" t="s">
        <v>12357</v>
      </c>
      <c r="AC143" s="286" t="s">
        <v>12358</v>
      </c>
      <c r="AD143" s="293" t="s">
        <v>11115</v>
      </c>
      <c r="AE143" s="293"/>
      <c r="AF143" s="286" t="s">
        <v>12359</v>
      </c>
      <c r="AG143" s="286" t="s">
        <v>12360</v>
      </c>
      <c r="AH143" s="293" t="s">
        <v>11116</v>
      </c>
      <c r="AI143" s="293"/>
      <c r="AJ143" s="286" t="s">
        <v>12361</v>
      </c>
      <c r="AK143" s="286" t="s">
        <v>12362</v>
      </c>
      <c r="AL143" s="293" t="s">
        <v>11117</v>
      </c>
      <c r="AM143" s="293"/>
      <c r="AN143" s="286" t="s">
        <v>12363</v>
      </c>
      <c r="AO143" s="286" t="s">
        <v>12364</v>
      </c>
      <c r="AP143" s="293" t="s">
        <v>11118</v>
      </c>
      <c r="AQ143" s="293"/>
      <c r="AR143" s="285" t="s">
        <v>12365</v>
      </c>
      <c r="AS143" s="293" t="s">
        <v>12366</v>
      </c>
    </row>
    <row r="144" spans="1:45" ht="25.5" x14ac:dyDescent="0.2">
      <c r="A144" s="150"/>
      <c r="B144" s="150"/>
      <c r="C144" s="203" t="s">
        <v>233</v>
      </c>
      <c r="D144" s="150">
        <v>1</v>
      </c>
      <c r="E144" s="150">
        <v>0</v>
      </c>
      <c r="F144" s="150">
        <v>0</v>
      </c>
      <c r="G144" s="150">
        <v>0</v>
      </c>
      <c r="H144" s="150">
        <v>2</v>
      </c>
      <c r="I144" s="150"/>
      <c r="J144" s="150">
        <v>4</v>
      </c>
      <c r="K144" s="150">
        <v>215</v>
      </c>
      <c r="L144" s="150">
        <v>141</v>
      </c>
      <c r="M144" s="150"/>
      <c r="N144" s="174" t="s">
        <v>9980</v>
      </c>
      <c r="O144" s="202" t="s">
        <v>30</v>
      </c>
      <c r="P144" s="202" t="str">
        <f t="shared" ref="P144:P170" si="30">IF(O144&lt;&gt;"",LEFT(O144,FIND("(",O144)),"")</f>
        <v>Sound_Seq1(</v>
      </c>
      <c r="Q144" s="202" t="str">
        <f t="shared" ref="Q144:Q157" si="31">IF(O144&lt;&gt;"",LEFT(O144,FIND("(",O144)-1),"")</f>
        <v>Sound_Seq1</v>
      </c>
      <c r="R144" s="273" t="s">
        <v>9201</v>
      </c>
      <c r="S144" s="273" t="s">
        <v>10104</v>
      </c>
      <c r="T144" s="171" t="s">
        <v>413</v>
      </c>
      <c r="U144" s="129"/>
      <c r="V144" s="129" t="s">
        <v>9201</v>
      </c>
      <c r="W144" s="129" t="s">
        <v>10992</v>
      </c>
      <c r="X144" s="153" t="s">
        <v>3125</v>
      </c>
      <c r="Y144" s="153"/>
      <c r="Z144" s="129" t="s">
        <v>11114</v>
      </c>
      <c r="AA144" s="129" t="s">
        <v>10993</v>
      </c>
      <c r="AB144" s="153" t="s">
        <v>3126</v>
      </c>
      <c r="AC144" s="153"/>
      <c r="AD144" s="129" t="s">
        <v>11115</v>
      </c>
      <c r="AE144" s="129" t="s">
        <v>10994</v>
      </c>
      <c r="AF144" s="153" t="s">
        <v>3127</v>
      </c>
      <c r="AG144" s="153"/>
      <c r="AH144" s="129" t="s">
        <v>11116</v>
      </c>
      <c r="AI144" s="129" t="s">
        <v>10995</v>
      </c>
      <c r="AJ144" s="153" t="s">
        <v>4376</v>
      </c>
      <c r="AK144" s="153"/>
      <c r="AL144" s="129" t="s">
        <v>11117</v>
      </c>
      <c r="AM144" s="129" t="s">
        <v>10996</v>
      </c>
      <c r="AN144" s="153" t="s">
        <v>4377</v>
      </c>
      <c r="AO144" s="153"/>
      <c r="AP144" s="129" t="s">
        <v>11118</v>
      </c>
      <c r="AQ144" s="129" t="s">
        <v>10997</v>
      </c>
      <c r="AR144" s="171" t="s">
        <v>7848</v>
      </c>
      <c r="AS144" s="129"/>
    </row>
    <row r="145" spans="1:45" ht="25.5" x14ac:dyDescent="0.2">
      <c r="A145" s="150"/>
      <c r="B145" s="150"/>
      <c r="C145" s="203" t="s">
        <v>233</v>
      </c>
      <c r="D145" s="150">
        <v>1</v>
      </c>
      <c r="E145" s="150">
        <v>0</v>
      </c>
      <c r="F145" s="150">
        <v>0</v>
      </c>
      <c r="G145" s="150">
        <v>0</v>
      </c>
      <c r="H145" s="150">
        <v>2</v>
      </c>
      <c r="I145" s="150"/>
      <c r="J145" s="150">
        <v>4</v>
      </c>
      <c r="K145" s="150">
        <v>216</v>
      </c>
      <c r="L145" s="150">
        <v>142</v>
      </c>
      <c r="M145" s="150"/>
      <c r="N145" s="174" t="s">
        <v>9981</v>
      </c>
      <c r="O145" s="202" t="s">
        <v>31</v>
      </c>
      <c r="P145" s="202" t="str">
        <f t="shared" si="30"/>
        <v>Sound_Seq2(</v>
      </c>
      <c r="Q145" s="202" t="str">
        <f t="shared" si="31"/>
        <v>Sound_Seq2</v>
      </c>
      <c r="R145" s="273" t="s">
        <v>9201</v>
      </c>
      <c r="S145" s="273" t="s">
        <v>10105</v>
      </c>
      <c r="T145" s="171" t="s">
        <v>414</v>
      </c>
      <c r="U145" s="129"/>
      <c r="V145" s="129" t="s">
        <v>9201</v>
      </c>
      <c r="W145" s="129" t="s">
        <v>10998</v>
      </c>
      <c r="X145" s="153" t="s">
        <v>3128</v>
      </c>
      <c r="Y145" s="153"/>
      <c r="Z145" s="129" t="s">
        <v>11114</v>
      </c>
      <c r="AA145" s="129" t="s">
        <v>10999</v>
      </c>
      <c r="AB145" s="153" t="s">
        <v>3129</v>
      </c>
      <c r="AC145" s="153"/>
      <c r="AD145" s="129" t="s">
        <v>11115</v>
      </c>
      <c r="AE145" s="129" t="s">
        <v>11000</v>
      </c>
      <c r="AF145" s="153" t="s">
        <v>3130</v>
      </c>
      <c r="AG145" s="153"/>
      <c r="AH145" s="129" t="s">
        <v>11116</v>
      </c>
      <c r="AI145" s="129" t="s">
        <v>11001</v>
      </c>
      <c r="AJ145" s="153" t="s">
        <v>4378</v>
      </c>
      <c r="AK145" s="153"/>
      <c r="AL145" s="129" t="s">
        <v>11117</v>
      </c>
      <c r="AM145" s="129" t="s">
        <v>11002</v>
      </c>
      <c r="AN145" s="153" t="s">
        <v>4379</v>
      </c>
      <c r="AO145" s="153"/>
      <c r="AP145" s="129" t="s">
        <v>11118</v>
      </c>
      <c r="AQ145" s="129" t="s">
        <v>11003</v>
      </c>
      <c r="AR145" s="171" t="s">
        <v>7849</v>
      </c>
      <c r="AS145" s="129"/>
    </row>
    <row r="146" spans="1:45" ht="25.5" x14ac:dyDescent="0.2">
      <c r="A146" s="150"/>
      <c r="B146" s="150"/>
      <c r="C146" s="203" t="s">
        <v>233</v>
      </c>
      <c r="D146" s="150">
        <v>1</v>
      </c>
      <c r="E146" s="150">
        <v>0</v>
      </c>
      <c r="F146" s="150">
        <v>0</v>
      </c>
      <c r="G146" s="150">
        <v>0</v>
      </c>
      <c r="H146" s="150">
        <v>2</v>
      </c>
      <c r="I146" s="150"/>
      <c r="J146" s="150">
        <v>4</v>
      </c>
      <c r="K146" s="150">
        <v>217</v>
      </c>
      <c r="L146" s="150">
        <v>143</v>
      </c>
      <c r="M146" s="150"/>
      <c r="N146" s="174" t="s">
        <v>9982</v>
      </c>
      <c r="O146" s="202" t="s">
        <v>32</v>
      </c>
      <c r="P146" s="202" t="str">
        <f t="shared" si="30"/>
        <v>Sound_Seq3(</v>
      </c>
      <c r="Q146" s="202" t="str">
        <f t="shared" si="31"/>
        <v>Sound_Seq3</v>
      </c>
      <c r="R146" s="273" t="s">
        <v>9201</v>
      </c>
      <c r="S146" s="273" t="s">
        <v>10106</v>
      </c>
      <c r="T146" s="171" t="s">
        <v>415</v>
      </c>
      <c r="U146" s="129"/>
      <c r="V146" s="129" t="s">
        <v>9201</v>
      </c>
      <c r="W146" s="129" t="s">
        <v>11004</v>
      </c>
      <c r="X146" s="153" t="s">
        <v>3131</v>
      </c>
      <c r="Y146" s="153"/>
      <c r="Z146" s="129" t="s">
        <v>11114</v>
      </c>
      <c r="AA146" s="129" t="s">
        <v>11005</v>
      </c>
      <c r="AB146" s="153" t="s">
        <v>3132</v>
      </c>
      <c r="AC146" s="153"/>
      <c r="AD146" s="129" t="s">
        <v>11115</v>
      </c>
      <c r="AE146" s="129" t="s">
        <v>11006</v>
      </c>
      <c r="AF146" s="153" t="s">
        <v>3133</v>
      </c>
      <c r="AG146" s="153"/>
      <c r="AH146" s="129" t="s">
        <v>11116</v>
      </c>
      <c r="AI146" s="129" t="s">
        <v>11007</v>
      </c>
      <c r="AJ146" s="153" t="s">
        <v>4380</v>
      </c>
      <c r="AK146" s="153"/>
      <c r="AL146" s="129" t="s">
        <v>11117</v>
      </c>
      <c r="AM146" s="129" t="s">
        <v>11008</v>
      </c>
      <c r="AN146" s="153" t="s">
        <v>4381</v>
      </c>
      <c r="AO146" s="153"/>
      <c r="AP146" s="129" t="s">
        <v>11118</v>
      </c>
      <c r="AQ146" s="129" t="s">
        <v>11009</v>
      </c>
      <c r="AR146" s="171" t="s">
        <v>7850</v>
      </c>
      <c r="AS146" s="129"/>
    </row>
    <row r="147" spans="1:45" ht="25.5" x14ac:dyDescent="0.2">
      <c r="A147" s="150"/>
      <c r="B147" s="150"/>
      <c r="C147" s="203" t="s">
        <v>233</v>
      </c>
      <c r="D147" s="150">
        <v>1</v>
      </c>
      <c r="E147" s="150">
        <v>0</v>
      </c>
      <c r="F147" s="150">
        <v>0</v>
      </c>
      <c r="G147" s="150">
        <v>0</v>
      </c>
      <c r="H147" s="150">
        <v>2</v>
      </c>
      <c r="I147" s="150"/>
      <c r="J147" s="150">
        <v>4</v>
      </c>
      <c r="K147" s="150">
        <v>218</v>
      </c>
      <c r="L147" s="150">
        <v>144</v>
      </c>
      <c r="M147" s="150"/>
      <c r="N147" s="174" t="s">
        <v>9983</v>
      </c>
      <c r="O147" s="202" t="s">
        <v>33</v>
      </c>
      <c r="P147" s="202" t="str">
        <f t="shared" si="30"/>
        <v>Sound_Seq4(</v>
      </c>
      <c r="Q147" s="202" t="str">
        <f t="shared" si="31"/>
        <v>Sound_Seq4</v>
      </c>
      <c r="R147" s="273" t="s">
        <v>9201</v>
      </c>
      <c r="S147" s="273" t="s">
        <v>10107</v>
      </c>
      <c r="T147" s="171" t="s">
        <v>416</v>
      </c>
      <c r="U147" s="129"/>
      <c r="V147" s="129" t="s">
        <v>9201</v>
      </c>
      <c r="W147" s="129" t="s">
        <v>11010</v>
      </c>
      <c r="X147" s="153" t="s">
        <v>3134</v>
      </c>
      <c r="Y147" s="153"/>
      <c r="Z147" s="129" t="s">
        <v>11114</v>
      </c>
      <c r="AA147" s="129" t="s">
        <v>11011</v>
      </c>
      <c r="AB147" s="153" t="s">
        <v>3135</v>
      </c>
      <c r="AC147" s="153"/>
      <c r="AD147" s="129" t="s">
        <v>11115</v>
      </c>
      <c r="AE147" s="129" t="s">
        <v>11012</v>
      </c>
      <c r="AF147" s="153" t="s">
        <v>3136</v>
      </c>
      <c r="AG147" s="153"/>
      <c r="AH147" s="129" t="s">
        <v>11116</v>
      </c>
      <c r="AI147" s="129" t="s">
        <v>11013</v>
      </c>
      <c r="AJ147" s="153" t="s">
        <v>4382</v>
      </c>
      <c r="AK147" s="153"/>
      <c r="AL147" s="129" t="s">
        <v>11117</v>
      </c>
      <c r="AM147" s="129" t="s">
        <v>11014</v>
      </c>
      <c r="AN147" s="153" t="s">
        <v>4383</v>
      </c>
      <c r="AO147" s="153"/>
      <c r="AP147" s="129" t="s">
        <v>11118</v>
      </c>
      <c r="AQ147" s="129" t="s">
        <v>11015</v>
      </c>
      <c r="AR147" s="171" t="s">
        <v>7851</v>
      </c>
      <c r="AS147" s="129"/>
    </row>
    <row r="148" spans="1:45" ht="25.5" x14ac:dyDescent="0.2">
      <c r="A148" s="150"/>
      <c r="B148" s="150"/>
      <c r="C148" s="203" t="s">
        <v>233</v>
      </c>
      <c r="D148" s="150">
        <v>1</v>
      </c>
      <c r="E148" s="150">
        <v>0</v>
      </c>
      <c r="F148" s="150">
        <v>0</v>
      </c>
      <c r="G148" s="150">
        <v>0</v>
      </c>
      <c r="H148" s="150">
        <v>2</v>
      </c>
      <c r="I148" s="150"/>
      <c r="J148" s="150">
        <v>4</v>
      </c>
      <c r="K148" s="150">
        <v>219</v>
      </c>
      <c r="L148" s="150">
        <v>145</v>
      </c>
      <c r="M148" s="150"/>
      <c r="N148" s="174" t="s">
        <v>9984</v>
      </c>
      <c r="O148" s="202" t="s">
        <v>34</v>
      </c>
      <c r="P148" s="202" t="str">
        <f t="shared" si="30"/>
        <v>Sound_Seq5(</v>
      </c>
      <c r="Q148" s="202" t="str">
        <f t="shared" si="31"/>
        <v>Sound_Seq5</v>
      </c>
      <c r="R148" s="273" t="s">
        <v>9201</v>
      </c>
      <c r="S148" s="273" t="s">
        <v>10108</v>
      </c>
      <c r="T148" s="171" t="s">
        <v>417</v>
      </c>
      <c r="U148" s="129"/>
      <c r="V148" s="129" t="s">
        <v>9201</v>
      </c>
      <c r="W148" s="129" t="s">
        <v>11016</v>
      </c>
      <c r="X148" s="153" t="s">
        <v>3137</v>
      </c>
      <c r="Y148" s="153"/>
      <c r="Z148" s="129" t="s">
        <v>11114</v>
      </c>
      <c r="AA148" s="129" t="s">
        <v>11017</v>
      </c>
      <c r="AB148" s="153" t="s">
        <v>3138</v>
      </c>
      <c r="AC148" s="153"/>
      <c r="AD148" s="129" t="s">
        <v>11115</v>
      </c>
      <c r="AE148" s="129" t="s">
        <v>11018</v>
      </c>
      <c r="AF148" s="153" t="s">
        <v>3139</v>
      </c>
      <c r="AG148" s="153"/>
      <c r="AH148" s="129" t="s">
        <v>11116</v>
      </c>
      <c r="AI148" s="129" t="s">
        <v>11019</v>
      </c>
      <c r="AJ148" s="153" t="s">
        <v>4384</v>
      </c>
      <c r="AK148" s="153"/>
      <c r="AL148" s="129" t="s">
        <v>11117</v>
      </c>
      <c r="AM148" s="129" t="s">
        <v>11020</v>
      </c>
      <c r="AN148" s="153" t="s">
        <v>4385</v>
      </c>
      <c r="AO148" s="153"/>
      <c r="AP148" s="129" t="s">
        <v>11118</v>
      </c>
      <c r="AQ148" s="129" t="s">
        <v>11021</v>
      </c>
      <c r="AR148" s="171" t="s">
        <v>7852</v>
      </c>
      <c r="AS148" s="129"/>
    </row>
    <row r="149" spans="1:45" ht="25.5" x14ac:dyDescent="0.2">
      <c r="A149" s="150"/>
      <c r="B149" s="150"/>
      <c r="C149" s="203" t="s">
        <v>233</v>
      </c>
      <c r="D149" s="150">
        <v>1</v>
      </c>
      <c r="E149" s="150">
        <v>0</v>
      </c>
      <c r="F149" s="150">
        <v>0</v>
      </c>
      <c r="G149" s="150">
        <v>0</v>
      </c>
      <c r="H149" s="150">
        <v>2</v>
      </c>
      <c r="I149" s="150"/>
      <c r="J149" s="150">
        <v>4</v>
      </c>
      <c r="K149" s="150">
        <v>220</v>
      </c>
      <c r="L149" s="150">
        <v>146</v>
      </c>
      <c r="M149" s="150"/>
      <c r="N149" s="174" t="s">
        <v>9985</v>
      </c>
      <c r="O149" s="202" t="s">
        <v>35</v>
      </c>
      <c r="P149" s="202" t="str">
        <f t="shared" si="30"/>
        <v>Sound_Seq6(</v>
      </c>
      <c r="Q149" s="202" t="str">
        <f t="shared" si="31"/>
        <v>Sound_Seq6</v>
      </c>
      <c r="R149" s="273" t="s">
        <v>9201</v>
      </c>
      <c r="S149" s="273" t="s">
        <v>10109</v>
      </c>
      <c r="T149" s="171" t="s">
        <v>418</v>
      </c>
      <c r="U149" s="129"/>
      <c r="V149" s="129" t="s">
        <v>9201</v>
      </c>
      <c r="W149" s="129" t="s">
        <v>11022</v>
      </c>
      <c r="X149" s="153" t="s">
        <v>3140</v>
      </c>
      <c r="Y149" s="153"/>
      <c r="Z149" s="129" t="s">
        <v>11114</v>
      </c>
      <c r="AA149" s="129" t="s">
        <v>11023</v>
      </c>
      <c r="AB149" s="153" t="s">
        <v>3141</v>
      </c>
      <c r="AC149" s="153"/>
      <c r="AD149" s="129" t="s">
        <v>11115</v>
      </c>
      <c r="AE149" s="129" t="s">
        <v>11024</v>
      </c>
      <c r="AF149" s="153" t="s">
        <v>3142</v>
      </c>
      <c r="AG149" s="153"/>
      <c r="AH149" s="129" t="s">
        <v>11116</v>
      </c>
      <c r="AI149" s="129" t="s">
        <v>11025</v>
      </c>
      <c r="AJ149" s="153" t="s">
        <v>4386</v>
      </c>
      <c r="AK149" s="153"/>
      <c r="AL149" s="129" t="s">
        <v>11117</v>
      </c>
      <c r="AM149" s="129" t="s">
        <v>11026</v>
      </c>
      <c r="AN149" s="153" t="s">
        <v>4387</v>
      </c>
      <c r="AO149" s="153"/>
      <c r="AP149" s="129" t="s">
        <v>11118</v>
      </c>
      <c r="AQ149" s="129" t="s">
        <v>11027</v>
      </c>
      <c r="AR149" s="171" t="s">
        <v>7853</v>
      </c>
      <c r="AS149" s="129"/>
    </row>
    <row r="150" spans="1:45" ht="25.5" x14ac:dyDescent="0.2">
      <c r="A150" s="150"/>
      <c r="B150" s="150"/>
      <c r="C150" s="203" t="s">
        <v>233</v>
      </c>
      <c r="D150" s="150">
        <v>1</v>
      </c>
      <c r="E150" s="150">
        <v>0</v>
      </c>
      <c r="F150" s="150">
        <v>0</v>
      </c>
      <c r="G150" s="150">
        <v>0</v>
      </c>
      <c r="H150" s="150">
        <v>2</v>
      </c>
      <c r="I150" s="150"/>
      <c r="J150" s="150">
        <v>4</v>
      </c>
      <c r="K150" s="150">
        <v>221</v>
      </c>
      <c r="L150" s="150">
        <v>147</v>
      </c>
      <c r="M150" s="150"/>
      <c r="N150" s="174" t="s">
        <v>9986</v>
      </c>
      <c r="O150" s="202" t="s">
        <v>36</v>
      </c>
      <c r="P150" s="202" t="str">
        <f t="shared" si="30"/>
        <v>Sound_Seq7(</v>
      </c>
      <c r="Q150" s="202" t="str">
        <f t="shared" si="31"/>
        <v>Sound_Seq7</v>
      </c>
      <c r="R150" s="273" t="s">
        <v>9201</v>
      </c>
      <c r="S150" s="273" t="s">
        <v>10110</v>
      </c>
      <c r="T150" s="171" t="s">
        <v>419</v>
      </c>
      <c r="U150" s="129"/>
      <c r="V150" s="129" t="s">
        <v>9201</v>
      </c>
      <c r="W150" s="129" t="s">
        <v>11028</v>
      </c>
      <c r="X150" s="153" t="s">
        <v>3143</v>
      </c>
      <c r="Y150" s="153"/>
      <c r="Z150" s="129" t="s">
        <v>11114</v>
      </c>
      <c r="AA150" s="129" t="s">
        <v>11029</v>
      </c>
      <c r="AB150" s="153" t="s">
        <v>3144</v>
      </c>
      <c r="AC150" s="153"/>
      <c r="AD150" s="129" t="s">
        <v>11115</v>
      </c>
      <c r="AE150" s="129" t="s">
        <v>11030</v>
      </c>
      <c r="AF150" s="153" t="s">
        <v>3145</v>
      </c>
      <c r="AG150" s="153"/>
      <c r="AH150" s="129" t="s">
        <v>11116</v>
      </c>
      <c r="AI150" s="129" t="s">
        <v>11031</v>
      </c>
      <c r="AJ150" s="153" t="s">
        <v>4388</v>
      </c>
      <c r="AK150" s="153"/>
      <c r="AL150" s="129" t="s">
        <v>11117</v>
      </c>
      <c r="AM150" s="129" t="s">
        <v>11032</v>
      </c>
      <c r="AN150" s="153" t="s">
        <v>4389</v>
      </c>
      <c r="AO150" s="153"/>
      <c r="AP150" s="129" t="s">
        <v>11118</v>
      </c>
      <c r="AQ150" s="129" t="s">
        <v>11033</v>
      </c>
      <c r="AR150" s="171" t="s">
        <v>7854</v>
      </c>
      <c r="AS150" s="129"/>
    </row>
    <row r="151" spans="1:45" ht="25.5" x14ac:dyDescent="0.2">
      <c r="A151" s="150"/>
      <c r="B151" s="150"/>
      <c r="C151" s="203" t="s">
        <v>233</v>
      </c>
      <c r="D151" s="150">
        <v>1</v>
      </c>
      <c r="E151" s="150">
        <v>0</v>
      </c>
      <c r="F151" s="150">
        <v>0</v>
      </c>
      <c r="G151" s="150">
        <v>0</v>
      </c>
      <c r="H151" s="150">
        <v>2</v>
      </c>
      <c r="I151" s="150"/>
      <c r="J151" s="150">
        <v>4</v>
      </c>
      <c r="K151" s="150">
        <v>222</v>
      </c>
      <c r="L151" s="150">
        <v>148</v>
      </c>
      <c r="M151" s="150"/>
      <c r="N151" s="174" t="s">
        <v>9987</v>
      </c>
      <c r="O151" s="202" t="s">
        <v>37</v>
      </c>
      <c r="P151" s="202" t="str">
        <f t="shared" si="30"/>
        <v>Sound_Seq8(</v>
      </c>
      <c r="Q151" s="202" t="str">
        <f t="shared" si="31"/>
        <v>Sound_Seq8</v>
      </c>
      <c r="R151" s="273" t="s">
        <v>9201</v>
      </c>
      <c r="S151" s="273" t="s">
        <v>10111</v>
      </c>
      <c r="T151" s="171" t="s">
        <v>420</v>
      </c>
      <c r="U151" s="129"/>
      <c r="V151" s="129" t="s">
        <v>9201</v>
      </c>
      <c r="W151" s="129" t="s">
        <v>11034</v>
      </c>
      <c r="X151" s="153" t="s">
        <v>3146</v>
      </c>
      <c r="Y151" s="153"/>
      <c r="Z151" s="129" t="s">
        <v>11114</v>
      </c>
      <c r="AA151" s="129" t="s">
        <v>11035</v>
      </c>
      <c r="AB151" s="153" t="s">
        <v>3147</v>
      </c>
      <c r="AC151" s="153"/>
      <c r="AD151" s="129" t="s">
        <v>11115</v>
      </c>
      <c r="AE151" s="129" t="s">
        <v>11036</v>
      </c>
      <c r="AF151" s="153" t="s">
        <v>3148</v>
      </c>
      <c r="AG151" s="153"/>
      <c r="AH151" s="129" t="s">
        <v>11116</v>
      </c>
      <c r="AI151" s="129" t="s">
        <v>11037</v>
      </c>
      <c r="AJ151" s="153" t="s">
        <v>4390</v>
      </c>
      <c r="AK151" s="153"/>
      <c r="AL151" s="129" t="s">
        <v>11117</v>
      </c>
      <c r="AM151" s="129" t="s">
        <v>11038</v>
      </c>
      <c r="AN151" s="153" t="s">
        <v>4391</v>
      </c>
      <c r="AO151" s="153"/>
      <c r="AP151" s="129" t="s">
        <v>11118</v>
      </c>
      <c r="AQ151" s="129" t="s">
        <v>11039</v>
      </c>
      <c r="AR151" s="171" t="s">
        <v>7855</v>
      </c>
      <c r="AS151" s="129"/>
    </row>
    <row r="152" spans="1:45" ht="25.5" x14ac:dyDescent="0.2">
      <c r="A152" s="150"/>
      <c r="B152" s="150"/>
      <c r="C152" s="203" t="s">
        <v>233</v>
      </c>
      <c r="D152" s="150">
        <v>1</v>
      </c>
      <c r="E152" s="150">
        <v>0</v>
      </c>
      <c r="F152" s="150">
        <v>0</v>
      </c>
      <c r="G152" s="150">
        <v>0</v>
      </c>
      <c r="H152" s="150">
        <v>2</v>
      </c>
      <c r="I152" s="150"/>
      <c r="J152" s="150">
        <v>4</v>
      </c>
      <c r="K152" s="150">
        <v>223</v>
      </c>
      <c r="L152" s="150">
        <v>149</v>
      </c>
      <c r="M152" s="150"/>
      <c r="N152" s="174" t="s">
        <v>9988</v>
      </c>
      <c r="O152" s="202" t="s">
        <v>38</v>
      </c>
      <c r="P152" s="202" t="str">
        <f t="shared" si="30"/>
        <v>Sound_Seq9(</v>
      </c>
      <c r="Q152" s="202" t="str">
        <f t="shared" si="31"/>
        <v>Sound_Seq9</v>
      </c>
      <c r="R152" s="273" t="s">
        <v>9201</v>
      </c>
      <c r="S152" s="273" t="s">
        <v>10112</v>
      </c>
      <c r="T152" s="171" t="s">
        <v>421</v>
      </c>
      <c r="U152" s="129"/>
      <c r="V152" s="129" t="s">
        <v>9201</v>
      </c>
      <c r="W152" s="129" t="s">
        <v>11040</v>
      </c>
      <c r="X152" s="153" t="s">
        <v>3149</v>
      </c>
      <c r="Y152" s="153"/>
      <c r="Z152" s="129" t="s">
        <v>11114</v>
      </c>
      <c r="AA152" s="129" t="s">
        <v>11041</v>
      </c>
      <c r="AB152" s="153" t="s">
        <v>3150</v>
      </c>
      <c r="AC152" s="153"/>
      <c r="AD152" s="129" t="s">
        <v>11115</v>
      </c>
      <c r="AE152" s="129" t="s">
        <v>11042</v>
      </c>
      <c r="AF152" s="153" t="s">
        <v>3151</v>
      </c>
      <c r="AG152" s="153"/>
      <c r="AH152" s="129" t="s">
        <v>11116</v>
      </c>
      <c r="AI152" s="129" t="s">
        <v>11043</v>
      </c>
      <c r="AJ152" s="153" t="s">
        <v>4392</v>
      </c>
      <c r="AK152" s="153"/>
      <c r="AL152" s="129" t="s">
        <v>11117</v>
      </c>
      <c r="AM152" s="129" t="s">
        <v>11044</v>
      </c>
      <c r="AN152" s="153" t="s">
        <v>4393</v>
      </c>
      <c r="AO152" s="153"/>
      <c r="AP152" s="129" t="s">
        <v>11118</v>
      </c>
      <c r="AQ152" s="129" t="s">
        <v>11045</v>
      </c>
      <c r="AR152" s="171" t="s">
        <v>7856</v>
      </c>
      <c r="AS152" s="129"/>
    </row>
    <row r="153" spans="1:45" ht="25.5" x14ac:dyDescent="0.2">
      <c r="A153" s="150"/>
      <c r="B153" s="150"/>
      <c r="C153" s="203" t="s">
        <v>233</v>
      </c>
      <c r="D153" s="150">
        <v>1</v>
      </c>
      <c r="E153" s="150">
        <v>0</v>
      </c>
      <c r="F153" s="150">
        <v>0</v>
      </c>
      <c r="G153" s="150">
        <v>0</v>
      </c>
      <c r="H153" s="150">
        <v>2</v>
      </c>
      <c r="I153" s="150"/>
      <c r="J153" s="150">
        <v>4</v>
      </c>
      <c r="K153" s="150">
        <v>224</v>
      </c>
      <c r="L153" s="150">
        <v>150</v>
      </c>
      <c r="M153" s="150"/>
      <c r="N153" s="174" t="s">
        <v>9989</v>
      </c>
      <c r="O153" s="202" t="s">
        <v>39</v>
      </c>
      <c r="P153" s="202" t="str">
        <f t="shared" si="30"/>
        <v>Sound_Seq10(</v>
      </c>
      <c r="Q153" s="202" t="str">
        <f t="shared" si="31"/>
        <v>Sound_Seq10</v>
      </c>
      <c r="R153" s="273" t="s">
        <v>9201</v>
      </c>
      <c r="S153" s="273" t="s">
        <v>10113</v>
      </c>
      <c r="T153" s="171" t="s">
        <v>422</v>
      </c>
      <c r="U153" s="129"/>
      <c r="V153" s="129" t="s">
        <v>9201</v>
      </c>
      <c r="W153" s="129" t="s">
        <v>11046</v>
      </c>
      <c r="X153" s="153" t="s">
        <v>3152</v>
      </c>
      <c r="Y153" s="153"/>
      <c r="Z153" s="129" t="s">
        <v>11114</v>
      </c>
      <c r="AA153" s="129" t="s">
        <v>11047</v>
      </c>
      <c r="AB153" s="153" t="s">
        <v>3153</v>
      </c>
      <c r="AC153" s="153"/>
      <c r="AD153" s="129" t="s">
        <v>11115</v>
      </c>
      <c r="AE153" s="129" t="s">
        <v>11048</v>
      </c>
      <c r="AF153" s="153" t="s">
        <v>3154</v>
      </c>
      <c r="AG153" s="153"/>
      <c r="AH153" s="129" t="s">
        <v>11116</v>
      </c>
      <c r="AI153" s="129" t="s">
        <v>11049</v>
      </c>
      <c r="AJ153" s="153" t="s">
        <v>4394</v>
      </c>
      <c r="AK153" s="153"/>
      <c r="AL153" s="129" t="s">
        <v>11117</v>
      </c>
      <c r="AM153" s="129" t="s">
        <v>11050</v>
      </c>
      <c r="AN153" s="153" t="s">
        <v>4395</v>
      </c>
      <c r="AO153" s="153"/>
      <c r="AP153" s="129" t="s">
        <v>11118</v>
      </c>
      <c r="AQ153" s="129" t="s">
        <v>11051</v>
      </c>
      <c r="AR153" s="171" t="s">
        <v>7857</v>
      </c>
      <c r="AS153" s="129"/>
    </row>
    <row r="154" spans="1:45" ht="25.5" x14ac:dyDescent="0.2">
      <c r="A154" s="150"/>
      <c r="B154" s="150"/>
      <c r="C154" s="203" t="s">
        <v>233</v>
      </c>
      <c r="D154" s="150">
        <v>1</v>
      </c>
      <c r="E154" s="150">
        <v>0</v>
      </c>
      <c r="F154" s="150">
        <v>0</v>
      </c>
      <c r="G154" s="150">
        <v>0</v>
      </c>
      <c r="H154" s="150">
        <v>2</v>
      </c>
      <c r="I154" s="150"/>
      <c r="J154" s="150">
        <v>4</v>
      </c>
      <c r="K154" s="150">
        <v>225</v>
      </c>
      <c r="L154" s="150">
        <v>151</v>
      </c>
      <c r="M154" s="150"/>
      <c r="N154" s="174" t="s">
        <v>9990</v>
      </c>
      <c r="O154" s="202" t="s">
        <v>40</v>
      </c>
      <c r="P154" s="202" t="str">
        <f t="shared" si="30"/>
        <v>Sound_Seq11(</v>
      </c>
      <c r="Q154" s="202" t="str">
        <f t="shared" si="31"/>
        <v>Sound_Seq11</v>
      </c>
      <c r="R154" s="273" t="s">
        <v>9201</v>
      </c>
      <c r="S154" s="273" t="s">
        <v>10114</v>
      </c>
      <c r="T154" s="171" t="s">
        <v>423</v>
      </c>
      <c r="U154" s="129"/>
      <c r="V154" s="129" t="s">
        <v>9201</v>
      </c>
      <c r="W154" s="129" t="s">
        <v>11052</v>
      </c>
      <c r="X154" s="153" t="s">
        <v>3155</v>
      </c>
      <c r="Y154" s="153"/>
      <c r="Z154" s="129" t="s">
        <v>11114</v>
      </c>
      <c r="AA154" s="129" t="s">
        <v>11053</v>
      </c>
      <c r="AB154" s="153" t="s">
        <v>3156</v>
      </c>
      <c r="AC154" s="153"/>
      <c r="AD154" s="129" t="s">
        <v>11115</v>
      </c>
      <c r="AE154" s="129" t="s">
        <v>11054</v>
      </c>
      <c r="AF154" s="153" t="s">
        <v>3157</v>
      </c>
      <c r="AG154" s="153"/>
      <c r="AH154" s="129" t="s">
        <v>11116</v>
      </c>
      <c r="AI154" s="129" t="s">
        <v>11055</v>
      </c>
      <c r="AJ154" s="153" t="s">
        <v>4396</v>
      </c>
      <c r="AK154" s="153"/>
      <c r="AL154" s="129" t="s">
        <v>11117</v>
      </c>
      <c r="AM154" s="129" t="s">
        <v>11056</v>
      </c>
      <c r="AN154" s="153" t="s">
        <v>4397</v>
      </c>
      <c r="AO154" s="153"/>
      <c r="AP154" s="129" t="s">
        <v>11118</v>
      </c>
      <c r="AQ154" s="129" t="s">
        <v>11057</v>
      </c>
      <c r="AR154" s="171" t="s">
        <v>7858</v>
      </c>
      <c r="AS154" s="129"/>
    </row>
    <row r="155" spans="1:45" ht="25.5" x14ac:dyDescent="0.2">
      <c r="A155" s="150"/>
      <c r="B155" s="150"/>
      <c r="C155" s="203" t="s">
        <v>233</v>
      </c>
      <c r="D155" s="150">
        <v>1</v>
      </c>
      <c r="E155" s="150">
        <v>0</v>
      </c>
      <c r="F155" s="150">
        <v>0</v>
      </c>
      <c r="G155" s="150">
        <v>0</v>
      </c>
      <c r="H155" s="150">
        <v>2</v>
      </c>
      <c r="I155" s="150"/>
      <c r="J155" s="150">
        <v>4</v>
      </c>
      <c r="K155" s="150">
        <v>226</v>
      </c>
      <c r="L155" s="150">
        <v>152</v>
      </c>
      <c r="M155" s="150"/>
      <c r="N155" s="174" t="s">
        <v>9991</v>
      </c>
      <c r="O155" s="202" t="s">
        <v>41</v>
      </c>
      <c r="P155" s="202" t="str">
        <f t="shared" si="30"/>
        <v>Sound_Seq12(</v>
      </c>
      <c r="Q155" s="202" t="str">
        <f t="shared" si="31"/>
        <v>Sound_Seq12</v>
      </c>
      <c r="R155" s="273" t="s">
        <v>9201</v>
      </c>
      <c r="S155" s="273" t="s">
        <v>10115</v>
      </c>
      <c r="T155" s="171" t="s">
        <v>424</v>
      </c>
      <c r="U155" s="129"/>
      <c r="V155" s="129" t="s">
        <v>9201</v>
      </c>
      <c r="W155" s="129" t="s">
        <v>11058</v>
      </c>
      <c r="X155" s="153" t="s">
        <v>3158</v>
      </c>
      <c r="Y155" s="153"/>
      <c r="Z155" s="129" t="s">
        <v>11114</v>
      </c>
      <c r="AA155" s="129" t="s">
        <v>11059</v>
      </c>
      <c r="AB155" s="153" t="s">
        <v>3159</v>
      </c>
      <c r="AC155" s="153"/>
      <c r="AD155" s="129" t="s">
        <v>11115</v>
      </c>
      <c r="AE155" s="129" t="s">
        <v>11060</v>
      </c>
      <c r="AF155" s="153" t="s">
        <v>3160</v>
      </c>
      <c r="AG155" s="153"/>
      <c r="AH155" s="129" t="s">
        <v>11116</v>
      </c>
      <c r="AI155" s="129" t="s">
        <v>11061</v>
      </c>
      <c r="AJ155" s="153" t="s">
        <v>4398</v>
      </c>
      <c r="AK155" s="153"/>
      <c r="AL155" s="129" t="s">
        <v>11117</v>
      </c>
      <c r="AM155" s="129" t="s">
        <v>11062</v>
      </c>
      <c r="AN155" s="153" t="s">
        <v>4399</v>
      </c>
      <c r="AO155" s="153"/>
      <c r="AP155" s="129" t="s">
        <v>11118</v>
      </c>
      <c r="AQ155" s="129" t="s">
        <v>11063</v>
      </c>
      <c r="AR155" s="171" t="s">
        <v>7859</v>
      </c>
      <c r="AS155" s="129"/>
    </row>
    <row r="156" spans="1:45" ht="25.5" x14ac:dyDescent="0.2">
      <c r="A156" s="150"/>
      <c r="B156" s="150"/>
      <c r="C156" s="203" t="s">
        <v>233</v>
      </c>
      <c r="D156" s="150">
        <v>1</v>
      </c>
      <c r="E156" s="150">
        <v>0</v>
      </c>
      <c r="F156" s="150">
        <v>0</v>
      </c>
      <c r="G156" s="150">
        <v>0</v>
      </c>
      <c r="H156" s="150">
        <v>2</v>
      </c>
      <c r="I156" s="150"/>
      <c r="J156" s="150">
        <v>4</v>
      </c>
      <c r="K156" s="150">
        <v>227</v>
      </c>
      <c r="L156" s="150">
        <v>153</v>
      </c>
      <c r="M156" s="150"/>
      <c r="N156" s="174" t="s">
        <v>9992</v>
      </c>
      <c r="O156" s="202" t="s">
        <v>42</v>
      </c>
      <c r="P156" s="202" t="str">
        <f t="shared" si="30"/>
        <v>Sound_Seq13(</v>
      </c>
      <c r="Q156" s="202" t="str">
        <f t="shared" si="31"/>
        <v>Sound_Seq13</v>
      </c>
      <c r="R156" s="273" t="s">
        <v>9201</v>
      </c>
      <c r="S156" s="273" t="s">
        <v>10116</v>
      </c>
      <c r="T156" s="171" t="s">
        <v>425</v>
      </c>
      <c r="U156" s="129"/>
      <c r="V156" s="129" t="s">
        <v>9201</v>
      </c>
      <c r="W156" s="129" t="s">
        <v>11064</v>
      </c>
      <c r="X156" s="153" t="s">
        <v>3161</v>
      </c>
      <c r="Y156" s="153"/>
      <c r="Z156" s="129" t="s">
        <v>11114</v>
      </c>
      <c r="AA156" s="129" t="s">
        <v>11065</v>
      </c>
      <c r="AB156" s="153" t="s">
        <v>3162</v>
      </c>
      <c r="AC156" s="153"/>
      <c r="AD156" s="129" t="s">
        <v>11115</v>
      </c>
      <c r="AE156" s="129" t="s">
        <v>11066</v>
      </c>
      <c r="AF156" s="153" t="s">
        <v>3163</v>
      </c>
      <c r="AG156" s="153"/>
      <c r="AH156" s="129" t="s">
        <v>11116</v>
      </c>
      <c r="AI156" s="129" t="s">
        <v>11067</v>
      </c>
      <c r="AJ156" s="153" t="s">
        <v>4400</v>
      </c>
      <c r="AK156" s="153"/>
      <c r="AL156" s="129" t="s">
        <v>11117</v>
      </c>
      <c r="AM156" s="129" t="s">
        <v>11068</v>
      </c>
      <c r="AN156" s="153" t="s">
        <v>4401</v>
      </c>
      <c r="AO156" s="153"/>
      <c r="AP156" s="129" t="s">
        <v>11118</v>
      </c>
      <c r="AQ156" s="129" t="s">
        <v>11069</v>
      </c>
      <c r="AR156" s="171" t="s">
        <v>7860</v>
      </c>
      <c r="AS156" s="129"/>
    </row>
    <row r="157" spans="1:45" ht="25.5" x14ac:dyDescent="0.2">
      <c r="A157" s="150"/>
      <c r="B157" s="150"/>
      <c r="C157" s="203" t="s">
        <v>233</v>
      </c>
      <c r="D157" s="150">
        <v>1</v>
      </c>
      <c r="E157" s="150">
        <v>0</v>
      </c>
      <c r="F157" s="150">
        <v>0</v>
      </c>
      <c r="G157" s="150">
        <v>0</v>
      </c>
      <c r="H157" s="150">
        <v>2</v>
      </c>
      <c r="I157" s="150"/>
      <c r="J157" s="150">
        <v>4</v>
      </c>
      <c r="K157" s="150">
        <v>228</v>
      </c>
      <c r="L157" s="150">
        <v>154</v>
      </c>
      <c r="M157" s="150"/>
      <c r="N157" s="174" t="s">
        <v>9993</v>
      </c>
      <c r="O157" s="202" t="s">
        <v>43</v>
      </c>
      <c r="P157" s="202" t="str">
        <f t="shared" si="30"/>
        <v>Sound_Seq14(</v>
      </c>
      <c r="Q157" s="202" t="str">
        <f t="shared" si="31"/>
        <v>Sound_Seq14</v>
      </c>
      <c r="R157" s="273" t="s">
        <v>9201</v>
      </c>
      <c r="S157" s="273" t="s">
        <v>10117</v>
      </c>
      <c r="T157" s="171" t="s">
        <v>426</v>
      </c>
      <c r="U157" s="129"/>
      <c r="V157" s="129" t="s">
        <v>9201</v>
      </c>
      <c r="W157" s="129" t="s">
        <v>11070</v>
      </c>
      <c r="X157" s="153" t="s">
        <v>3164</v>
      </c>
      <c r="Y157" s="153"/>
      <c r="Z157" s="129" t="s">
        <v>11114</v>
      </c>
      <c r="AA157" s="129" t="s">
        <v>11071</v>
      </c>
      <c r="AB157" s="153" t="s">
        <v>3165</v>
      </c>
      <c r="AC157" s="153"/>
      <c r="AD157" s="129" t="s">
        <v>11115</v>
      </c>
      <c r="AE157" s="129" t="s">
        <v>11072</v>
      </c>
      <c r="AF157" s="153" t="s">
        <v>3166</v>
      </c>
      <c r="AG157" s="153"/>
      <c r="AH157" s="129" t="s">
        <v>11116</v>
      </c>
      <c r="AI157" s="129" t="s">
        <v>11073</v>
      </c>
      <c r="AJ157" s="153" t="s">
        <v>4402</v>
      </c>
      <c r="AK157" s="153"/>
      <c r="AL157" s="129" t="s">
        <v>11117</v>
      </c>
      <c r="AM157" s="129" t="s">
        <v>11074</v>
      </c>
      <c r="AN157" s="153" t="s">
        <v>4403</v>
      </c>
      <c r="AO157" s="153"/>
      <c r="AP157" s="129" t="s">
        <v>11118</v>
      </c>
      <c r="AQ157" s="129" t="s">
        <v>11075</v>
      </c>
      <c r="AR157" s="171" t="s">
        <v>7861</v>
      </c>
      <c r="AS157" s="129"/>
    </row>
    <row r="158" spans="1:45" ht="25.5" x14ac:dyDescent="0.2">
      <c r="A158" s="281"/>
      <c r="B158" s="281"/>
      <c r="C158" s="337"/>
      <c r="D158" s="281"/>
      <c r="E158" s="281"/>
      <c r="F158" s="281"/>
      <c r="G158" s="281"/>
      <c r="H158" s="281"/>
      <c r="I158" s="281"/>
      <c r="J158" s="281"/>
      <c r="K158" s="281">
        <v>341</v>
      </c>
      <c r="L158" s="281">
        <v>155</v>
      </c>
      <c r="M158" s="281"/>
      <c r="N158" s="283"/>
      <c r="O158" s="284"/>
      <c r="P158" s="284" t="str">
        <f t="shared" si="30"/>
        <v/>
      </c>
      <c r="Q158" s="284"/>
      <c r="R158" s="275" t="s">
        <v>9201</v>
      </c>
      <c r="S158" s="275"/>
      <c r="T158" s="285"/>
      <c r="U158" s="293"/>
      <c r="V158" s="293" t="s">
        <v>9201</v>
      </c>
      <c r="W158" s="293"/>
      <c r="X158" s="286"/>
      <c r="Y158" s="286"/>
      <c r="Z158" s="293" t="s">
        <v>11114</v>
      </c>
      <c r="AA158" s="293"/>
      <c r="AB158" s="286"/>
      <c r="AC158" s="286"/>
      <c r="AD158" s="293" t="s">
        <v>11115</v>
      </c>
      <c r="AE158" s="293"/>
      <c r="AF158" s="286"/>
      <c r="AG158" s="286"/>
      <c r="AH158" s="293" t="s">
        <v>11116</v>
      </c>
      <c r="AI158" s="293"/>
      <c r="AJ158" s="286"/>
      <c r="AK158" s="286"/>
      <c r="AL158" s="293" t="s">
        <v>11117</v>
      </c>
      <c r="AM158" s="293"/>
      <c r="AN158" s="286"/>
      <c r="AO158" s="286"/>
      <c r="AP158" s="293" t="s">
        <v>11118</v>
      </c>
      <c r="AQ158" s="293"/>
      <c r="AR158" s="285"/>
      <c r="AS158" s="293"/>
    </row>
    <row r="159" spans="1:45" ht="38.25" x14ac:dyDescent="0.2">
      <c r="A159" s="150"/>
      <c r="B159" s="150"/>
      <c r="C159" s="203" t="s">
        <v>233</v>
      </c>
      <c r="D159" s="150">
        <v>1</v>
      </c>
      <c r="E159" s="150">
        <v>0</v>
      </c>
      <c r="F159" s="150">
        <v>0</v>
      </c>
      <c r="G159" s="150">
        <v>0</v>
      </c>
      <c r="H159" s="150">
        <v>2</v>
      </c>
      <c r="I159" s="150"/>
      <c r="J159" s="150">
        <v>4</v>
      </c>
      <c r="K159" s="150">
        <v>229</v>
      </c>
      <c r="L159" s="150">
        <v>156</v>
      </c>
      <c r="M159" s="150"/>
      <c r="N159" s="174" t="s">
        <v>9994</v>
      </c>
      <c r="O159" s="202" t="s">
        <v>44</v>
      </c>
      <c r="P159" s="202" t="str">
        <f t="shared" si="30"/>
        <v>Sound_PlayRandom(</v>
      </c>
      <c r="Q159" s="202" t="str">
        <f t="shared" ref="Q159:Q165" si="32">IF(O159&lt;&gt;"",LEFT(O159,FIND("(",O159)-1),"")</f>
        <v>Sound_PlayRandom</v>
      </c>
      <c r="R159" s="273" t="s">
        <v>9201</v>
      </c>
      <c r="S159" s="171" t="s">
        <v>10118</v>
      </c>
      <c r="T159" s="171" t="s">
        <v>427</v>
      </c>
      <c r="U159" s="129"/>
      <c r="V159" s="129" t="s">
        <v>9201</v>
      </c>
      <c r="W159" s="129" t="s">
        <v>11076</v>
      </c>
      <c r="X159" s="153" t="s">
        <v>3167</v>
      </c>
      <c r="Y159" s="153"/>
      <c r="Z159" s="129" t="s">
        <v>11114</v>
      </c>
      <c r="AA159" s="129" t="s">
        <v>11077</v>
      </c>
      <c r="AB159" s="153" t="s">
        <v>3168</v>
      </c>
      <c r="AC159" s="153"/>
      <c r="AD159" s="129" t="s">
        <v>11115</v>
      </c>
      <c r="AE159" s="129" t="s">
        <v>11078</v>
      </c>
      <c r="AF159" s="153" t="s">
        <v>3169</v>
      </c>
      <c r="AG159" s="153"/>
      <c r="AH159" s="129" t="s">
        <v>11116</v>
      </c>
      <c r="AI159" s="129" t="s">
        <v>11079</v>
      </c>
      <c r="AJ159" s="153" t="s">
        <v>4404</v>
      </c>
      <c r="AK159" s="153"/>
      <c r="AL159" s="129" t="s">
        <v>11117</v>
      </c>
      <c r="AM159" s="129" t="s">
        <v>11080</v>
      </c>
      <c r="AN159" s="153" t="s">
        <v>4405</v>
      </c>
      <c r="AO159" s="153"/>
      <c r="AP159" s="129" t="s">
        <v>11118</v>
      </c>
      <c r="AQ159" s="129" t="s">
        <v>11081</v>
      </c>
      <c r="AR159" s="171" t="s">
        <v>7862</v>
      </c>
      <c r="AS159" s="129"/>
    </row>
    <row r="160" spans="1:45" ht="25.5" x14ac:dyDescent="0.2">
      <c r="A160" s="150"/>
      <c r="B160" s="150"/>
      <c r="C160" s="203" t="s">
        <v>233</v>
      </c>
      <c r="D160" s="150">
        <v>1</v>
      </c>
      <c r="E160" s="150">
        <v>0</v>
      </c>
      <c r="F160" s="150">
        <v>0</v>
      </c>
      <c r="G160" s="150">
        <v>0</v>
      </c>
      <c r="H160" s="150">
        <v>2</v>
      </c>
      <c r="I160" s="150"/>
      <c r="J160" s="150">
        <v>4</v>
      </c>
      <c r="K160" s="150">
        <v>212</v>
      </c>
      <c r="L160" s="150">
        <v>157</v>
      </c>
      <c r="M160" s="150"/>
      <c r="N160" s="174" t="s">
        <v>10000</v>
      </c>
      <c r="O160" s="202" t="s">
        <v>27</v>
      </c>
      <c r="P160" s="202" t="str">
        <f t="shared" si="30"/>
        <v>Sound_Loop(</v>
      </c>
      <c r="Q160" s="202" t="str">
        <f t="shared" si="32"/>
        <v>Sound_Loop</v>
      </c>
      <c r="R160" s="273" t="s">
        <v>9201</v>
      </c>
      <c r="S160" s="273" t="s">
        <v>10101</v>
      </c>
      <c r="T160" s="171" t="s">
        <v>409</v>
      </c>
      <c r="U160" s="129"/>
      <c r="V160" s="129" t="s">
        <v>9201</v>
      </c>
      <c r="W160" s="129" t="s">
        <v>11082</v>
      </c>
      <c r="X160" s="153" t="s">
        <v>3116</v>
      </c>
      <c r="Y160" s="153"/>
      <c r="Z160" s="129" t="s">
        <v>11114</v>
      </c>
      <c r="AA160" s="129" t="s">
        <v>11083</v>
      </c>
      <c r="AB160" s="153" t="s">
        <v>3117</v>
      </c>
      <c r="AC160" s="153"/>
      <c r="AD160" s="129" t="s">
        <v>11115</v>
      </c>
      <c r="AE160" s="129" t="s">
        <v>11084</v>
      </c>
      <c r="AF160" s="153" t="s">
        <v>3118</v>
      </c>
      <c r="AG160" s="153"/>
      <c r="AH160" s="129" t="s">
        <v>11116</v>
      </c>
      <c r="AI160" s="129" t="s">
        <v>11085</v>
      </c>
      <c r="AJ160" s="153" t="s">
        <v>4370</v>
      </c>
      <c r="AK160" s="153"/>
      <c r="AL160" s="129" t="s">
        <v>11117</v>
      </c>
      <c r="AM160" s="129" t="s">
        <v>11086</v>
      </c>
      <c r="AN160" s="153" t="s">
        <v>4371</v>
      </c>
      <c r="AO160" s="153"/>
      <c r="AP160" s="129" t="s">
        <v>11118</v>
      </c>
      <c r="AQ160" s="129" t="s">
        <v>11087</v>
      </c>
      <c r="AR160" s="171" t="s">
        <v>7846</v>
      </c>
      <c r="AS160" s="129"/>
    </row>
    <row r="161" spans="1:45" ht="25.5" x14ac:dyDescent="0.2">
      <c r="A161" s="150"/>
      <c r="B161" s="150"/>
      <c r="C161" s="203" t="s">
        <v>233</v>
      </c>
      <c r="D161" s="150">
        <v>1</v>
      </c>
      <c r="E161" s="150">
        <v>0</v>
      </c>
      <c r="F161" s="150">
        <v>0</v>
      </c>
      <c r="G161" s="150">
        <v>0</v>
      </c>
      <c r="H161" s="150">
        <v>2</v>
      </c>
      <c r="I161" s="150"/>
      <c r="J161" s="150">
        <v>4</v>
      </c>
      <c r="K161" s="150">
        <v>209</v>
      </c>
      <c r="L161" s="150">
        <v>158</v>
      </c>
      <c r="M161" s="150"/>
      <c r="N161" s="174" t="s">
        <v>9997</v>
      </c>
      <c r="O161" s="202" t="s">
        <v>24</v>
      </c>
      <c r="P161" s="202" t="str">
        <f t="shared" si="30"/>
        <v>Sound_Prev(</v>
      </c>
      <c r="Q161" s="202" t="str">
        <f t="shared" si="32"/>
        <v>Sound_Prev</v>
      </c>
      <c r="R161" s="273" t="s">
        <v>9201</v>
      </c>
      <c r="S161" s="171" t="s">
        <v>10098</v>
      </c>
      <c r="T161" s="171" t="s">
        <v>407</v>
      </c>
      <c r="U161" s="129"/>
      <c r="V161" s="129" t="s">
        <v>9201</v>
      </c>
      <c r="W161" s="129" t="s">
        <v>11088</v>
      </c>
      <c r="X161" s="153" t="s">
        <v>3107</v>
      </c>
      <c r="Y161" s="153"/>
      <c r="Z161" s="129" t="s">
        <v>11114</v>
      </c>
      <c r="AA161" s="129" t="s">
        <v>11089</v>
      </c>
      <c r="AB161" s="153" t="s">
        <v>3108</v>
      </c>
      <c r="AC161" s="153"/>
      <c r="AD161" s="129" t="s">
        <v>11115</v>
      </c>
      <c r="AE161" s="129" t="s">
        <v>11090</v>
      </c>
      <c r="AF161" s="153" t="s">
        <v>3109</v>
      </c>
      <c r="AG161" s="153"/>
      <c r="AH161" s="129" t="s">
        <v>11116</v>
      </c>
      <c r="AI161" s="129" t="s">
        <v>11091</v>
      </c>
      <c r="AJ161" s="153" t="s">
        <v>4364</v>
      </c>
      <c r="AK161" s="153"/>
      <c r="AL161" s="129" t="s">
        <v>11117</v>
      </c>
      <c r="AM161" s="129" t="s">
        <v>11092</v>
      </c>
      <c r="AN161" s="153" t="s">
        <v>4365</v>
      </c>
      <c r="AO161" s="153"/>
      <c r="AP161" s="129" t="s">
        <v>11118</v>
      </c>
      <c r="AQ161" s="129" t="s">
        <v>11093</v>
      </c>
      <c r="AR161" s="171" t="s">
        <v>7359</v>
      </c>
      <c r="AS161" s="129"/>
    </row>
    <row r="162" spans="1:45" ht="25.5" x14ac:dyDescent="0.2">
      <c r="A162" s="150"/>
      <c r="B162" s="150"/>
      <c r="C162" s="203" t="s">
        <v>233</v>
      </c>
      <c r="D162" s="150">
        <v>1</v>
      </c>
      <c r="E162" s="150">
        <v>0</v>
      </c>
      <c r="F162" s="150">
        <v>0</v>
      </c>
      <c r="G162" s="150">
        <v>0</v>
      </c>
      <c r="H162" s="150">
        <v>2</v>
      </c>
      <c r="I162" s="150"/>
      <c r="J162" s="150">
        <v>4</v>
      </c>
      <c r="K162" s="150">
        <v>211</v>
      </c>
      <c r="L162" s="150">
        <v>159</v>
      </c>
      <c r="M162" s="150"/>
      <c r="N162" s="174" t="s">
        <v>9999</v>
      </c>
      <c r="O162" s="202" t="s">
        <v>26</v>
      </c>
      <c r="P162" s="202" t="str">
        <f t="shared" si="30"/>
        <v>Sound_PausePlay(</v>
      </c>
      <c r="Q162" s="202" t="str">
        <f t="shared" si="32"/>
        <v>Sound_PausePlay</v>
      </c>
      <c r="R162" s="273" t="s">
        <v>9201</v>
      </c>
      <c r="S162" s="273" t="s">
        <v>68</v>
      </c>
      <c r="T162" s="171" t="s">
        <v>9554</v>
      </c>
      <c r="U162" s="129"/>
      <c r="V162" s="129" t="s">
        <v>9201</v>
      </c>
      <c r="W162" s="129" t="s">
        <v>11119</v>
      </c>
      <c r="X162" s="153" t="s">
        <v>3113</v>
      </c>
      <c r="Y162" s="153"/>
      <c r="Z162" s="129" t="s">
        <v>11114</v>
      </c>
      <c r="AA162" s="129" t="s">
        <v>8900</v>
      </c>
      <c r="AB162" s="153" t="s">
        <v>3114</v>
      </c>
      <c r="AC162" s="153"/>
      <c r="AD162" s="129" t="s">
        <v>11115</v>
      </c>
      <c r="AE162" s="129" t="s">
        <v>11120</v>
      </c>
      <c r="AF162" s="153" t="s">
        <v>3115</v>
      </c>
      <c r="AG162" s="153"/>
      <c r="AH162" s="129" t="s">
        <v>11116</v>
      </c>
      <c r="AI162" s="129" t="s">
        <v>11121</v>
      </c>
      <c r="AJ162" s="153" t="s">
        <v>4368</v>
      </c>
      <c r="AK162" s="153"/>
      <c r="AL162" s="129" t="s">
        <v>11117</v>
      </c>
      <c r="AM162" s="129" t="s">
        <v>11122</v>
      </c>
      <c r="AN162" s="153" t="s">
        <v>4369</v>
      </c>
      <c r="AO162" s="153"/>
      <c r="AP162" s="129" t="s">
        <v>11118</v>
      </c>
      <c r="AQ162" s="129" t="s">
        <v>68</v>
      </c>
      <c r="AR162" s="171" t="s">
        <v>7845</v>
      </c>
      <c r="AS162" s="129"/>
    </row>
    <row r="163" spans="1:45" ht="25.5" x14ac:dyDescent="0.2">
      <c r="A163" s="150"/>
      <c r="B163" s="150"/>
      <c r="C163" s="203" t="s">
        <v>233</v>
      </c>
      <c r="D163" s="150">
        <v>1</v>
      </c>
      <c r="E163" s="150">
        <v>0</v>
      </c>
      <c r="F163" s="150">
        <v>0</v>
      </c>
      <c r="G163" s="150">
        <v>0</v>
      </c>
      <c r="H163" s="150">
        <v>2</v>
      </c>
      <c r="I163" s="150"/>
      <c r="J163" s="150">
        <v>4</v>
      </c>
      <c r="K163" s="150">
        <v>210</v>
      </c>
      <c r="L163" s="150">
        <v>160</v>
      </c>
      <c r="M163" s="150"/>
      <c r="N163" s="174" t="s">
        <v>9998</v>
      </c>
      <c r="O163" s="202" t="s">
        <v>25</v>
      </c>
      <c r="P163" s="202" t="str">
        <f t="shared" si="30"/>
        <v>Sound_Next(</v>
      </c>
      <c r="Q163" s="202" t="str">
        <f t="shared" si="32"/>
        <v>Sound_Next</v>
      </c>
      <c r="R163" s="273" t="s">
        <v>9201</v>
      </c>
      <c r="S163" s="171" t="s">
        <v>10099</v>
      </c>
      <c r="T163" s="171" t="s">
        <v>408</v>
      </c>
      <c r="U163" s="129"/>
      <c r="V163" s="129" t="s">
        <v>9201</v>
      </c>
      <c r="W163" s="129" t="s">
        <v>11100</v>
      </c>
      <c r="X163" s="153" t="s">
        <v>3110</v>
      </c>
      <c r="Y163" s="153"/>
      <c r="Z163" s="129" t="s">
        <v>11114</v>
      </c>
      <c r="AA163" s="129" t="s">
        <v>11101</v>
      </c>
      <c r="AB163" s="153" t="s">
        <v>3111</v>
      </c>
      <c r="AC163" s="153"/>
      <c r="AD163" s="129" t="s">
        <v>11115</v>
      </c>
      <c r="AE163" s="129" t="s">
        <v>11102</v>
      </c>
      <c r="AF163" s="153" t="s">
        <v>3112</v>
      </c>
      <c r="AG163" s="153"/>
      <c r="AH163" s="129" t="s">
        <v>11116</v>
      </c>
      <c r="AI163" s="129" t="s">
        <v>11103</v>
      </c>
      <c r="AJ163" s="153" t="s">
        <v>4366</v>
      </c>
      <c r="AK163" s="153"/>
      <c r="AL163" s="129" t="s">
        <v>11117</v>
      </c>
      <c r="AM163" s="129" t="s">
        <v>11104</v>
      </c>
      <c r="AN163" s="153" t="s">
        <v>4367</v>
      </c>
      <c r="AO163" s="153"/>
      <c r="AP163" s="129" t="s">
        <v>11118</v>
      </c>
      <c r="AQ163" s="129" t="s">
        <v>11105</v>
      </c>
      <c r="AR163" s="171" t="s">
        <v>7360</v>
      </c>
      <c r="AS163" s="129"/>
    </row>
    <row r="164" spans="1:45" ht="38.25" x14ac:dyDescent="0.2">
      <c r="A164" s="150"/>
      <c r="B164" s="150"/>
      <c r="C164" s="203" t="s">
        <v>233</v>
      </c>
      <c r="D164" s="173" t="s">
        <v>5171</v>
      </c>
      <c r="E164" s="150">
        <v>0</v>
      </c>
      <c r="F164" s="150">
        <v>0</v>
      </c>
      <c r="G164" s="150">
        <v>0</v>
      </c>
      <c r="H164" s="150">
        <v>2</v>
      </c>
      <c r="I164" s="150"/>
      <c r="J164" s="150">
        <v>4</v>
      </c>
      <c r="K164" s="150">
        <v>230</v>
      </c>
      <c r="L164" s="150">
        <v>161</v>
      </c>
      <c r="M164" s="150"/>
      <c r="N164" s="174" t="s">
        <v>9995</v>
      </c>
      <c r="O164" s="202" t="s">
        <v>45</v>
      </c>
      <c r="P164" s="202" t="str">
        <f t="shared" si="30"/>
        <v>Sound_Next_of_N_Reset(</v>
      </c>
      <c r="Q164" s="202" t="str">
        <f t="shared" si="32"/>
        <v>Sound_Next_of_N_Reset</v>
      </c>
      <c r="R164" s="273" t="s">
        <v>9201</v>
      </c>
      <c r="S164" s="171" t="s">
        <v>10119</v>
      </c>
      <c r="T164" s="171" t="s">
        <v>428</v>
      </c>
      <c r="U164" s="129"/>
      <c r="V164" s="129" t="s">
        <v>9201</v>
      </c>
      <c r="W164" s="129" t="s">
        <v>11106</v>
      </c>
      <c r="X164" s="153" t="s">
        <v>3170</v>
      </c>
      <c r="Y164" s="153"/>
      <c r="Z164" s="129" t="s">
        <v>11114</v>
      </c>
      <c r="AA164" s="129" t="s">
        <v>11107</v>
      </c>
      <c r="AB164" s="153" t="s">
        <v>3171</v>
      </c>
      <c r="AC164" s="153"/>
      <c r="AD164" s="129" t="s">
        <v>11115</v>
      </c>
      <c r="AE164" s="129" t="s">
        <v>11108</v>
      </c>
      <c r="AF164" s="153" t="s">
        <v>3172</v>
      </c>
      <c r="AG164" s="153"/>
      <c r="AH164" s="129" t="s">
        <v>11116</v>
      </c>
      <c r="AI164" s="129" t="s">
        <v>11109</v>
      </c>
      <c r="AJ164" s="153" t="s">
        <v>4406</v>
      </c>
      <c r="AK164" s="153"/>
      <c r="AL164" s="129" t="s">
        <v>11117</v>
      </c>
      <c r="AM164" s="129" t="s">
        <v>11110</v>
      </c>
      <c r="AN164" s="153" t="s">
        <v>4407</v>
      </c>
      <c r="AO164" s="153"/>
      <c r="AP164" s="129" t="s">
        <v>11118</v>
      </c>
      <c r="AQ164" s="129" t="s">
        <v>11111</v>
      </c>
      <c r="AR164" s="171" t="s">
        <v>7863</v>
      </c>
      <c r="AS164" s="129"/>
    </row>
    <row r="165" spans="1:45" ht="38.25" x14ac:dyDescent="0.2">
      <c r="A165" s="150"/>
      <c r="B165" s="150"/>
      <c r="C165" s="203" t="s">
        <v>233</v>
      </c>
      <c r="D165" s="150">
        <v>1</v>
      </c>
      <c r="E165" s="150">
        <v>0</v>
      </c>
      <c r="F165" s="150">
        <v>0</v>
      </c>
      <c r="G165" s="150">
        <v>0</v>
      </c>
      <c r="H165" s="150">
        <v>2</v>
      </c>
      <c r="I165" s="150"/>
      <c r="J165" s="150">
        <v>4</v>
      </c>
      <c r="K165" s="150">
        <v>231</v>
      </c>
      <c r="L165" s="150">
        <v>162</v>
      </c>
      <c r="M165" s="150"/>
      <c r="N165" s="174" t="s">
        <v>9996</v>
      </c>
      <c r="O165" s="202" t="s">
        <v>46</v>
      </c>
      <c r="P165" s="202" t="str">
        <f t="shared" si="30"/>
        <v>Sound_Next_of_N(</v>
      </c>
      <c r="Q165" s="202" t="str">
        <f t="shared" si="32"/>
        <v>Sound_Next_of_N</v>
      </c>
      <c r="R165" s="273" t="s">
        <v>9201</v>
      </c>
      <c r="S165" s="171" t="s">
        <v>10119</v>
      </c>
      <c r="T165" s="171" t="s">
        <v>428</v>
      </c>
      <c r="U165" s="129"/>
      <c r="V165" s="129" t="s">
        <v>9201</v>
      </c>
      <c r="W165" s="129" t="s">
        <v>11106</v>
      </c>
      <c r="X165" s="153" t="s">
        <v>3170</v>
      </c>
      <c r="Y165" s="153"/>
      <c r="Z165" s="129" t="s">
        <v>11114</v>
      </c>
      <c r="AA165" s="129" t="s">
        <v>11107</v>
      </c>
      <c r="AB165" s="153" t="s">
        <v>3171</v>
      </c>
      <c r="AC165" s="153"/>
      <c r="AD165" s="129" t="s">
        <v>11115</v>
      </c>
      <c r="AE165" s="129" t="s">
        <v>11108</v>
      </c>
      <c r="AF165" s="153" t="s">
        <v>3172</v>
      </c>
      <c r="AG165" s="153"/>
      <c r="AH165" s="129" t="s">
        <v>11116</v>
      </c>
      <c r="AI165" s="129" t="s">
        <v>11109</v>
      </c>
      <c r="AJ165" s="153" t="s">
        <v>4406</v>
      </c>
      <c r="AK165" s="153"/>
      <c r="AL165" s="129" t="s">
        <v>11117</v>
      </c>
      <c r="AM165" s="129" t="s">
        <v>11110</v>
      </c>
      <c r="AN165" s="153" t="s">
        <v>4407</v>
      </c>
      <c r="AO165" s="153"/>
      <c r="AP165" s="129" t="s">
        <v>11118</v>
      </c>
      <c r="AQ165" s="129" t="s">
        <v>11111</v>
      </c>
      <c r="AR165" s="171" t="s">
        <v>7863</v>
      </c>
      <c r="AS165" s="129"/>
    </row>
    <row r="166" spans="1:45" ht="25.5" x14ac:dyDescent="0.2">
      <c r="A166" s="281"/>
      <c r="B166" s="281"/>
      <c r="C166" s="337"/>
      <c r="D166" s="281"/>
      <c r="E166" s="281"/>
      <c r="F166" s="281"/>
      <c r="G166" s="281"/>
      <c r="H166" s="281"/>
      <c r="I166" s="281"/>
      <c r="J166" s="281"/>
      <c r="K166" s="281">
        <v>340</v>
      </c>
      <c r="L166" s="281">
        <v>163</v>
      </c>
      <c r="M166" s="281"/>
      <c r="N166" s="283"/>
      <c r="O166" s="284"/>
      <c r="P166" s="284" t="str">
        <f t="shared" si="30"/>
        <v/>
      </c>
      <c r="Q166" s="284"/>
      <c r="R166" s="275" t="s">
        <v>9201</v>
      </c>
      <c r="S166" s="275"/>
      <c r="T166" s="285"/>
      <c r="U166" s="293"/>
      <c r="V166" s="293" t="s">
        <v>9201</v>
      </c>
      <c r="W166" s="293"/>
      <c r="X166" s="286"/>
      <c r="Y166" s="286"/>
      <c r="Z166" s="293" t="s">
        <v>11114</v>
      </c>
      <c r="AA166" s="293"/>
      <c r="AB166" s="286"/>
      <c r="AC166" s="286"/>
      <c r="AD166" s="293" t="s">
        <v>11115</v>
      </c>
      <c r="AE166" s="293"/>
      <c r="AF166" s="286"/>
      <c r="AG166" s="286"/>
      <c r="AH166" s="293" t="s">
        <v>11116</v>
      </c>
      <c r="AI166" s="293"/>
      <c r="AJ166" s="286"/>
      <c r="AK166" s="286"/>
      <c r="AL166" s="293" t="s">
        <v>11117</v>
      </c>
      <c r="AM166" s="293"/>
      <c r="AN166" s="286"/>
      <c r="AO166" s="286"/>
      <c r="AP166" s="293" t="s">
        <v>11118</v>
      </c>
      <c r="AQ166" s="293"/>
      <c r="AR166" s="285"/>
      <c r="AS166" s="293"/>
    </row>
    <row r="167" spans="1:45" ht="25.5" x14ac:dyDescent="0.2">
      <c r="A167" s="150"/>
      <c r="B167" s="150"/>
      <c r="C167" s="203" t="s">
        <v>233</v>
      </c>
      <c r="D167" s="150">
        <v>1</v>
      </c>
      <c r="E167" s="150">
        <v>0</v>
      </c>
      <c r="F167" s="150">
        <v>0</v>
      </c>
      <c r="G167" s="150">
        <v>0</v>
      </c>
      <c r="H167" s="150">
        <v>2</v>
      </c>
      <c r="I167" s="150"/>
      <c r="J167" s="150">
        <v>4</v>
      </c>
      <c r="K167" s="150">
        <v>214</v>
      </c>
      <c r="L167" s="150">
        <v>164</v>
      </c>
      <c r="M167" s="150"/>
      <c r="N167" s="174" t="s">
        <v>10002</v>
      </c>
      <c r="O167" s="202" t="s">
        <v>29</v>
      </c>
      <c r="P167" s="202" t="str">
        <f t="shared" si="30"/>
        <v>Sound_IncVol(</v>
      </c>
      <c r="Q167" s="202" t="str">
        <f>IF(O167&lt;&gt;"",LEFT(O167,FIND("(",O167)-1),"")</f>
        <v>Sound_IncVol</v>
      </c>
      <c r="R167" s="273" t="s">
        <v>9201</v>
      </c>
      <c r="S167" s="171" t="s">
        <v>10103</v>
      </c>
      <c r="T167" s="171" t="s">
        <v>412</v>
      </c>
      <c r="U167" s="129"/>
      <c r="V167" s="129" t="s">
        <v>9201</v>
      </c>
      <c r="W167" s="153" t="s">
        <v>3122</v>
      </c>
      <c r="X167" s="153" t="s">
        <v>3122</v>
      </c>
      <c r="Y167" s="153"/>
      <c r="Z167" s="129" t="s">
        <v>11114</v>
      </c>
      <c r="AA167" s="129" t="s">
        <v>3123</v>
      </c>
      <c r="AB167" s="153" t="s">
        <v>3123</v>
      </c>
      <c r="AC167" s="153"/>
      <c r="AD167" s="129" t="s">
        <v>11115</v>
      </c>
      <c r="AE167" s="129" t="s">
        <v>9559</v>
      </c>
      <c r="AF167" s="153" t="s">
        <v>3124</v>
      </c>
      <c r="AG167" s="153"/>
      <c r="AH167" s="129" t="s">
        <v>11116</v>
      </c>
      <c r="AI167" s="129" t="s">
        <v>9560</v>
      </c>
      <c r="AJ167" s="153" t="s">
        <v>4374</v>
      </c>
      <c r="AK167" s="153"/>
      <c r="AL167" s="129" t="s">
        <v>11117</v>
      </c>
      <c r="AM167" s="129" t="s">
        <v>4375</v>
      </c>
      <c r="AN167" s="153" t="s">
        <v>4375</v>
      </c>
      <c r="AO167" s="153"/>
      <c r="AP167" s="129" t="s">
        <v>11118</v>
      </c>
      <c r="AQ167" s="129" t="s">
        <v>11112</v>
      </c>
      <c r="AR167" s="171" t="s">
        <v>7364</v>
      </c>
      <c r="AS167" s="129"/>
    </row>
    <row r="168" spans="1:45" ht="25.5" x14ac:dyDescent="0.2">
      <c r="A168" s="150"/>
      <c r="B168" s="150"/>
      <c r="C168" s="203" t="s">
        <v>233</v>
      </c>
      <c r="D168" s="150">
        <v>1</v>
      </c>
      <c r="E168" s="150">
        <v>0</v>
      </c>
      <c r="F168" s="150">
        <v>0</v>
      </c>
      <c r="G168" s="150">
        <v>0</v>
      </c>
      <c r="H168" s="150">
        <v>2</v>
      </c>
      <c r="I168" s="150"/>
      <c r="J168" s="150">
        <v>4</v>
      </c>
      <c r="K168" s="150">
        <v>213</v>
      </c>
      <c r="L168" s="150">
        <v>165</v>
      </c>
      <c r="M168" s="150"/>
      <c r="N168" s="174" t="s">
        <v>10001</v>
      </c>
      <c r="O168" s="202" t="s">
        <v>28</v>
      </c>
      <c r="P168" s="202" t="str">
        <f t="shared" si="30"/>
        <v>Sound_DecVol(</v>
      </c>
      <c r="Q168" s="202" t="str">
        <f>IF(O168&lt;&gt;"",LEFT(O168,FIND("(",O168)-1),"")</f>
        <v>Sound_DecVol</v>
      </c>
      <c r="R168" s="273" t="s">
        <v>9201</v>
      </c>
      <c r="S168" s="171" t="s">
        <v>10102</v>
      </c>
      <c r="T168" s="171" t="s">
        <v>411</v>
      </c>
      <c r="U168" s="129"/>
      <c r="V168" s="129" t="s">
        <v>9201</v>
      </c>
      <c r="W168" s="153" t="s">
        <v>3119</v>
      </c>
      <c r="X168" s="153" t="s">
        <v>3119</v>
      </c>
      <c r="Y168" s="153"/>
      <c r="Z168" s="129" t="s">
        <v>11114</v>
      </c>
      <c r="AA168" s="129" t="s">
        <v>9556</v>
      </c>
      <c r="AB168" s="153" t="s">
        <v>3120</v>
      </c>
      <c r="AC168" s="153"/>
      <c r="AD168" s="129" t="s">
        <v>11115</v>
      </c>
      <c r="AE168" s="129" t="s">
        <v>9557</v>
      </c>
      <c r="AF168" s="153" t="s">
        <v>3121</v>
      </c>
      <c r="AG168" s="153"/>
      <c r="AH168" s="129" t="s">
        <v>11116</v>
      </c>
      <c r="AI168" s="129" t="s">
        <v>4372</v>
      </c>
      <c r="AJ168" s="153" t="s">
        <v>4372</v>
      </c>
      <c r="AK168" s="153"/>
      <c r="AL168" s="129" t="s">
        <v>11117</v>
      </c>
      <c r="AM168" s="129" t="s">
        <v>4373</v>
      </c>
      <c r="AN168" s="153" t="s">
        <v>4373</v>
      </c>
      <c r="AO168" s="153"/>
      <c r="AP168" s="129" t="s">
        <v>11118</v>
      </c>
      <c r="AQ168" s="129" t="s">
        <v>11113</v>
      </c>
      <c r="AR168" s="171" t="s">
        <v>7847</v>
      </c>
      <c r="AS168" s="129"/>
    </row>
    <row r="169" spans="1:45" ht="25.5" x14ac:dyDescent="0.2">
      <c r="A169" s="281"/>
      <c r="B169" s="281"/>
      <c r="C169" s="337"/>
      <c r="D169" s="281"/>
      <c r="E169" s="281"/>
      <c r="F169" s="281"/>
      <c r="G169" s="281"/>
      <c r="H169" s="281"/>
      <c r="I169" s="281"/>
      <c r="J169" s="281"/>
      <c r="K169" s="281">
        <v>342</v>
      </c>
      <c r="L169" s="281">
        <v>166</v>
      </c>
      <c r="M169" s="281"/>
      <c r="N169" s="283"/>
      <c r="O169" s="284"/>
      <c r="P169" s="284" t="str">
        <f t="shared" si="30"/>
        <v/>
      </c>
      <c r="Q169" s="284"/>
      <c r="R169" s="275" t="s">
        <v>9201</v>
      </c>
      <c r="S169" s="275"/>
      <c r="T169" s="285"/>
      <c r="U169" s="293"/>
      <c r="V169" s="293" t="s">
        <v>9201</v>
      </c>
      <c r="W169" s="293"/>
      <c r="X169" s="286"/>
      <c r="Y169" s="286"/>
      <c r="Z169" s="293" t="s">
        <v>11114</v>
      </c>
      <c r="AA169" s="293"/>
      <c r="AB169" s="286"/>
      <c r="AC169" s="286"/>
      <c r="AD169" s="293" t="s">
        <v>11115</v>
      </c>
      <c r="AE169" s="293"/>
      <c r="AF169" s="286"/>
      <c r="AG169" s="286"/>
      <c r="AH169" s="293" t="s">
        <v>11116</v>
      </c>
      <c r="AI169" s="293"/>
      <c r="AJ169" s="286"/>
      <c r="AK169" s="286"/>
      <c r="AL169" s="293" t="s">
        <v>11117</v>
      </c>
      <c r="AM169" s="293"/>
      <c r="AN169" s="286"/>
      <c r="AO169" s="286"/>
      <c r="AP169" s="293" t="s">
        <v>11118</v>
      </c>
      <c r="AQ169" s="293"/>
      <c r="AR169" s="285"/>
      <c r="AS169" s="293"/>
    </row>
    <row r="170" spans="1:45" ht="51" x14ac:dyDescent="0.2">
      <c r="A170" s="150"/>
      <c r="B170" s="173" t="s">
        <v>102</v>
      </c>
      <c r="C170" s="203" t="s">
        <v>233</v>
      </c>
      <c r="D170" s="150">
        <v>1</v>
      </c>
      <c r="E170" s="150">
        <v>0</v>
      </c>
      <c r="F170" s="150">
        <v>0</v>
      </c>
      <c r="G170" s="150">
        <v>0</v>
      </c>
      <c r="H170" s="150">
        <v>2</v>
      </c>
      <c r="I170" s="150"/>
      <c r="J170" s="150">
        <v>4</v>
      </c>
      <c r="K170" s="150">
        <v>232</v>
      </c>
      <c r="L170" s="150">
        <v>167</v>
      </c>
      <c r="M170" s="150"/>
      <c r="N170" s="174" t="s">
        <v>10120</v>
      </c>
      <c r="O170" s="202" t="s">
        <v>564</v>
      </c>
      <c r="P170" s="202" t="str">
        <f t="shared" si="30"/>
        <v>Sound_ADKey(</v>
      </c>
      <c r="Q170" s="202" t="str">
        <f>IF(O170&lt;&gt;"",LEFT(O170,FIND("(",O170)-1),"")</f>
        <v>Sound_ADKey</v>
      </c>
      <c r="R170" s="273" t="s">
        <v>9201</v>
      </c>
      <c r="S170" s="273" t="s">
        <v>10121</v>
      </c>
      <c r="T170" s="171" t="s">
        <v>573</v>
      </c>
      <c r="U170" s="126" t="s">
        <v>574</v>
      </c>
      <c r="V170" s="126" t="s">
        <v>9201</v>
      </c>
      <c r="W170" s="126" t="s">
        <v>11123</v>
      </c>
      <c r="X170" s="153" t="s">
        <v>12367</v>
      </c>
      <c r="Y170" s="153" t="s">
        <v>12368</v>
      </c>
      <c r="Z170" s="126" t="s">
        <v>11114</v>
      </c>
      <c r="AA170" s="126" t="s">
        <v>11124</v>
      </c>
      <c r="AB170" s="153" t="s">
        <v>3173</v>
      </c>
      <c r="AC170" s="153" t="s">
        <v>3175</v>
      </c>
      <c r="AD170" s="126" t="s">
        <v>11115</v>
      </c>
      <c r="AE170" s="126" t="s">
        <v>11125</v>
      </c>
      <c r="AF170" s="153" t="s">
        <v>3174</v>
      </c>
      <c r="AG170" s="153" t="s">
        <v>3176</v>
      </c>
      <c r="AH170" s="126" t="s">
        <v>11116</v>
      </c>
      <c r="AI170" s="126" t="s">
        <v>11126</v>
      </c>
      <c r="AJ170" s="153" t="s">
        <v>4408</v>
      </c>
      <c r="AK170" s="153" t="s">
        <v>4410</v>
      </c>
      <c r="AL170" s="126" t="s">
        <v>11117</v>
      </c>
      <c r="AM170" s="126" t="s">
        <v>11127</v>
      </c>
      <c r="AN170" s="153" t="s">
        <v>4409</v>
      </c>
      <c r="AO170" s="153" t="s">
        <v>4411</v>
      </c>
      <c r="AP170" s="126" t="s">
        <v>11118</v>
      </c>
      <c r="AQ170" s="126" t="s">
        <v>11128</v>
      </c>
      <c r="AR170" s="171" t="s">
        <v>7864</v>
      </c>
      <c r="AS170" s="126" t="s">
        <v>7865</v>
      </c>
    </row>
    <row r="171" spans="1:45" x14ac:dyDescent="0.2">
      <c r="A171" s="281"/>
      <c r="B171" s="281"/>
      <c r="C171" s="337"/>
      <c r="D171" s="281"/>
      <c r="E171" s="281"/>
      <c r="F171" s="281"/>
      <c r="G171" s="281"/>
      <c r="H171" s="281"/>
      <c r="I171" s="281"/>
      <c r="J171" s="281"/>
      <c r="K171" s="281">
        <v>343</v>
      </c>
      <c r="L171" s="281">
        <v>168</v>
      </c>
      <c r="M171" s="281"/>
      <c r="N171" s="283" t="s">
        <v>10003</v>
      </c>
      <c r="O171" s="284"/>
      <c r="P171" s="284"/>
      <c r="Q171" s="284"/>
      <c r="R171" s="275" t="s">
        <v>9219</v>
      </c>
      <c r="S171" s="275"/>
      <c r="T171" s="285" t="s">
        <v>9745</v>
      </c>
      <c r="U171" s="293" t="s">
        <v>9746</v>
      </c>
      <c r="V171" s="293" t="s">
        <v>9219</v>
      </c>
      <c r="W171" s="293"/>
      <c r="X171" s="286" t="s">
        <v>12369</v>
      </c>
      <c r="Y171" s="286" t="s">
        <v>12370</v>
      </c>
      <c r="Z171" s="293" t="s">
        <v>11129</v>
      </c>
      <c r="AA171" s="293"/>
      <c r="AB171" s="286" t="s">
        <v>12371</v>
      </c>
      <c r="AC171" s="286" t="s">
        <v>12372</v>
      </c>
      <c r="AD171" s="293" t="s">
        <v>11130</v>
      </c>
      <c r="AE171" s="293"/>
      <c r="AF171" s="286" t="s">
        <v>12373</v>
      </c>
      <c r="AG171" s="286" t="s">
        <v>12374</v>
      </c>
      <c r="AH171" s="293" t="s">
        <v>11131</v>
      </c>
      <c r="AI171" s="293"/>
      <c r="AJ171" s="286" t="s">
        <v>12375</v>
      </c>
      <c r="AK171" s="286" t="s">
        <v>12376</v>
      </c>
      <c r="AL171" s="293" t="s">
        <v>11132</v>
      </c>
      <c r="AM171" s="293"/>
      <c r="AN171" s="286" t="s">
        <v>12377</v>
      </c>
      <c r="AO171" s="286" t="s">
        <v>12378</v>
      </c>
      <c r="AP171" s="293" t="s">
        <v>11133</v>
      </c>
      <c r="AQ171" s="293"/>
      <c r="AR171" s="285" t="s">
        <v>12379</v>
      </c>
      <c r="AS171" s="293" t="s">
        <v>12380</v>
      </c>
    </row>
    <row r="172" spans="1:45" ht="25.5" x14ac:dyDescent="0.2">
      <c r="A172" s="150"/>
      <c r="B172" s="150"/>
      <c r="C172" s="203" t="s">
        <v>235</v>
      </c>
      <c r="D172" s="150">
        <v>1</v>
      </c>
      <c r="E172" s="150">
        <v>0</v>
      </c>
      <c r="F172" s="150">
        <v>0</v>
      </c>
      <c r="G172" s="150">
        <v>0</v>
      </c>
      <c r="H172" s="150">
        <v>1</v>
      </c>
      <c r="I172" s="150"/>
      <c r="J172" s="150">
        <v>4</v>
      </c>
      <c r="K172" s="150">
        <v>262</v>
      </c>
      <c r="L172" s="150">
        <v>169</v>
      </c>
      <c r="M172" s="150"/>
      <c r="N172" s="174" t="s">
        <v>10004</v>
      </c>
      <c r="O172" s="202" t="s">
        <v>51</v>
      </c>
      <c r="P172" s="202" t="str">
        <f t="shared" ref="P172:P198" si="33">IF(O172&lt;&gt;"",LEFT(O172,FIND("(",O172)),"")</f>
        <v>Sound_JQ6500_Seq1(</v>
      </c>
      <c r="Q172" s="202" t="str">
        <f t="shared" ref="Q172:Q184" si="34">IF(O172&lt;&gt;"",LEFT(O172,FIND("(",O172)-1),"")</f>
        <v>Sound_JQ6500_Seq1</v>
      </c>
      <c r="R172" s="273" t="s">
        <v>9219</v>
      </c>
      <c r="S172" s="171" t="s">
        <v>10104</v>
      </c>
      <c r="T172" s="171" t="s">
        <v>413</v>
      </c>
      <c r="U172" s="129"/>
      <c r="V172" s="129" t="s">
        <v>9219</v>
      </c>
      <c r="W172" s="129" t="s">
        <v>10992</v>
      </c>
      <c r="X172" s="153" t="s">
        <v>3125</v>
      </c>
      <c r="Y172" s="153"/>
      <c r="Z172" s="129" t="s">
        <v>11129</v>
      </c>
      <c r="AA172" s="129" t="s">
        <v>10993</v>
      </c>
      <c r="AB172" s="153" t="s">
        <v>3126</v>
      </c>
      <c r="AC172" s="153"/>
      <c r="AD172" s="129" t="s">
        <v>11130</v>
      </c>
      <c r="AE172" s="129" t="s">
        <v>10994</v>
      </c>
      <c r="AF172" s="153" t="s">
        <v>3127</v>
      </c>
      <c r="AG172" s="153"/>
      <c r="AH172" s="129" t="s">
        <v>11131</v>
      </c>
      <c r="AI172" s="129" t="s">
        <v>10995</v>
      </c>
      <c r="AJ172" s="153" t="s">
        <v>4376</v>
      </c>
      <c r="AK172" s="153"/>
      <c r="AL172" s="129" t="s">
        <v>11132</v>
      </c>
      <c r="AM172" s="129" t="s">
        <v>10996</v>
      </c>
      <c r="AN172" s="153" t="s">
        <v>4377</v>
      </c>
      <c r="AO172" s="153"/>
      <c r="AP172" s="129" t="s">
        <v>11133</v>
      </c>
      <c r="AQ172" s="129" t="s">
        <v>10997</v>
      </c>
      <c r="AR172" s="171" t="s">
        <v>7848</v>
      </c>
      <c r="AS172" s="129"/>
    </row>
    <row r="173" spans="1:45" ht="25.5" x14ac:dyDescent="0.2">
      <c r="A173" s="150"/>
      <c r="B173" s="150"/>
      <c r="C173" s="203" t="s">
        <v>235</v>
      </c>
      <c r="D173" s="150">
        <v>1</v>
      </c>
      <c r="E173" s="150">
        <v>0</v>
      </c>
      <c r="F173" s="150">
        <v>0</v>
      </c>
      <c r="G173" s="150">
        <v>0</v>
      </c>
      <c r="H173" s="150">
        <v>1</v>
      </c>
      <c r="I173" s="150"/>
      <c r="J173" s="150">
        <v>4</v>
      </c>
      <c r="K173" s="150">
        <v>263</v>
      </c>
      <c r="L173" s="150">
        <v>170</v>
      </c>
      <c r="M173" s="150"/>
      <c r="N173" s="174" t="s">
        <v>10005</v>
      </c>
      <c r="O173" s="202" t="s">
        <v>52</v>
      </c>
      <c r="P173" s="202" t="str">
        <f t="shared" si="33"/>
        <v>Sound_JQ6500_Seq2(</v>
      </c>
      <c r="Q173" s="202" t="str">
        <f t="shared" si="34"/>
        <v>Sound_JQ6500_Seq2</v>
      </c>
      <c r="R173" s="273" t="s">
        <v>9219</v>
      </c>
      <c r="S173" s="171" t="s">
        <v>10105</v>
      </c>
      <c r="T173" s="171" t="s">
        <v>414</v>
      </c>
      <c r="U173" s="129"/>
      <c r="V173" s="129" t="s">
        <v>9219</v>
      </c>
      <c r="W173" s="129" t="s">
        <v>10998</v>
      </c>
      <c r="X173" s="153" t="s">
        <v>3128</v>
      </c>
      <c r="Y173" s="153"/>
      <c r="Z173" s="129" t="s">
        <v>11129</v>
      </c>
      <c r="AA173" s="129" t="s">
        <v>10999</v>
      </c>
      <c r="AB173" s="153" t="s">
        <v>3129</v>
      </c>
      <c r="AC173" s="153"/>
      <c r="AD173" s="129" t="s">
        <v>11130</v>
      </c>
      <c r="AE173" s="129" t="s">
        <v>11000</v>
      </c>
      <c r="AF173" s="153" t="s">
        <v>3130</v>
      </c>
      <c r="AG173" s="153"/>
      <c r="AH173" s="129" t="s">
        <v>11131</v>
      </c>
      <c r="AI173" s="129" t="s">
        <v>11001</v>
      </c>
      <c r="AJ173" s="153" t="s">
        <v>4378</v>
      </c>
      <c r="AK173" s="153"/>
      <c r="AL173" s="129" t="s">
        <v>11132</v>
      </c>
      <c r="AM173" s="129" t="s">
        <v>11002</v>
      </c>
      <c r="AN173" s="153" t="s">
        <v>4379</v>
      </c>
      <c r="AO173" s="153"/>
      <c r="AP173" s="129" t="s">
        <v>11133</v>
      </c>
      <c r="AQ173" s="129" t="s">
        <v>11003</v>
      </c>
      <c r="AR173" s="171" t="s">
        <v>7849</v>
      </c>
      <c r="AS173" s="129"/>
    </row>
    <row r="174" spans="1:45" ht="25.5" x14ac:dyDescent="0.2">
      <c r="A174" s="150"/>
      <c r="B174" s="150"/>
      <c r="C174" s="203" t="s">
        <v>235</v>
      </c>
      <c r="D174" s="150">
        <v>1</v>
      </c>
      <c r="E174" s="150">
        <v>0</v>
      </c>
      <c r="F174" s="150">
        <v>0</v>
      </c>
      <c r="G174" s="150">
        <v>0</v>
      </c>
      <c r="H174" s="150">
        <v>1</v>
      </c>
      <c r="I174" s="150"/>
      <c r="J174" s="150">
        <v>4</v>
      </c>
      <c r="K174" s="150">
        <v>264</v>
      </c>
      <c r="L174" s="150">
        <v>171</v>
      </c>
      <c r="M174" s="150"/>
      <c r="N174" s="174" t="s">
        <v>10006</v>
      </c>
      <c r="O174" s="202" t="s">
        <v>53</v>
      </c>
      <c r="P174" s="202" t="str">
        <f t="shared" si="33"/>
        <v>Sound_JQ6500_Seq3(</v>
      </c>
      <c r="Q174" s="202" t="str">
        <f t="shared" si="34"/>
        <v>Sound_JQ6500_Seq3</v>
      </c>
      <c r="R174" s="273" t="s">
        <v>9219</v>
      </c>
      <c r="S174" s="171" t="s">
        <v>10106</v>
      </c>
      <c r="T174" s="171" t="s">
        <v>415</v>
      </c>
      <c r="U174" s="129"/>
      <c r="V174" s="129" t="s">
        <v>9219</v>
      </c>
      <c r="W174" s="129" t="s">
        <v>11004</v>
      </c>
      <c r="X174" s="153" t="s">
        <v>3131</v>
      </c>
      <c r="Y174" s="153"/>
      <c r="Z174" s="129" t="s">
        <v>11129</v>
      </c>
      <c r="AA174" s="129" t="s">
        <v>11005</v>
      </c>
      <c r="AB174" s="153" t="s">
        <v>3132</v>
      </c>
      <c r="AC174" s="153"/>
      <c r="AD174" s="129" t="s">
        <v>11130</v>
      </c>
      <c r="AE174" s="129" t="s">
        <v>11006</v>
      </c>
      <c r="AF174" s="153" t="s">
        <v>3133</v>
      </c>
      <c r="AG174" s="153"/>
      <c r="AH174" s="129" t="s">
        <v>11131</v>
      </c>
      <c r="AI174" s="129" t="s">
        <v>11007</v>
      </c>
      <c r="AJ174" s="153" t="s">
        <v>4380</v>
      </c>
      <c r="AK174" s="153"/>
      <c r="AL174" s="129" t="s">
        <v>11132</v>
      </c>
      <c r="AM174" s="129" t="s">
        <v>11008</v>
      </c>
      <c r="AN174" s="153" t="s">
        <v>4381</v>
      </c>
      <c r="AO174" s="153"/>
      <c r="AP174" s="129" t="s">
        <v>11133</v>
      </c>
      <c r="AQ174" s="129" t="s">
        <v>11009</v>
      </c>
      <c r="AR174" s="171" t="s">
        <v>7850</v>
      </c>
      <c r="AS174" s="129"/>
    </row>
    <row r="175" spans="1:45" ht="25.5" x14ac:dyDescent="0.2">
      <c r="A175" s="150"/>
      <c r="B175" s="150"/>
      <c r="C175" s="203" t="s">
        <v>235</v>
      </c>
      <c r="D175" s="150">
        <v>1</v>
      </c>
      <c r="E175" s="150">
        <v>0</v>
      </c>
      <c r="F175" s="150">
        <v>0</v>
      </c>
      <c r="G175" s="150">
        <v>0</v>
      </c>
      <c r="H175" s="150">
        <v>1</v>
      </c>
      <c r="I175" s="150"/>
      <c r="J175" s="150">
        <v>4</v>
      </c>
      <c r="K175" s="150">
        <v>265</v>
      </c>
      <c r="L175" s="150">
        <v>172</v>
      </c>
      <c r="M175" s="150"/>
      <c r="N175" s="399" t="s">
        <v>10007</v>
      </c>
      <c r="O175" s="202" t="s">
        <v>54</v>
      </c>
      <c r="P175" s="202" t="str">
        <f t="shared" si="33"/>
        <v>Sound_JQ6500_Seq4(</v>
      </c>
      <c r="Q175" s="202" t="str">
        <f t="shared" si="34"/>
        <v>Sound_JQ6500_Seq4</v>
      </c>
      <c r="R175" s="273" t="s">
        <v>9219</v>
      </c>
      <c r="S175" s="171" t="s">
        <v>10107</v>
      </c>
      <c r="T175" s="171" t="s">
        <v>416</v>
      </c>
      <c r="U175" s="129"/>
      <c r="V175" s="129" t="s">
        <v>9219</v>
      </c>
      <c r="W175" s="129" t="s">
        <v>11010</v>
      </c>
      <c r="X175" s="153" t="s">
        <v>3134</v>
      </c>
      <c r="Y175" s="153"/>
      <c r="Z175" s="129" t="s">
        <v>11129</v>
      </c>
      <c r="AA175" s="129" t="s">
        <v>11011</v>
      </c>
      <c r="AB175" s="153" t="s">
        <v>3135</v>
      </c>
      <c r="AC175" s="153"/>
      <c r="AD175" s="129" t="s">
        <v>11130</v>
      </c>
      <c r="AE175" s="129" t="s">
        <v>11012</v>
      </c>
      <c r="AF175" s="153" t="s">
        <v>3136</v>
      </c>
      <c r="AG175" s="153"/>
      <c r="AH175" s="129" t="s">
        <v>11131</v>
      </c>
      <c r="AI175" s="129" t="s">
        <v>11013</v>
      </c>
      <c r="AJ175" s="153" t="s">
        <v>4382</v>
      </c>
      <c r="AK175" s="153"/>
      <c r="AL175" s="129" t="s">
        <v>11132</v>
      </c>
      <c r="AM175" s="129" t="s">
        <v>11014</v>
      </c>
      <c r="AN175" s="153" t="s">
        <v>4383</v>
      </c>
      <c r="AO175" s="153"/>
      <c r="AP175" s="129" t="s">
        <v>11133</v>
      </c>
      <c r="AQ175" s="129" t="s">
        <v>11015</v>
      </c>
      <c r="AR175" s="171" t="s">
        <v>7851</v>
      </c>
      <c r="AS175" s="129"/>
    </row>
    <row r="176" spans="1:45" ht="25.5" x14ac:dyDescent="0.2">
      <c r="A176" s="157"/>
      <c r="B176" s="157"/>
      <c r="C176" s="375" t="s">
        <v>235</v>
      </c>
      <c r="D176" s="157">
        <v>1</v>
      </c>
      <c r="E176" s="157">
        <v>0</v>
      </c>
      <c r="F176" s="157">
        <v>0</v>
      </c>
      <c r="G176" s="157">
        <v>0</v>
      </c>
      <c r="H176" s="157">
        <v>1</v>
      </c>
      <c r="I176" s="157"/>
      <c r="J176" s="157">
        <v>4</v>
      </c>
      <c r="K176" s="157">
        <v>266</v>
      </c>
      <c r="L176" s="157">
        <v>173</v>
      </c>
      <c r="M176" s="157"/>
      <c r="N176" s="399" t="s">
        <v>10008</v>
      </c>
      <c r="O176" s="365" t="s">
        <v>55</v>
      </c>
      <c r="P176" s="365" t="str">
        <f t="shared" si="33"/>
        <v>Sound_JQ6500_Seq5(</v>
      </c>
      <c r="Q176" s="365" t="str">
        <f t="shared" si="34"/>
        <v>Sound_JQ6500_Seq5</v>
      </c>
      <c r="R176" s="366" t="s">
        <v>9219</v>
      </c>
      <c r="S176" s="367" t="s">
        <v>10108</v>
      </c>
      <c r="T176" s="367" t="s">
        <v>417</v>
      </c>
      <c r="U176" s="389"/>
      <c r="V176" s="389" t="s">
        <v>9219</v>
      </c>
      <c r="W176" s="389" t="s">
        <v>11016</v>
      </c>
      <c r="X176" s="160" t="s">
        <v>3137</v>
      </c>
      <c r="Y176" s="160"/>
      <c r="Z176" s="389" t="s">
        <v>11129</v>
      </c>
      <c r="AA176" s="389" t="s">
        <v>11017</v>
      </c>
      <c r="AB176" s="160" t="s">
        <v>3138</v>
      </c>
      <c r="AC176" s="160"/>
      <c r="AD176" s="389" t="s">
        <v>11130</v>
      </c>
      <c r="AE176" s="389" t="s">
        <v>11018</v>
      </c>
      <c r="AF176" s="160" t="s">
        <v>3139</v>
      </c>
      <c r="AG176" s="160"/>
      <c r="AH176" s="389" t="s">
        <v>11131</v>
      </c>
      <c r="AI176" s="389" t="s">
        <v>11019</v>
      </c>
      <c r="AJ176" s="160" t="s">
        <v>4384</v>
      </c>
      <c r="AK176" s="160"/>
      <c r="AL176" s="389" t="s">
        <v>11132</v>
      </c>
      <c r="AM176" s="389" t="s">
        <v>11020</v>
      </c>
      <c r="AN176" s="160" t="s">
        <v>4385</v>
      </c>
      <c r="AO176" s="160"/>
      <c r="AP176" s="389" t="s">
        <v>11133</v>
      </c>
      <c r="AQ176" s="389" t="s">
        <v>11021</v>
      </c>
      <c r="AR176" s="367" t="s">
        <v>7852</v>
      </c>
      <c r="AS176" s="389"/>
    </row>
    <row r="177" spans="1:45" s="262" customFormat="1" ht="38.25" x14ac:dyDescent="0.2">
      <c r="A177" s="150"/>
      <c r="B177" s="150"/>
      <c r="C177" s="203" t="s">
        <v>235</v>
      </c>
      <c r="D177" s="150">
        <v>1</v>
      </c>
      <c r="E177" s="150">
        <v>0</v>
      </c>
      <c r="F177" s="150">
        <v>0</v>
      </c>
      <c r="G177" s="150">
        <v>0</v>
      </c>
      <c r="H177" s="150">
        <v>1</v>
      </c>
      <c r="I177" s="150"/>
      <c r="J177" s="150">
        <v>4</v>
      </c>
      <c r="K177" s="150">
        <v>267</v>
      </c>
      <c r="L177" s="150">
        <v>174</v>
      </c>
      <c r="M177" s="150"/>
      <c r="N177" s="174" t="s">
        <v>10011</v>
      </c>
      <c r="O177" s="202" t="s">
        <v>56</v>
      </c>
      <c r="P177" s="202" t="str">
        <f t="shared" si="33"/>
        <v>Sound_JQ6500_PlayRandom(</v>
      </c>
      <c r="Q177" s="202" t="str">
        <f t="shared" si="34"/>
        <v>Sound_JQ6500_PlayRandom</v>
      </c>
      <c r="R177" s="273" t="s">
        <v>9219</v>
      </c>
      <c r="S177" s="171" t="s">
        <v>10118</v>
      </c>
      <c r="T177" s="171" t="s">
        <v>427</v>
      </c>
      <c r="U177" s="169"/>
      <c r="V177" s="169" t="s">
        <v>9219</v>
      </c>
      <c r="W177" s="169" t="s">
        <v>11076</v>
      </c>
      <c r="X177" s="153" t="s">
        <v>3167</v>
      </c>
      <c r="Y177" s="153"/>
      <c r="Z177" s="169" t="s">
        <v>11129</v>
      </c>
      <c r="AA177" s="169" t="s">
        <v>11077</v>
      </c>
      <c r="AB177" s="153" t="s">
        <v>3168</v>
      </c>
      <c r="AC177" s="153"/>
      <c r="AD177" s="169" t="s">
        <v>11130</v>
      </c>
      <c r="AE177" s="169" t="s">
        <v>11078</v>
      </c>
      <c r="AF177" s="153" t="s">
        <v>3169</v>
      </c>
      <c r="AG177" s="153"/>
      <c r="AH177" s="169" t="s">
        <v>11131</v>
      </c>
      <c r="AI177" s="169" t="s">
        <v>11079</v>
      </c>
      <c r="AJ177" s="153" t="s">
        <v>4404</v>
      </c>
      <c r="AK177" s="153"/>
      <c r="AL177" s="169" t="s">
        <v>11132</v>
      </c>
      <c r="AM177" s="169" t="s">
        <v>11080</v>
      </c>
      <c r="AN177" s="153" t="s">
        <v>4405</v>
      </c>
      <c r="AO177" s="153"/>
      <c r="AP177" s="169" t="s">
        <v>11133</v>
      </c>
      <c r="AQ177" s="169" t="s">
        <v>11081</v>
      </c>
      <c r="AR177" s="171" t="s">
        <v>7862</v>
      </c>
      <c r="AS177" s="169"/>
    </row>
    <row r="178" spans="1:45" s="262" customFormat="1" x14ac:dyDescent="0.2">
      <c r="A178" s="150"/>
      <c r="B178" s="150"/>
      <c r="C178" s="203" t="s">
        <v>235</v>
      </c>
      <c r="D178" s="150">
        <v>1</v>
      </c>
      <c r="E178" s="150">
        <v>0</v>
      </c>
      <c r="F178" s="150">
        <v>0</v>
      </c>
      <c r="G178" s="150">
        <v>0</v>
      </c>
      <c r="H178" s="150">
        <v>1</v>
      </c>
      <c r="I178" s="150"/>
      <c r="J178" s="150">
        <v>4</v>
      </c>
      <c r="K178" s="150">
        <v>258</v>
      </c>
      <c r="L178" s="150">
        <v>175</v>
      </c>
      <c r="M178" s="150"/>
      <c r="N178" s="174" t="s">
        <v>10009</v>
      </c>
      <c r="O178" s="202" t="s">
        <v>47</v>
      </c>
      <c r="P178" s="202" t="str">
        <f t="shared" si="33"/>
        <v>Sound_JQ6500_Prev(</v>
      </c>
      <c r="Q178" s="202" t="str">
        <f t="shared" si="34"/>
        <v>Sound_JQ6500_Prev</v>
      </c>
      <c r="R178" s="273" t="s">
        <v>9219</v>
      </c>
      <c r="S178" s="171" t="s">
        <v>10098</v>
      </c>
      <c r="T178" s="171" t="s">
        <v>407</v>
      </c>
      <c r="U178" s="182"/>
      <c r="V178" s="182" t="s">
        <v>9219</v>
      </c>
      <c r="W178" s="182" t="s">
        <v>11088</v>
      </c>
      <c r="X178" s="153" t="s">
        <v>3107</v>
      </c>
      <c r="Y178" s="153"/>
      <c r="Z178" s="182" t="s">
        <v>11129</v>
      </c>
      <c r="AA178" s="182" t="s">
        <v>11089</v>
      </c>
      <c r="AB178" s="153" t="s">
        <v>3108</v>
      </c>
      <c r="AC178" s="153"/>
      <c r="AD178" s="182" t="s">
        <v>11130</v>
      </c>
      <c r="AE178" s="182" t="s">
        <v>11090</v>
      </c>
      <c r="AF178" s="153" t="s">
        <v>3109</v>
      </c>
      <c r="AG178" s="153"/>
      <c r="AH178" s="182" t="s">
        <v>11131</v>
      </c>
      <c r="AI178" s="182" t="s">
        <v>11091</v>
      </c>
      <c r="AJ178" s="153" t="s">
        <v>4364</v>
      </c>
      <c r="AK178" s="153"/>
      <c r="AL178" s="182" t="s">
        <v>11132</v>
      </c>
      <c r="AM178" s="182" t="s">
        <v>11092</v>
      </c>
      <c r="AN178" s="153" t="s">
        <v>4365</v>
      </c>
      <c r="AO178" s="153"/>
      <c r="AP178" s="182" t="s">
        <v>11133</v>
      </c>
      <c r="AQ178" s="182" t="s">
        <v>11093</v>
      </c>
      <c r="AR178" s="171" t="s">
        <v>7359</v>
      </c>
      <c r="AS178" s="182"/>
    </row>
    <row r="179" spans="1:45" s="262" customFormat="1" x14ac:dyDescent="0.2">
      <c r="A179" s="150"/>
      <c r="B179" s="150"/>
      <c r="C179" s="203" t="s">
        <v>235</v>
      </c>
      <c r="D179" s="150">
        <v>1</v>
      </c>
      <c r="E179" s="150">
        <v>0</v>
      </c>
      <c r="F179" s="150">
        <v>0</v>
      </c>
      <c r="G179" s="150">
        <v>0</v>
      </c>
      <c r="H179" s="150">
        <v>1</v>
      </c>
      <c r="I179" s="150"/>
      <c r="J179" s="150">
        <v>4</v>
      </c>
      <c r="K179" s="150">
        <v>259</v>
      </c>
      <c r="L179" s="150">
        <v>176</v>
      </c>
      <c r="M179" s="150"/>
      <c r="N179" s="174" t="s">
        <v>10010</v>
      </c>
      <c r="O179" s="202" t="s">
        <v>48</v>
      </c>
      <c r="P179" s="202" t="str">
        <f t="shared" si="33"/>
        <v>Sound_JQ6500_Next(</v>
      </c>
      <c r="Q179" s="202" t="str">
        <f t="shared" si="34"/>
        <v>Sound_JQ6500_Next</v>
      </c>
      <c r="R179" s="273" t="s">
        <v>9219</v>
      </c>
      <c r="S179" s="171" t="s">
        <v>10099</v>
      </c>
      <c r="T179" s="171" t="s">
        <v>408</v>
      </c>
      <c r="U179" s="169"/>
      <c r="V179" s="169" t="s">
        <v>9219</v>
      </c>
      <c r="W179" s="169" t="s">
        <v>11100</v>
      </c>
      <c r="X179" s="153" t="s">
        <v>3110</v>
      </c>
      <c r="Y179" s="153"/>
      <c r="Z179" s="169" t="s">
        <v>11129</v>
      </c>
      <c r="AA179" s="169" t="s">
        <v>11101</v>
      </c>
      <c r="AB179" s="153" t="s">
        <v>3111</v>
      </c>
      <c r="AC179" s="153"/>
      <c r="AD179" s="169" t="s">
        <v>11130</v>
      </c>
      <c r="AE179" s="169" t="s">
        <v>11102</v>
      </c>
      <c r="AF179" s="153" t="s">
        <v>3112</v>
      </c>
      <c r="AG179" s="153"/>
      <c r="AH179" s="169" t="s">
        <v>11131</v>
      </c>
      <c r="AI179" s="169" t="s">
        <v>11103</v>
      </c>
      <c r="AJ179" s="153" t="s">
        <v>4366</v>
      </c>
      <c r="AK179" s="153"/>
      <c r="AL179" s="169" t="s">
        <v>11132</v>
      </c>
      <c r="AM179" s="169" t="s">
        <v>11104</v>
      </c>
      <c r="AN179" s="153" t="s">
        <v>4367</v>
      </c>
      <c r="AO179" s="153"/>
      <c r="AP179" s="169" t="s">
        <v>11133</v>
      </c>
      <c r="AQ179" s="169" t="s">
        <v>11105</v>
      </c>
      <c r="AR179" s="171" t="s">
        <v>7360</v>
      </c>
      <c r="AS179" s="169"/>
    </row>
    <row r="180" spans="1:45" s="262" customFormat="1" ht="38.25" x14ac:dyDescent="0.2">
      <c r="A180" s="150"/>
      <c r="B180" s="150"/>
      <c r="C180" s="203" t="s">
        <v>235</v>
      </c>
      <c r="D180" s="173" t="s">
        <v>5171</v>
      </c>
      <c r="E180" s="150">
        <v>0</v>
      </c>
      <c r="F180" s="150">
        <v>0</v>
      </c>
      <c r="G180" s="150">
        <v>0</v>
      </c>
      <c r="H180" s="150">
        <v>1</v>
      </c>
      <c r="I180" s="150"/>
      <c r="J180" s="150">
        <v>4</v>
      </c>
      <c r="K180" s="150">
        <v>268</v>
      </c>
      <c r="L180" s="150">
        <v>177</v>
      </c>
      <c r="M180" s="150"/>
      <c r="N180" s="174" t="s">
        <v>10012</v>
      </c>
      <c r="O180" s="202" t="s">
        <v>57</v>
      </c>
      <c r="P180" s="202" t="str">
        <f t="shared" si="33"/>
        <v>Sound_JQ6500_Next_of_N_Reset(</v>
      </c>
      <c r="Q180" s="202" t="str">
        <f t="shared" si="34"/>
        <v>Sound_JQ6500_Next_of_N_Reset</v>
      </c>
      <c r="R180" s="273" t="s">
        <v>9219</v>
      </c>
      <c r="S180" s="171" t="s">
        <v>10119</v>
      </c>
      <c r="T180" s="171" t="s">
        <v>428</v>
      </c>
      <c r="U180" s="169"/>
      <c r="V180" s="169" t="s">
        <v>9219</v>
      </c>
      <c r="W180" s="169" t="s">
        <v>11106</v>
      </c>
      <c r="X180" s="153" t="s">
        <v>3170</v>
      </c>
      <c r="Y180" s="153"/>
      <c r="Z180" s="169" t="s">
        <v>11129</v>
      </c>
      <c r="AA180" s="169" t="s">
        <v>11107</v>
      </c>
      <c r="AB180" s="153" t="s">
        <v>3171</v>
      </c>
      <c r="AC180" s="153"/>
      <c r="AD180" s="169" t="s">
        <v>11130</v>
      </c>
      <c r="AE180" s="169" t="s">
        <v>11108</v>
      </c>
      <c r="AF180" s="153" t="s">
        <v>3172</v>
      </c>
      <c r="AG180" s="153"/>
      <c r="AH180" s="169" t="s">
        <v>11131</v>
      </c>
      <c r="AI180" s="169" t="s">
        <v>11109</v>
      </c>
      <c r="AJ180" s="153" t="s">
        <v>4406</v>
      </c>
      <c r="AK180" s="153"/>
      <c r="AL180" s="169" t="s">
        <v>11132</v>
      </c>
      <c r="AM180" s="169" t="s">
        <v>11110</v>
      </c>
      <c r="AN180" s="153" t="s">
        <v>4407</v>
      </c>
      <c r="AO180" s="153"/>
      <c r="AP180" s="169" t="s">
        <v>11133</v>
      </c>
      <c r="AQ180" s="169" t="s">
        <v>11111</v>
      </c>
      <c r="AR180" s="171" t="s">
        <v>7863</v>
      </c>
      <c r="AS180" s="169"/>
    </row>
    <row r="181" spans="1:45" ht="38.25" x14ac:dyDescent="0.2">
      <c r="A181" s="362"/>
      <c r="B181" s="362"/>
      <c r="C181" s="342" t="s">
        <v>235</v>
      </c>
      <c r="D181" s="362">
        <v>1</v>
      </c>
      <c r="E181" s="362">
        <v>0</v>
      </c>
      <c r="F181" s="362">
        <v>0</v>
      </c>
      <c r="G181" s="362">
        <v>0</v>
      </c>
      <c r="H181" s="362">
        <v>1</v>
      </c>
      <c r="I181" s="362"/>
      <c r="J181" s="362">
        <v>4</v>
      </c>
      <c r="K181" s="362">
        <v>269</v>
      </c>
      <c r="L181" s="362">
        <v>178</v>
      </c>
      <c r="M181" s="362"/>
      <c r="N181" s="399" t="s">
        <v>10013</v>
      </c>
      <c r="O181" s="368" t="s">
        <v>58</v>
      </c>
      <c r="P181" s="368" t="str">
        <f t="shared" si="33"/>
        <v>Sound_JQ6500_Next_of_N(</v>
      </c>
      <c r="Q181" s="368" t="str">
        <f t="shared" si="34"/>
        <v>Sound_JQ6500_Next_of_N</v>
      </c>
      <c r="R181" s="369" t="s">
        <v>9219</v>
      </c>
      <c r="S181" s="370" t="s">
        <v>10119</v>
      </c>
      <c r="T181" s="370" t="s">
        <v>428</v>
      </c>
      <c r="U181" s="390"/>
      <c r="V181" s="390" t="s">
        <v>9219</v>
      </c>
      <c r="W181" s="390" t="s">
        <v>11106</v>
      </c>
      <c r="X181" s="363" t="s">
        <v>3170</v>
      </c>
      <c r="Y181" s="363"/>
      <c r="Z181" s="390" t="s">
        <v>11129</v>
      </c>
      <c r="AA181" s="390" t="s">
        <v>11107</v>
      </c>
      <c r="AB181" s="363" t="s">
        <v>3171</v>
      </c>
      <c r="AC181" s="363"/>
      <c r="AD181" s="390" t="s">
        <v>11130</v>
      </c>
      <c r="AE181" s="390" t="s">
        <v>11108</v>
      </c>
      <c r="AF181" s="363" t="s">
        <v>3172</v>
      </c>
      <c r="AG181" s="363"/>
      <c r="AH181" s="390" t="s">
        <v>11131</v>
      </c>
      <c r="AI181" s="390" t="s">
        <v>11109</v>
      </c>
      <c r="AJ181" s="363" t="s">
        <v>4406</v>
      </c>
      <c r="AK181" s="363"/>
      <c r="AL181" s="390" t="s">
        <v>11132</v>
      </c>
      <c r="AM181" s="390" t="s">
        <v>11110</v>
      </c>
      <c r="AN181" s="363" t="s">
        <v>4407</v>
      </c>
      <c r="AO181" s="363"/>
      <c r="AP181" s="390" t="s">
        <v>11133</v>
      </c>
      <c r="AQ181" s="390" t="s">
        <v>11111</v>
      </c>
      <c r="AR181" s="370" t="s">
        <v>7863</v>
      </c>
      <c r="AS181" s="390"/>
    </row>
    <row r="182" spans="1:45" ht="25.5" x14ac:dyDescent="0.2">
      <c r="A182" s="150"/>
      <c r="B182" s="150"/>
      <c r="C182" s="203" t="s">
        <v>235</v>
      </c>
      <c r="D182" s="150">
        <v>1</v>
      </c>
      <c r="E182" s="150">
        <v>0</v>
      </c>
      <c r="F182" s="150">
        <v>0</v>
      </c>
      <c r="G182" s="150">
        <v>0</v>
      </c>
      <c r="H182" s="150">
        <v>1</v>
      </c>
      <c r="I182" s="150"/>
      <c r="J182" s="150">
        <v>4</v>
      </c>
      <c r="K182" s="150">
        <v>261</v>
      </c>
      <c r="L182" s="150">
        <v>179</v>
      </c>
      <c r="M182" s="150"/>
      <c r="N182" s="399" t="s">
        <v>10015</v>
      </c>
      <c r="O182" s="202" t="s">
        <v>50</v>
      </c>
      <c r="P182" s="202" t="str">
        <f t="shared" si="33"/>
        <v>Sound_JQ6500_IncVol(</v>
      </c>
      <c r="Q182" s="202" t="str">
        <f t="shared" si="34"/>
        <v>Sound_JQ6500_IncVol</v>
      </c>
      <c r="R182" s="273" t="s">
        <v>9219</v>
      </c>
      <c r="S182" s="171" t="s">
        <v>10103</v>
      </c>
      <c r="T182" s="171" t="s">
        <v>412</v>
      </c>
      <c r="U182" s="129"/>
      <c r="V182" s="129" t="s">
        <v>9219</v>
      </c>
      <c r="W182" s="153" t="s">
        <v>3122</v>
      </c>
      <c r="X182" s="153" t="s">
        <v>3122</v>
      </c>
      <c r="Y182" s="153"/>
      <c r="Z182" s="129" t="s">
        <v>11129</v>
      </c>
      <c r="AA182" s="129" t="s">
        <v>3123</v>
      </c>
      <c r="AB182" s="153" t="s">
        <v>3123</v>
      </c>
      <c r="AC182" s="153"/>
      <c r="AD182" s="129" t="s">
        <v>11130</v>
      </c>
      <c r="AE182" s="129" t="s">
        <v>9559</v>
      </c>
      <c r="AF182" s="153" t="s">
        <v>3124</v>
      </c>
      <c r="AG182" s="153"/>
      <c r="AH182" s="129" t="s">
        <v>11131</v>
      </c>
      <c r="AI182" s="129" t="s">
        <v>9560</v>
      </c>
      <c r="AJ182" s="153" t="s">
        <v>4374</v>
      </c>
      <c r="AK182" s="153"/>
      <c r="AL182" s="129" t="s">
        <v>11132</v>
      </c>
      <c r="AM182" s="129" t="s">
        <v>4375</v>
      </c>
      <c r="AN182" s="153" t="s">
        <v>4375</v>
      </c>
      <c r="AO182" s="153"/>
      <c r="AP182" s="129" t="s">
        <v>11133</v>
      </c>
      <c r="AQ182" s="129" t="s">
        <v>11112</v>
      </c>
      <c r="AR182" s="171" t="s">
        <v>7364</v>
      </c>
      <c r="AS182" s="129"/>
    </row>
    <row r="183" spans="1:45" ht="25.5" x14ac:dyDescent="0.2">
      <c r="A183" s="157"/>
      <c r="B183" s="157"/>
      <c r="C183" s="375" t="s">
        <v>235</v>
      </c>
      <c r="D183" s="157">
        <v>1</v>
      </c>
      <c r="E183" s="157">
        <v>0</v>
      </c>
      <c r="F183" s="157">
        <v>0</v>
      </c>
      <c r="G183" s="157">
        <v>0</v>
      </c>
      <c r="H183" s="157">
        <v>1</v>
      </c>
      <c r="I183" s="157"/>
      <c r="J183" s="157">
        <v>4</v>
      </c>
      <c r="K183" s="157">
        <v>260</v>
      </c>
      <c r="L183" s="157">
        <v>180</v>
      </c>
      <c r="M183" s="157"/>
      <c r="N183" s="399" t="s">
        <v>10014</v>
      </c>
      <c r="O183" s="365" t="s">
        <v>49</v>
      </c>
      <c r="P183" s="365" t="str">
        <f t="shared" si="33"/>
        <v>Sound_JQ6500_DecVol(</v>
      </c>
      <c r="Q183" s="365" t="str">
        <f t="shared" si="34"/>
        <v>Sound_JQ6500_DecVol</v>
      </c>
      <c r="R183" s="366" t="s">
        <v>9219</v>
      </c>
      <c r="S183" s="367" t="s">
        <v>10102</v>
      </c>
      <c r="T183" s="367" t="s">
        <v>411</v>
      </c>
      <c r="U183" s="389"/>
      <c r="V183" s="389" t="s">
        <v>9219</v>
      </c>
      <c r="W183" s="160" t="s">
        <v>3119</v>
      </c>
      <c r="X183" s="160" t="s">
        <v>3119</v>
      </c>
      <c r="Y183" s="160"/>
      <c r="Z183" s="389" t="s">
        <v>11129</v>
      </c>
      <c r="AA183" s="389" t="s">
        <v>9556</v>
      </c>
      <c r="AB183" s="160" t="s">
        <v>3120</v>
      </c>
      <c r="AC183" s="160"/>
      <c r="AD183" s="389" t="s">
        <v>11130</v>
      </c>
      <c r="AE183" s="389" t="s">
        <v>9557</v>
      </c>
      <c r="AF183" s="160" t="s">
        <v>3121</v>
      </c>
      <c r="AG183" s="160"/>
      <c r="AH183" s="389" t="s">
        <v>11131</v>
      </c>
      <c r="AI183" s="389" t="s">
        <v>4372</v>
      </c>
      <c r="AJ183" s="160" t="s">
        <v>4372</v>
      </c>
      <c r="AK183" s="160"/>
      <c r="AL183" s="389" t="s">
        <v>11132</v>
      </c>
      <c r="AM183" s="389" t="s">
        <v>4373</v>
      </c>
      <c r="AN183" s="160" t="s">
        <v>4373</v>
      </c>
      <c r="AO183" s="160"/>
      <c r="AP183" s="389" t="s">
        <v>11133</v>
      </c>
      <c r="AQ183" s="389" t="s">
        <v>11113</v>
      </c>
      <c r="AR183" s="367" t="s">
        <v>7847</v>
      </c>
      <c r="AS183" s="389"/>
    </row>
    <row r="184" spans="1:45" s="262" customFormat="1" ht="63.75" x14ac:dyDescent="0.2">
      <c r="A184" s="173"/>
      <c r="B184" s="173" t="s">
        <v>102</v>
      </c>
      <c r="C184" s="203" t="s">
        <v>233</v>
      </c>
      <c r="D184" s="150">
        <v>1</v>
      </c>
      <c r="E184" s="150">
        <v>0</v>
      </c>
      <c r="F184" s="150">
        <v>0</v>
      </c>
      <c r="G184" s="150">
        <v>0</v>
      </c>
      <c r="H184" s="150">
        <v>1</v>
      </c>
      <c r="I184" s="150"/>
      <c r="J184" s="150">
        <v>4</v>
      </c>
      <c r="K184" s="173">
        <v>270</v>
      </c>
      <c r="L184" s="173">
        <v>181</v>
      </c>
      <c r="M184" s="150"/>
      <c r="N184" s="174" t="s">
        <v>10122</v>
      </c>
      <c r="O184" s="202" t="s">
        <v>569</v>
      </c>
      <c r="P184" s="202" t="str">
        <f t="shared" si="33"/>
        <v>Sound_JQ6500_ADKey(</v>
      </c>
      <c r="Q184" s="202" t="str">
        <f t="shared" si="34"/>
        <v>Sound_JQ6500_ADKey</v>
      </c>
      <c r="R184" s="273" t="s">
        <v>9219</v>
      </c>
      <c r="S184" s="273" t="s">
        <v>10121</v>
      </c>
      <c r="T184" s="171" t="s">
        <v>572</v>
      </c>
      <c r="U184" s="182" t="s">
        <v>575</v>
      </c>
      <c r="V184" s="182" t="s">
        <v>9219</v>
      </c>
      <c r="W184" s="182" t="s">
        <v>11123</v>
      </c>
      <c r="X184" s="153" t="s">
        <v>12381</v>
      </c>
      <c r="Y184" s="153" t="s">
        <v>12382</v>
      </c>
      <c r="Z184" s="182" t="s">
        <v>11129</v>
      </c>
      <c r="AA184" s="182" t="s">
        <v>11124</v>
      </c>
      <c r="AB184" s="153" t="s">
        <v>3177</v>
      </c>
      <c r="AC184" s="153" t="s">
        <v>3179</v>
      </c>
      <c r="AD184" s="182" t="s">
        <v>11130</v>
      </c>
      <c r="AE184" s="182" t="s">
        <v>11125</v>
      </c>
      <c r="AF184" s="153" t="s">
        <v>3178</v>
      </c>
      <c r="AG184" s="153" t="s">
        <v>3180</v>
      </c>
      <c r="AH184" s="182" t="s">
        <v>11131</v>
      </c>
      <c r="AI184" s="182" t="s">
        <v>11126</v>
      </c>
      <c r="AJ184" s="153" t="s">
        <v>4412</v>
      </c>
      <c r="AK184" s="153" t="s">
        <v>4414</v>
      </c>
      <c r="AL184" s="182" t="s">
        <v>11132</v>
      </c>
      <c r="AM184" s="182" t="s">
        <v>11127</v>
      </c>
      <c r="AN184" s="153" t="s">
        <v>4413</v>
      </c>
      <c r="AO184" s="153" t="s">
        <v>4415</v>
      </c>
      <c r="AP184" s="182" t="s">
        <v>11133</v>
      </c>
      <c r="AQ184" s="182" t="s">
        <v>11128</v>
      </c>
      <c r="AR184" s="171" t="s">
        <v>7866</v>
      </c>
      <c r="AS184" s="182" t="s">
        <v>7867</v>
      </c>
    </row>
    <row r="185" spans="1:45" ht="25.5" x14ac:dyDescent="0.2">
      <c r="A185" s="372"/>
      <c r="B185" s="372"/>
      <c r="C185" s="374"/>
      <c r="D185" s="372"/>
      <c r="E185" s="372"/>
      <c r="F185" s="372"/>
      <c r="G185" s="372"/>
      <c r="H185" s="372"/>
      <c r="I185" s="372"/>
      <c r="J185" s="372"/>
      <c r="K185" s="372">
        <v>344</v>
      </c>
      <c r="L185" s="372">
        <v>182</v>
      </c>
      <c r="M185" s="372"/>
      <c r="N185" s="400" t="s">
        <v>10016</v>
      </c>
      <c r="O185" s="378"/>
      <c r="P185" s="378" t="str">
        <f t="shared" si="33"/>
        <v/>
      </c>
      <c r="Q185" s="378"/>
      <c r="R185" s="379" t="s">
        <v>9220</v>
      </c>
      <c r="S185" s="379"/>
      <c r="T185" s="385" t="s">
        <v>9747</v>
      </c>
      <c r="U185" s="388" t="s">
        <v>9748</v>
      </c>
      <c r="V185" s="388" t="s">
        <v>11134</v>
      </c>
      <c r="W185" s="388"/>
      <c r="X185" s="391" t="s">
        <v>3181</v>
      </c>
      <c r="Y185" s="391" t="s">
        <v>3184</v>
      </c>
      <c r="Z185" s="388" t="s">
        <v>11135</v>
      </c>
      <c r="AA185" s="388"/>
      <c r="AB185" s="391" t="s">
        <v>3182</v>
      </c>
      <c r="AC185" s="391" t="s">
        <v>3185</v>
      </c>
      <c r="AD185" s="388" t="s">
        <v>11136</v>
      </c>
      <c r="AE185" s="388"/>
      <c r="AF185" s="391" t="s">
        <v>3183</v>
      </c>
      <c r="AG185" s="391" t="s">
        <v>3186</v>
      </c>
      <c r="AH185" s="388" t="s">
        <v>11137</v>
      </c>
      <c r="AI185" s="388"/>
      <c r="AJ185" s="391" t="s">
        <v>4416</v>
      </c>
      <c r="AK185" s="391" t="s">
        <v>4418</v>
      </c>
      <c r="AL185" s="388" t="s">
        <v>11138</v>
      </c>
      <c r="AM185" s="388"/>
      <c r="AN185" s="391" t="s">
        <v>4417</v>
      </c>
      <c r="AO185" s="391" t="s">
        <v>4419</v>
      </c>
      <c r="AP185" s="388" t="s">
        <v>11139</v>
      </c>
      <c r="AQ185" s="388"/>
      <c r="AR185" s="385" t="s">
        <v>7868</v>
      </c>
      <c r="AS185" s="388" t="s">
        <v>7869</v>
      </c>
    </row>
    <row r="186" spans="1:45" ht="25.5" x14ac:dyDescent="0.2">
      <c r="A186" s="150"/>
      <c r="B186" s="150"/>
      <c r="C186" s="203" t="s">
        <v>235</v>
      </c>
      <c r="D186" s="150">
        <v>1</v>
      </c>
      <c r="E186" s="150">
        <v>0</v>
      </c>
      <c r="F186" s="150">
        <v>0</v>
      </c>
      <c r="G186" s="150">
        <v>0</v>
      </c>
      <c r="H186" s="150">
        <v>1</v>
      </c>
      <c r="I186" s="150"/>
      <c r="J186" s="150">
        <v>4</v>
      </c>
      <c r="K186" s="150">
        <v>275</v>
      </c>
      <c r="L186" s="150">
        <v>183</v>
      </c>
      <c r="M186" s="150"/>
      <c r="N186" s="399" t="s">
        <v>10017</v>
      </c>
      <c r="O186" s="202" t="s">
        <v>231</v>
      </c>
      <c r="P186" s="202" t="str">
        <f t="shared" si="33"/>
        <v>Sound_JQ6500_BG_Seq1(</v>
      </c>
      <c r="Q186" s="202" t="str">
        <f t="shared" ref="Q186:Q197" si="35">IF(O186&lt;&gt;"",LEFT(O186,FIND("(",O186)-1),"")</f>
        <v>Sound_JQ6500_BG_Seq1</v>
      </c>
      <c r="R186" s="273" t="s">
        <v>9220</v>
      </c>
      <c r="S186" s="171" t="s">
        <v>10104</v>
      </c>
      <c r="T186" s="171" t="s">
        <v>413</v>
      </c>
      <c r="U186" s="129"/>
      <c r="V186" s="129" t="s">
        <v>11134</v>
      </c>
      <c r="W186" s="129" t="s">
        <v>10992</v>
      </c>
      <c r="X186" s="153" t="s">
        <v>3125</v>
      </c>
      <c r="Y186" s="153"/>
      <c r="Z186" s="129" t="s">
        <v>11135</v>
      </c>
      <c r="AA186" s="129" t="s">
        <v>10993</v>
      </c>
      <c r="AB186" s="153" t="s">
        <v>3126</v>
      </c>
      <c r="AC186" s="153"/>
      <c r="AD186" s="129" t="s">
        <v>11136</v>
      </c>
      <c r="AE186" s="129" t="s">
        <v>10994</v>
      </c>
      <c r="AF186" s="153" t="s">
        <v>3127</v>
      </c>
      <c r="AG186" s="153"/>
      <c r="AH186" s="129" t="s">
        <v>11137</v>
      </c>
      <c r="AI186" s="129" t="s">
        <v>10995</v>
      </c>
      <c r="AJ186" s="153" t="s">
        <v>4376</v>
      </c>
      <c r="AK186" s="153"/>
      <c r="AL186" s="129" t="s">
        <v>11138</v>
      </c>
      <c r="AM186" s="129" t="s">
        <v>10996</v>
      </c>
      <c r="AN186" s="153" t="s">
        <v>4377</v>
      </c>
      <c r="AO186" s="153"/>
      <c r="AP186" s="129" t="s">
        <v>11139</v>
      </c>
      <c r="AQ186" s="129" t="s">
        <v>10997</v>
      </c>
      <c r="AR186" s="171" t="s">
        <v>7848</v>
      </c>
      <c r="AS186" s="129"/>
    </row>
    <row r="187" spans="1:45" ht="25.5" x14ac:dyDescent="0.2">
      <c r="A187" s="150"/>
      <c r="B187" s="150"/>
      <c r="C187" s="203" t="s">
        <v>235</v>
      </c>
      <c r="D187" s="150">
        <v>1</v>
      </c>
      <c r="E187" s="150">
        <v>0</v>
      </c>
      <c r="F187" s="150">
        <v>0</v>
      </c>
      <c r="G187" s="150">
        <v>0</v>
      </c>
      <c r="H187" s="150">
        <v>1</v>
      </c>
      <c r="I187" s="150"/>
      <c r="J187" s="150">
        <v>4</v>
      </c>
      <c r="K187" s="150">
        <v>276</v>
      </c>
      <c r="L187" s="150">
        <v>184</v>
      </c>
      <c r="M187" s="150"/>
      <c r="N187" s="399" t="s">
        <v>10018</v>
      </c>
      <c r="O187" s="202" t="s">
        <v>224</v>
      </c>
      <c r="P187" s="202" t="str">
        <f t="shared" si="33"/>
        <v>Sound_JQ6500_BG_Seq2(</v>
      </c>
      <c r="Q187" s="202" t="str">
        <f t="shared" si="35"/>
        <v>Sound_JQ6500_BG_Seq2</v>
      </c>
      <c r="R187" s="273" t="s">
        <v>9220</v>
      </c>
      <c r="S187" s="171" t="s">
        <v>10105</v>
      </c>
      <c r="T187" s="171" t="s">
        <v>414</v>
      </c>
      <c r="U187" s="129"/>
      <c r="V187" s="129" t="s">
        <v>11134</v>
      </c>
      <c r="W187" s="129" t="s">
        <v>10998</v>
      </c>
      <c r="X187" s="153" t="s">
        <v>3128</v>
      </c>
      <c r="Y187" s="153"/>
      <c r="Z187" s="129" t="s">
        <v>11135</v>
      </c>
      <c r="AA187" s="129" t="s">
        <v>10999</v>
      </c>
      <c r="AB187" s="153" t="s">
        <v>3129</v>
      </c>
      <c r="AC187" s="153"/>
      <c r="AD187" s="129" t="s">
        <v>11136</v>
      </c>
      <c r="AE187" s="129" t="s">
        <v>11000</v>
      </c>
      <c r="AF187" s="153" t="s">
        <v>3130</v>
      </c>
      <c r="AG187" s="153"/>
      <c r="AH187" s="129" t="s">
        <v>11137</v>
      </c>
      <c r="AI187" s="129" t="s">
        <v>11001</v>
      </c>
      <c r="AJ187" s="153" t="s">
        <v>4378</v>
      </c>
      <c r="AK187" s="153"/>
      <c r="AL187" s="129" t="s">
        <v>11138</v>
      </c>
      <c r="AM187" s="129" t="s">
        <v>11002</v>
      </c>
      <c r="AN187" s="153" t="s">
        <v>4379</v>
      </c>
      <c r="AO187" s="153"/>
      <c r="AP187" s="129" t="s">
        <v>11139</v>
      </c>
      <c r="AQ187" s="129" t="s">
        <v>11003</v>
      </c>
      <c r="AR187" s="171" t="s">
        <v>7849</v>
      </c>
      <c r="AS187" s="129"/>
    </row>
    <row r="188" spans="1:45" ht="25.5" x14ac:dyDescent="0.2">
      <c r="A188" s="150"/>
      <c r="B188" s="150"/>
      <c r="C188" s="203" t="s">
        <v>235</v>
      </c>
      <c r="D188" s="150">
        <v>1</v>
      </c>
      <c r="E188" s="150">
        <v>0</v>
      </c>
      <c r="F188" s="150">
        <v>0</v>
      </c>
      <c r="G188" s="150">
        <v>0</v>
      </c>
      <c r="H188" s="150">
        <v>1</v>
      </c>
      <c r="I188" s="150"/>
      <c r="J188" s="150">
        <v>4</v>
      </c>
      <c r="K188" s="150">
        <v>277</v>
      </c>
      <c r="L188" s="150">
        <v>185</v>
      </c>
      <c r="M188" s="150"/>
      <c r="N188" s="399" t="s">
        <v>10019</v>
      </c>
      <c r="O188" s="202" t="s">
        <v>225</v>
      </c>
      <c r="P188" s="202" t="str">
        <f t="shared" si="33"/>
        <v>Sound_JQ6500_BG_Seq3(</v>
      </c>
      <c r="Q188" s="202" t="str">
        <f t="shared" si="35"/>
        <v>Sound_JQ6500_BG_Seq3</v>
      </c>
      <c r="R188" s="273" t="s">
        <v>9220</v>
      </c>
      <c r="S188" s="171" t="s">
        <v>10106</v>
      </c>
      <c r="T188" s="171" t="s">
        <v>415</v>
      </c>
      <c r="U188" s="129"/>
      <c r="V188" s="129" t="s">
        <v>11134</v>
      </c>
      <c r="W188" s="129" t="s">
        <v>11004</v>
      </c>
      <c r="X188" s="153" t="s">
        <v>3131</v>
      </c>
      <c r="Y188" s="153"/>
      <c r="Z188" s="129" t="s">
        <v>11135</v>
      </c>
      <c r="AA188" s="129" t="s">
        <v>11005</v>
      </c>
      <c r="AB188" s="153" t="s">
        <v>3132</v>
      </c>
      <c r="AC188" s="153"/>
      <c r="AD188" s="129" t="s">
        <v>11136</v>
      </c>
      <c r="AE188" s="129" t="s">
        <v>11006</v>
      </c>
      <c r="AF188" s="153" t="s">
        <v>3133</v>
      </c>
      <c r="AG188" s="153"/>
      <c r="AH188" s="129" t="s">
        <v>11137</v>
      </c>
      <c r="AI188" s="129" t="s">
        <v>11007</v>
      </c>
      <c r="AJ188" s="153" t="s">
        <v>4380</v>
      </c>
      <c r="AK188" s="153"/>
      <c r="AL188" s="129" t="s">
        <v>11138</v>
      </c>
      <c r="AM188" s="129" t="s">
        <v>11008</v>
      </c>
      <c r="AN188" s="153" t="s">
        <v>4381</v>
      </c>
      <c r="AO188" s="153"/>
      <c r="AP188" s="129" t="s">
        <v>11139</v>
      </c>
      <c r="AQ188" s="129" t="s">
        <v>11009</v>
      </c>
      <c r="AR188" s="171" t="s">
        <v>7850</v>
      </c>
      <c r="AS188" s="129"/>
    </row>
    <row r="189" spans="1:45" ht="25.5" x14ac:dyDescent="0.2">
      <c r="A189" s="150"/>
      <c r="B189" s="150"/>
      <c r="C189" s="203" t="s">
        <v>235</v>
      </c>
      <c r="D189" s="150">
        <v>1</v>
      </c>
      <c r="E189" s="150">
        <v>0</v>
      </c>
      <c r="F189" s="150">
        <v>0</v>
      </c>
      <c r="G189" s="150">
        <v>0</v>
      </c>
      <c r="H189" s="150">
        <v>1</v>
      </c>
      <c r="I189" s="150"/>
      <c r="J189" s="150">
        <v>4</v>
      </c>
      <c r="K189" s="150">
        <v>278</v>
      </c>
      <c r="L189" s="150">
        <v>186</v>
      </c>
      <c r="M189" s="150"/>
      <c r="N189" s="399" t="s">
        <v>10020</v>
      </c>
      <c r="O189" s="202" t="s">
        <v>226</v>
      </c>
      <c r="P189" s="202" t="str">
        <f t="shared" si="33"/>
        <v>Sound_JQ6500_BG_Seq4(</v>
      </c>
      <c r="Q189" s="202" t="str">
        <f t="shared" si="35"/>
        <v>Sound_JQ6500_BG_Seq4</v>
      </c>
      <c r="R189" s="273" t="s">
        <v>9220</v>
      </c>
      <c r="S189" s="171" t="s">
        <v>10107</v>
      </c>
      <c r="T189" s="171" t="s">
        <v>416</v>
      </c>
      <c r="U189" s="129"/>
      <c r="V189" s="129" t="s">
        <v>11134</v>
      </c>
      <c r="W189" s="129" t="s">
        <v>11010</v>
      </c>
      <c r="X189" s="153" t="s">
        <v>3134</v>
      </c>
      <c r="Y189" s="153"/>
      <c r="Z189" s="129" t="s">
        <v>11135</v>
      </c>
      <c r="AA189" s="129" t="s">
        <v>11011</v>
      </c>
      <c r="AB189" s="153" t="s">
        <v>3135</v>
      </c>
      <c r="AC189" s="153"/>
      <c r="AD189" s="129" t="s">
        <v>11136</v>
      </c>
      <c r="AE189" s="129" t="s">
        <v>11012</v>
      </c>
      <c r="AF189" s="153" t="s">
        <v>3136</v>
      </c>
      <c r="AG189" s="153"/>
      <c r="AH189" s="129" t="s">
        <v>11137</v>
      </c>
      <c r="AI189" s="129" t="s">
        <v>11013</v>
      </c>
      <c r="AJ189" s="153" t="s">
        <v>4382</v>
      </c>
      <c r="AK189" s="153"/>
      <c r="AL189" s="129" t="s">
        <v>11138</v>
      </c>
      <c r="AM189" s="129" t="s">
        <v>11014</v>
      </c>
      <c r="AN189" s="153" t="s">
        <v>4383</v>
      </c>
      <c r="AO189" s="153"/>
      <c r="AP189" s="129" t="s">
        <v>11139</v>
      </c>
      <c r="AQ189" s="129" t="s">
        <v>11015</v>
      </c>
      <c r="AR189" s="171" t="s">
        <v>7851</v>
      </c>
      <c r="AS189" s="129"/>
    </row>
    <row r="190" spans="1:45" ht="25.5" x14ac:dyDescent="0.2">
      <c r="A190" s="150"/>
      <c r="B190" s="150"/>
      <c r="C190" s="203" t="s">
        <v>235</v>
      </c>
      <c r="D190" s="150">
        <v>1</v>
      </c>
      <c r="E190" s="150">
        <v>0</v>
      </c>
      <c r="F190" s="150">
        <v>0</v>
      </c>
      <c r="G190" s="150">
        <v>0</v>
      </c>
      <c r="H190" s="150">
        <v>1</v>
      </c>
      <c r="I190" s="150"/>
      <c r="J190" s="150">
        <v>4</v>
      </c>
      <c r="K190" s="150">
        <v>279</v>
      </c>
      <c r="L190" s="150">
        <v>187</v>
      </c>
      <c r="M190" s="150"/>
      <c r="N190" s="174" t="s">
        <v>10021</v>
      </c>
      <c r="O190" s="202" t="s">
        <v>227</v>
      </c>
      <c r="P190" s="202" t="str">
        <f t="shared" si="33"/>
        <v>Sound_JQ6500_BG_Seq5(</v>
      </c>
      <c r="Q190" s="202" t="str">
        <f t="shared" si="35"/>
        <v>Sound_JQ6500_BG_Seq5</v>
      </c>
      <c r="R190" s="273" t="s">
        <v>9220</v>
      </c>
      <c r="S190" s="171" t="s">
        <v>10108</v>
      </c>
      <c r="T190" s="171" t="s">
        <v>417</v>
      </c>
      <c r="U190" s="129"/>
      <c r="V190" s="129" t="s">
        <v>11134</v>
      </c>
      <c r="W190" s="129" t="s">
        <v>11016</v>
      </c>
      <c r="X190" s="153" t="s">
        <v>3137</v>
      </c>
      <c r="Y190" s="153"/>
      <c r="Z190" s="129" t="s">
        <v>11135</v>
      </c>
      <c r="AA190" s="129" t="s">
        <v>11017</v>
      </c>
      <c r="AB190" s="153" t="s">
        <v>3138</v>
      </c>
      <c r="AC190" s="153"/>
      <c r="AD190" s="129" t="s">
        <v>11136</v>
      </c>
      <c r="AE190" s="129" t="s">
        <v>11018</v>
      </c>
      <c r="AF190" s="153" t="s">
        <v>3139</v>
      </c>
      <c r="AG190" s="153"/>
      <c r="AH190" s="129" t="s">
        <v>11137</v>
      </c>
      <c r="AI190" s="129" t="s">
        <v>11019</v>
      </c>
      <c r="AJ190" s="153" t="s">
        <v>4384</v>
      </c>
      <c r="AK190" s="153"/>
      <c r="AL190" s="129" t="s">
        <v>11138</v>
      </c>
      <c r="AM190" s="129" t="s">
        <v>11020</v>
      </c>
      <c r="AN190" s="153" t="s">
        <v>4385</v>
      </c>
      <c r="AO190" s="153"/>
      <c r="AP190" s="129" t="s">
        <v>11139</v>
      </c>
      <c r="AQ190" s="129" t="s">
        <v>11021</v>
      </c>
      <c r="AR190" s="171" t="s">
        <v>7852</v>
      </c>
      <c r="AS190" s="129"/>
    </row>
    <row r="191" spans="1:45" ht="38.25" x14ac:dyDescent="0.2">
      <c r="A191" s="150"/>
      <c r="B191" s="150"/>
      <c r="C191" s="203" t="s">
        <v>235</v>
      </c>
      <c r="D191" s="150">
        <v>1</v>
      </c>
      <c r="E191" s="150">
        <v>0</v>
      </c>
      <c r="F191" s="150">
        <v>0</v>
      </c>
      <c r="G191" s="150">
        <v>0</v>
      </c>
      <c r="H191" s="150">
        <v>1</v>
      </c>
      <c r="I191" s="150"/>
      <c r="J191" s="150">
        <v>4</v>
      </c>
      <c r="K191" s="150">
        <v>280</v>
      </c>
      <c r="L191" s="150">
        <v>188</v>
      </c>
      <c r="M191" s="150"/>
      <c r="N191" s="174" t="s">
        <v>10024</v>
      </c>
      <c r="O191" s="202" t="s">
        <v>228</v>
      </c>
      <c r="P191" s="202" t="str">
        <f t="shared" si="33"/>
        <v>Sound_JQ6500_BG_PlayRandom(</v>
      </c>
      <c r="Q191" s="202" t="str">
        <f t="shared" si="35"/>
        <v>Sound_JQ6500_BG_PlayRandom</v>
      </c>
      <c r="R191" s="273" t="s">
        <v>9220</v>
      </c>
      <c r="S191" s="171" t="s">
        <v>10118</v>
      </c>
      <c r="T191" s="171" t="s">
        <v>427</v>
      </c>
      <c r="U191" s="129"/>
      <c r="V191" s="129" t="s">
        <v>11134</v>
      </c>
      <c r="W191" s="129" t="s">
        <v>11076</v>
      </c>
      <c r="X191" s="153" t="s">
        <v>3167</v>
      </c>
      <c r="Y191" s="153"/>
      <c r="Z191" s="129" t="s">
        <v>11135</v>
      </c>
      <c r="AA191" s="129" t="s">
        <v>11077</v>
      </c>
      <c r="AB191" s="153" t="s">
        <v>3168</v>
      </c>
      <c r="AC191" s="153"/>
      <c r="AD191" s="129" t="s">
        <v>11136</v>
      </c>
      <c r="AE191" s="129" t="s">
        <v>11078</v>
      </c>
      <c r="AF191" s="153" t="s">
        <v>3169</v>
      </c>
      <c r="AG191" s="153"/>
      <c r="AH191" s="129" t="s">
        <v>11137</v>
      </c>
      <c r="AI191" s="129" t="s">
        <v>11079</v>
      </c>
      <c r="AJ191" s="153" t="s">
        <v>4404</v>
      </c>
      <c r="AK191" s="153"/>
      <c r="AL191" s="129" t="s">
        <v>11138</v>
      </c>
      <c r="AM191" s="129" t="s">
        <v>11080</v>
      </c>
      <c r="AN191" s="153" t="s">
        <v>4405</v>
      </c>
      <c r="AO191" s="153"/>
      <c r="AP191" s="129" t="s">
        <v>11139</v>
      </c>
      <c r="AQ191" s="129" t="s">
        <v>11081</v>
      </c>
      <c r="AR191" s="171" t="s">
        <v>7862</v>
      </c>
      <c r="AS191" s="129"/>
    </row>
    <row r="192" spans="1:45" ht="25.5" x14ac:dyDescent="0.2">
      <c r="A192" s="150"/>
      <c r="B192" s="150"/>
      <c r="C192" s="203" t="s">
        <v>235</v>
      </c>
      <c r="D192" s="150">
        <v>1</v>
      </c>
      <c r="E192" s="150">
        <v>0</v>
      </c>
      <c r="F192" s="150">
        <v>0</v>
      </c>
      <c r="G192" s="150">
        <v>0</v>
      </c>
      <c r="H192" s="150">
        <v>1</v>
      </c>
      <c r="I192" s="150"/>
      <c r="J192" s="150">
        <v>4</v>
      </c>
      <c r="K192" s="150">
        <v>271</v>
      </c>
      <c r="L192" s="150">
        <v>189</v>
      </c>
      <c r="M192" s="150"/>
      <c r="N192" s="174" t="s">
        <v>10022</v>
      </c>
      <c r="O192" s="202" t="s">
        <v>429</v>
      </c>
      <c r="P192" s="202" t="str">
        <f t="shared" si="33"/>
        <v>Sound_JQ6500_BG_Prev(</v>
      </c>
      <c r="Q192" s="202" t="str">
        <f t="shared" si="35"/>
        <v>Sound_JQ6500_BG_Prev</v>
      </c>
      <c r="R192" s="273" t="s">
        <v>9220</v>
      </c>
      <c r="S192" s="171" t="s">
        <v>10098</v>
      </c>
      <c r="T192" s="171" t="s">
        <v>407</v>
      </c>
      <c r="U192" s="126"/>
      <c r="V192" s="126" t="s">
        <v>11134</v>
      </c>
      <c r="W192" s="126" t="s">
        <v>11088</v>
      </c>
      <c r="X192" s="153" t="s">
        <v>3107</v>
      </c>
      <c r="Y192" s="153"/>
      <c r="Z192" s="126" t="s">
        <v>11135</v>
      </c>
      <c r="AA192" s="126" t="s">
        <v>11089</v>
      </c>
      <c r="AB192" s="153" t="s">
        <v>3108</v>
      </c>
      <c r="AC192" s="153"/>
      <c r="AD192" s="126" t="s">
        <v>11136</v>
      </c>
      <c r="AE192" s="126" t="s">
        <v>11090</v>
      </c>
      <c r="AF192" s="153" t="s">
        <v>3109</v>
      </c>
      <c r="AG192" s="153"/>
      <c r="AH192" s="126" t="s">
        <v>11137</v>
      </c>
      <c r="AI192" s="126" t="s">
        <v>11091</v>
      </c>
      <c r="AJ192" s="153" t="s">
        <v>4364</v>
      </c>
      <c r="AK192" s="153"/>
      <c r="AL192" s="126" t="s">
        <v>11138</v>
      </c>
      <c r="AM192" s="126" t="s">
        <v>11092</v>
      </c>
      <c r="AN192" s="153" t="s">
        <v>4365</v>
      </c>
      <c r="AO192" s="153"/>
      <c r="AP192" s="126" t="s">
        <v>11139</v>
      </c>
      <c r="AQ192" s="126" t="s">
        <v>11093</v>
      </c>
      <c r="AR192" s="171" t="s">
        <v>7359</v>
      </c>
      <c r="AS192" s="126"/>
    </row>
    <row r="193" spans="1:45" ht="25.5" x14ac:dyDescent="0.2">
      <c r="A193" s="150"/>
      <c r="B193" s="150"/>
      <c r="C193" s="203" t="s">
        <v>235</v>
      </c>
      <c r="D193" s="150">
        <v>1</v>
      </c>
      <c r="E193" s="150">
        <v>0</v>
      </c>
      <c r="F193" s="150">
        <v>0</v>
      </c>
      <c r="G193" s="150">
        <v>0</v>
      </c>
      <c r="H193" s="150">
        <v>1</v>
      </c>
      <c r="I193" s="150"/>
      <c r="J193" s="150">
        <v>4</v>
      </c>
      <c r="K193" s="150">
        <v>272</v>
      </c>
      <c r="L193" s="150">
        <v>190</v>
      </c>
      <c r="M193" s="150"/>
      <c r="N193" s="174" t="s">
        <v>10023</v>
      </c>
      <c r="O193" s="202" t="s">
        <v>430</v>
      </c>
      <c r="P193" s="202" t="str">
        <f t="shared" si="33"/>
        <v>Sound_JQ6500_BG_Next(</v>
      </c>
      <c r="Q193" s="202" t="str">
        <f t="shared" si="35"/>
        <v>Sound_JQ6500_BG_Next</v>
      </c>
      <c r="R193" s="273" t="s">
        <v>9220</v>
      </c>
      <c r="S193" s="171" t="s">
        <v>10099</v>
      </c>
      <c r="T193" s="171" t="s">
        <v>408</v>
      </c>
      <c r="U193" s="129"/>
      <c r="V193" s="129" t="s">
        <v>11134</v>
      </c>
      <c r="W193" s="129" t="s">
        <v>11100</v>
      </c>
      <c r="X193" s="153" t="s">
        <v>3110</v>
      </c>
      <c r="Y193" s="153"/>
      <c r="Z193" s="129" t="s">
        <v>11135</v>
      </c>
      <c r="AA193" s="129" t="s">
        <v>11101</v>
      </c>
      <c r="AB193" s="153" t="s">
        <v>3111</v>
      </c>
      <c r="AC193" s="153"/>
      <c r="AD193" s="129" t="s">
        <v>11136</v>
      </c>
      <c r="AE193" s="129" t="s">
        <v>11102</v>
      </c>
      <c r="AF193" s="153" t="s">
        <v>3112</v>
      </c>
      <c r="AG193" s="153"/>
      <c r="AH193" s="129" t="s">
        <v>11137</v>
      </c>
      <c r="AI193" s="129" t="s">
        <v>11103</v>
      </c>
      <c r="AJ193" s="153" t="s">
        <v>4366</v>
      </c>
      <c r="AK193" s="153"/>
      <c r="AL193" s="129" t="s">
        <v>11138</v>
      </c>
      <c r="AM193" s="129" t="s">
        <v>11104</v>
      </c>
      <c r="AN193" s="153" t="s">
        <v>4367</v>
      </c>
      <c r="AO193" s="153"/>
      <c r="AP193" s="129" t="s">
        <v>11139</v>
      </c>
      <c r="AQ193" s="129" t="s">
        <v>11105</v>
      </c>
      <c r="AR193" s="171" t="s">
        <v>7360</v>
      </c>
      <c r="AS193" s="129"/>
    </row>
    <row r="194" spans="1:45" ht="38.25" x14ac:dyDescent="0.2">
      <c r="A194" s="150"/>
      <c r="B194" s="150"/>
      <c r="C194" s="203" t="s">
        <v>235</v>
      </c>
      <c r="D194" s="173" t="s">
        <v>5171</v>
      </c>
      <c r="E194" s="150">
        <v>0</v>
      </c>
      <c r="F194" s="150">
        <v>0</v>
      </c>
      <c r="G194" s="150">
        <v>0</v>
      </c>
      <c r="H194" s="150">
        <v>1</v>
      </c>
      <c r="I194" s="150"/>
      <c r="J194" s="150">
        <v>4</v>
      </c>
      <c r="K194" s="150">
        <v>281</v>
      </c>
      <c r="L194" s="150">
        <v>191</v>
      </c>
      <c r="M194" s="150"/>
      <c r="N194" s="174" t="s">
        <v>10025</v>
      </c>
      <c r="O194" s="202" t="s">
        <v>229</v>
      </c>
      <c r="P194" s="202" t="str">
        <f t="shared" si="33"/>
        <v>Sound_JQ6500_BG_Next_of_N_Reset(</v>
      </c>
      <c r="Q194" s="202" t="str">
        <f t="shared" si="35"/>
        <v>Sound_JQ6500_BG_Next_of_N_Reset</v>
      </c>
      <c r="R194" s="273" t="s">
        <v>9220</v>
      </c>
      <c r="S194" s="171" t="s">
        <v>10119</v>
      </c>
      <c r="T194" s="171" t="s">
        <v>428</v>
      </c>
      <c r="U194" s="129"/>
      <c r="V194" s="129" t="s">
        <v>11134</v>
      </c>
      <c r="W194" s="129" t="s">
        <v>11106</v>
      </c>
      <c r="X194" s="153" t="s">
        <v>3170</v>
      </c>
      <c r="Y194" s="153"/>
      <c r="Z194" s="129" t="s">
        <v>11135</v>
      </c>
      <c r="AA194" s="129" t="s">
        <v>11107</v>
      </c>
      <c r="AB194" s="153" t="s">
        <v>3171</v>
      </c>
      <c r="AC194" s="153"/>
      <c r="AD194" s="129" t="s">
        <v>11136</v>
      </c>
      <c r="AE194" s="129" t="s">
        <v>11108</v>
      </c>
      <c r="AF194" s="153" t="s">
        <v>3172</v>
      </c>
      <c r="AG194" s="153"/>
      <c r="AH194" s="129" t="s">
        <v>11137</v>
      </c>
      <c r="AI194" s="129" t="s">
        <v>11109</v>
      </c>
      <c r="AJ194" s="153" t="s">
        <v>4406</v>
      </c>
      <c r="AK194" s="153"/>
      <c r="AL194" s="129" t="s">
        <v>11138</v>
      </c>
      <c r="AM194" s="129" t="s">
        <v>11110</v>
      </c>
      <c r="AN194" s="153" t="s">
        <v>4407</v>
      </c>
      <c r="AO194" s="153"/>
      <c r="AP194" s="129" t="s">
        <v>11139</v>
      </c>
      <c r="AQ194" s="129" t="s">
        <v>11111</v>
      </c>
      <c r="AR194" s="171" t="s">
        <v>7863</v>
      </c>
      <c r="AS194" s="129"/>
    </row>
    <row r="195" spans="1:45" ht="38.25" x14ac:dyDescent="0.2">
      <c r="A195" s="150"/>
      <c r="B195" s="150"/>
      <c r="C195" s="203" t="s">
        <v>235</v>
      </c>
      <c r="D195" s="150">
        <v>1</v>
      </c>
      <c r="E195" s="150">
        <v>0</v>
      </c>
      <c r="F195" s="150">
        <v>0</v>
      </c>
      <c r="G195" s="150">
        <v>0</v>
      </c>
      <c r="H195" s="150">
        <v>1</v>
      </c>
      <c r="I195" s="150"/>
      <c r="J195" s="150">
        <v>4</v>
      </c>
      <c r="K195" s="150">
        <v>282</v>
      </c>
      <c r="L195" s="150">
        <v>192</v>
      </c>
      <c r="M195" s="150"/>
      <c r="N195" s="174" t="s">
        <v>10026</v>
      </c>
      <c r="O195" s="202" t="s">
        <v>230</v>
      </c>
      <c r="P195" s="202" t="str">
        <f t="shared" si="33"/>
        <v>Sound_JQ6500_BG_Next_of_N(</v>
      </c>
      <c r="Q195" s="202" t="str">
        <f t="shared" si="35"/>
        <v>Sound_JQ6500_BG_Next_of_N</v>
      </c>
      <c r="R195" s="273" t="s">
        <v>9220</v>
      </c>
      <c r="S195" s="171" t="s">
        <v>10119</v>
      </c>
      <c r="T195" s="171" t="s">
        <v>428</v>
      </c>
      <c r="U195" s="129"/>
      <c r="V195" s="129" t="s">
        <v>11134</v>
      </c>
      <c r="W195" s="129" t="s">
        <v>11106</v>
      </c>
      <c r="X195" s="153" t="s">
        <v>3170</v>
      </c>
      <c r="Y195" s="153"/>
      <c r="Z195" s="129" t="s">
        <v>11135</v>
      </c>
      <c r="AA195" s="129" t="s">
        <v>11107</v>
      </c>
      <c r="AB195" s="153" t="s">
        <v>3171</v>
      </c>
      <c r="AC195" s="153"/>
      <c r="AD195" s="129" t="s">
        <v>11136</v>
      </c>
      <c r="AE195" s="129" t="s">
        <v>11108</v>
      </c>
      <c r="AF195" s="153" t="s">
        <v>3172</v>
      </c>
      <c r="AG195" s="153"/>
      <c r="AH195" s="129" t="s">
        <v>11137</v>
      </c>
      <c r="AI195" s="129" t="s">
        <v>11109</v>
      </c>
      <c r="AJ195" s="153" t="s">
        <v>4406</v>
      </c>
      <c r="AK195" s="153"/>
      <c r="AL195" s="129" t="s">
        <v>11138</v>
      </c>
      <c r="AM195" s="129" t="s">
        <v>11110</v>
      </c>
      <c r="AN195" s="153" t="s">
        <v>4407</v>
      </c>
      <c r="AO195" s="153"/>
      <c r="AP195" s="129" t="s">
        <v>11139</v>
      </c>
      <c r="AQ195" s="129" t="s">
        <v>11111</v>
      </c>
      <c r="AR195" s="171" t="s">
        <v>7863</v>
      </c>
      <c r="AS195" s="129"/>
    </row>
    <row r="196" spans="1:45" ht="25.5" x14ac:dyDescent="0.2">
      <c r="A196" s="150"/>
      <c r="B196" s="150"/>
      <c r="C196" s="203" t="s">
        <v>235</v>
      </c>
      <c r="D196" s="150">
        <v>1</v>
      </c>
      <c r="E196" s="150">
        <v>0</v>
      </c>
      <c r="F196" s="150">
        <v>0</v>
      </c>
      <c r="G196" s="150">
        <v>0</v>
      </c>
      <c r="H196" s="150">
        <v>1</v>
      </c>
      <c r="I196" s="150"/>
      <c r="J196" s="150">
        <v>4</v>
      </c>
      <c r="K196" s="150">
        <v>274</v>
      </c>
      <c r="L196" s="150">
        <v>193</v>
      </c>
      <c r="M196" s="150"/>
      <c r="N196" s="174" t="s">
        <v>10028</v>
      </c>
      <c r="O196" s="202" t="s">
        <v>432</v>
      </c>
      <c r="P196" s="202" t="str">
        <f t="shared" si="33"/>
        <v>Sound_JQ6500_BG_IncVol(</v>
      </c>
      <c r="Q196" s="202" t="str">
        <f t="shared" si="35"/>
        <v>Sound_JQ6500_BG_IncVol</v>
      </c>
      <c r="R196" s="273" t="s">
        <v>9220</v>
      </c>
      <c r="S196" s="171" t="s">
        <v>10103</v>
      </c>
      <c r="T196" s="171" t="s">
        <v>412</v>
      </c>
      <c r="U196" s="129"/>
      <c r="V196" s="129" t="s">
        <v>11134</v>
      </c>
      <c r="W196" s="153" t="s">
        <v>3122</v>
      </c>
      <c r="X196" s="153" t="s">
        <v>3122</v>
      </c>
      <c r="Y196" s="153"/>
      <c r="Z196" s="129" t="s">
        <v>11135</v>
      </c>
      <c r="AA196" s="129" t="s">
        <v>3123</v>
      </c>
      <c r="AB196" s="153" t="s">
        <v>3123</v>
      </c>
      <c r="AC196" s="153"/>
      <c r="AD196" s="129" t="s">
        <v>11136</v>
      </c>
      <c r="AE196" s="129" t="s">
        <v>9559</v>
      </c>
      <c r="AF196" s="153" t="s">
        <v>3124</v>
      </c>
      <c r="AG196" s="153"/>
      <c r="AH196" s="129" t="s">
        <v>11137</v>
      </c>
      <c r="AI196" s="129" t="s">
        <v>9560</v>
      </c>
      <c r="AJ196" s="153" t="s">
        <v>4374</v>
      </c>
      <c r="AK196" s="153"/>
      <c r="AL196" s="129" t="s">
        <v>11138</v>
      </c>
      <c r="AM196" s="129" t="s">
        <v>4375</v>
      </c>
      <c r="AN196" s="153" t="s">
        <v>4375</v>
      </c>
      <c r="AO196" s="153"/>
      <c r="AP196" s="129" t="s">
        <v>11139</v>
      </c>
      <c r="AQ196" s="129" t="s">
        <v>11112</v>
      </c>
      <c r="AR196" s="171" t="s">
        <v>7364</v>
      </c>
      <c r="AS196" s="129"/>
    </row>
    <row r="197" spans="1:45" ht="25.5" x14ac:dyDescent="0.2">
      <c r="A197" s="150"/>
      <c r="B197" s="150"/>
      <c r="C197" s="203" t="s">
        <v>235</v>
      </c>
      <c r="D197" s="150">
        <v>1</v>
      </c>
      <c r="E197" s="150">
        <v>0</v>
      </c>
      <c r="F197" s="150">
        <v>0</v>
      </c>
      <c r="G197" s="150">
        <v>0</v>
      </c>
      <c r="H197" s="150">
        <v>1</v>
      </c>
      <c r="I197" s="150"/>
      <c r="J197" s="150">
        <v>4</v>
      </c>
      <c r="K197" s="150">
        <v>273</v>
      </c>
      <c r="L197" s="150">
        <v>194</v>
      </c>
      <c r="M197" s="150"/>
      <c r="N197" s="174" t="s">
        <v>10027</v>
      </c>
      <c r="O197" s="202" t="s">
        <v>431</v>
      </c>
      <c r="P197" s="202" t="str">
        <f t="shared" si="33"/>
        <v>Sound_JQ6500_BG_DecVol(</v>
      </c>
      <c r="Q197" s="202" t="str">
        <f t="shared" si="35"/>
        <v>Sound_JQ6500_BG_DecVol</v>
      </c>
      <c r="R197" s="273" t="s">
        <v>9220</v>
      </c>
      <c r="S197" s="171" t="s">
        <v>10102</v>
      </c>
      <c r="T197" s="171" t="s">
        <v>411</v>
      </c>
      <c r="U197" s="129"/>
      <c r="V197" s="129" t="s">
        <v>11134</v>
      </c>
      <c r="W197" s="153" t="s">
        <v>3119</v>
      </c>
      <c r="X197" s="153" t="s">
        <v>3119</v>
      </c>
      <c r="Y197" s="153"/>
      <c r="Z197" s="129" t="s">
        <v>11135</v>
      </c>
      <c r="AA197" s="129" t="s">
        <v>9556</v>
      </c>
      <c r="AB197" s="153" t="s">
        <v>3120</v>
      </c>
      <c r="AC197" s="153"/>
      <c r="AD197" s="129" t="s">
        <v>11136</v>
      </c>
      <c r="AE197" s="129" t="s">
        <v>9557</v>
      </c>
      <c r="AF197" s="153" t="s">
        <v>3121</v>
      </c>
      <c r="AG197" s="153"/>
      <c r="AH197" s="129" t="s">
        <v>11137</v>
      </c>
      <c r="AI197" s="129" t="s">
        <v>4372</v>
      </c>
      <c r="AJ197" s="153" t="s">
        <v>4372</v>
      </c>
      <c r="AK197" s="153"/>
      <c r="AL197" s="129" t="s">
        <v>11138</v>
      </c>
      <c r="AM197" s="129" t="s">
        <v>4373</v>
      </c>
      <c r="AN197" s="153" t="s">
        <v>4373</v>
      </c>
      <c r="AO197" s="153"/>
      <c r="AP197" s="129" t="s">
        <v>11139</v>
      </c>
      <c r="AQ197" s="129" t="s">
        <v>11113</v>
      </c>
      <c r="AR197" s="171" t="s">
        <v>7847</v>
      </c>
      <c r="AS197" s="129"/>
    </row>
    <row r="198" spans="1:45" ht="140.25" x14ac:dyDescent="0.2">
      <c r="A198" s="281"/>
      <c r="B198" s="281"/>
      <c r="C198" s="337"/>
      <c r="D198" s="281"/>
      <c r="E198" s="281"/>
      <c r="F198" s="281"/>
      <c r="G198" s="281"/>
      <c r="H198" s="281"/>
      <c r="I198" s="281"/>
      <c r="J198" s="281"/>
      <c r="K198" s="281">
        <v>346</v>
      </c>
      <c r="L198" s="281">
        <v>195</v>
      </c>
      <c r="M198" s="281"/>
      <c r="N198" s="283" t="s">
        <v>10029</v>
      </c>
      <c r="O198" s="284"/>
      <c r="P198" s="284" t="str">
        <f t="shared" si="33"/>
        <v/>
      </c>
      <c r="Q198" s="284"/>
      <c r="R198" s="275" t="s">
        <v>9888</v>
      </c>
      <c r="S198" s="275"/>
      <c r="T198" s="285" t="s">
        <v>9889</v>
      </c>
      <c r="U198" s="293" t="s">
        <v>9896</v>
      </c>
      <c r="V198" s="293" t="s">
        <v>9888</v>
      </c>
      <c r="W198" s="293"/>
      <c r="X198" s="286" t="s">
        <v>12383</v>
      </c>
      <c r="Y198" s="349" t="s">
        <v>12384</v>
      </c>
      <c r="Z198" s="293" t="s">
        <v>11140</v>
      </c>
      <c r="AA198" s="293"/>
      <c r="AB198" s="286" t="s">
        <v>12385</v>
      </c>
      <c r="AC198" s="349" t="s">
        <v>12386</v>
      </c>
      <c r="AD198" s="293" t="s">
        <v>11141</v>
      </c>
      <c r="AE198" s="293"/>
      <c r="AF198" s="286" t="s">
        <v>12387</v>
      </c>
      <c r="AG198" s="349" t="s">
        <v>12388</v>
      </c>
      <c r="AH198" s="293" t="s">
        <v>11142</v>
      </c>
      <c r="AI198" s="293"/>
      <c r="AJ198" s="286" t="s">
        <v>12389</v>
      </c>
      <c r="AK198" s="349" t="s">
        <v>12390</v>
      </c>
      <c r="AL198" s="293" t="s">
        <v>11143</v>
      </c>
      <c r="AM198" s="293"/>
      <c r="AN198" s="286" t="s">
        <v>12391</v>
      </c>
      <c r="AO198" s="349" t="s">
        <v>12392</v>
      </c>
      <c r="AP198" s="293" t="s">
        <v>11144</v>
      </c>
      <c r="AQ198" s="293"/>
      <c r="AR198" s="285" t="s">
        <v>12393</v>
      </c>
      <c r="AS198" s="293" t="s">
        <v>12394</v>
      </c>
    </row>
    <row r="199" spans="1:45" ht="153" x14ac:dyDescent="0.2">
      <c r="A199" s="262"/>
      <c r="B199" s="164"/>
      <c r="C199" s="203" t="s">
        <v>235</v>
      </c>
      <c r="D199" s="150">
        <v>1</v>
      </c>
      <c r="E199" s="150">
        <v>0</v>
      </c>
      <c r="F199" s="150">
        <v>0</v>
      </c>
      <c r="G199" s="150">
        <v>0</v>
      </c>
      <c r="H199" s="150">
        <v>1</v>
      </c>
      <c r="I199" s="150"/>
      <c r="J199" s="150">
        <v>4</v>
      </c>
      <c r="K199" s="262">
        <v>284</v>
      </c>
      <c r="L199" s="262">
        <v>196</v>
      </c>
      <c r="M199" s="150"/>
      <c r="N199" s="263" t="s">
        <v>10030</v>
      </c>
      <c r="O199" s="202" t="s">
        <v>8932</v>
      </c>
      <c r="P199" s="263" t="s">
        <v>8933</v>
      </c>
      <c r="Q199" s="263" t="s">
        <v>8934</v>
      </c>
      <c r="R199" s="273" t="s">
        <v>9888</v>
      </c>
      <c r="S199" s="273" t="s">
        <v>10123</v>
      </c>
      <c r="T199" s="171" t="s">
        <v>8935</v>
      </c>
      <c r="U199" s="344" t="s">
        <v>8936</v>
      </c>
      <c r="V199" s="344" t="s">
        <v>9888</v>
      </c>
      <c r="W199" s="344" t="s">
        <v>11145</v>
      </c>
      <c r="X199" s="262"/>
      <c r="Y199" s="262"/>
      <c r="Z199" s="344" t="s">
        <v>11140</v>
      </c>
      <c r="AA199" s="344" t="s">
        <v>11146</v>
      </c>
      <c r="AB199" s="262"/>
      <c r="AC199" s="262"/>
      <c r="AD199" s="344" t="s">
        <v>11141</v>
      </c>
      <c r="AE199" s="344" t="s">
        <v>11147</v>
      </c>
      <c r="AF199" s="262"/>
      <c r="AG199" s="262"/>
      <c r="AH199" s="344" t="s">
        <v>11142</v>
      </c>
      <c r="AI199" s="344" t="s">
        <v>11148</v>
      </c>
      <c r="AJ199" s="262"/>
      <c r="AK199" s="262"/>
      <c r="AL199" s="344" t="s">
        <v>11143</v>
      </c>
      <c r="AM199" s="344" t="s">
        <v>11149</v>
      </c>
      <c r="AN199" s="262"/>
      <c r="AO199" s="262"/>
      <c r="AP199" s="344" t="s">
        <v>11144</v>
      </c>
      <c r="AQ199" s="344" t="s">
        <v>11150</v>
      </c>
      <c r="AR199" s="262"/>
      <c r="AS199" s="346"/>
    </row>
    <row r="200" spans="1:45" ht="114.75" x14ac:dyDescent="0.2">
      <c r="A200" s="262"/>
      <c r="B200" s="164"/>
      <c r="C200" s="203" t="s">
        <v>235</v>
      </c>
      <c r="D200" s="150">
        <v>1</v>
      </c>
      <c r="E200" s="173">
        <v>0</v>
      </c>
      <c r="F200" s="173">
        <v>0</v>
      </c>
      <c r="G200" s="173">
        <v>0</v>
      </c>
      <c r="H200" s="173">
        <v>1</v>
      </c>
      <c r="I200" s="262"/>
      <c r="J200" s="150">
        <v>4</v>
      </c>
      <c r="K200" s="262">
        <v>285</v>
      </c>
      <c r="L200" s="262">
        <v>197</v>
      </c>
      <c r="M200" s="150"/>
      <c r="N200" s="263" t="s">
        <v>10124</v>
      </c>
      <c r="O200" s="202" t="s">
        <v>8937</v>
      </c>
      <c r="P200" s="263" t="s">
        <v>8938</v>
      </c>
      <c r="Q200" s="263" t="s">
        <v>8939</v>
      </c>
      <c r="R200" s="273" t="s">
        <v>9888</v>
      </c>
      <c r="S200" s="273" t="s">
        <v>10125</v>
      </c>
      <c r="T200" s="171" t="s">
        <v>8940</v>
      </c>
      <c r="U200" s="344" t="s">
        <v>8941</v>
      </c>
      <c r="V200" s="344" t="s">
        <v>9888</v>
      </c>
      <c r="W200" s="344" t="s">
        <v>11151</v>
      </c>
      <c r="X200" s="262"/>
      <c r="Y200" s="262"/>
      <c r="Z200" s="344" t="s">
        <v>11140</v>
      </c>
      <c r="AA200" s="344" t="s">
        <v>11152</v>
      </c>
      <c r="AB200" s="262"/>
      <c r="AC200" s="262"/>
      <c r="AD200" s="344" t="s">
        <v>11141</v>
      </c>
      <c r="AE200" s="344" t="s">
        <v>11153</v>
      </c>
      <c r="AF200" s="262"/>
      <c r="AG200" s="262"/>
      <c r="AH200" s="344" t="s">
        <v>11142</v>
      </c>
      <c r="AI200" s="344" t="s">
        <v>11154</v>
      </c>
      <c r="AJ200" s="262"/>
      <c r="AK200" s="262"/>
      <c r="AL200" s="344" t="s">
        <v>11143</v>
      </c>
      <c r="AM200" s="344" t="s">
        <v>11155</v>
      </c>
      <c r="AN200" s="262"/>
      <c r="AO200" s="262"/>
      <c r="AP200" s="344" t="s">
        <v>11144</v>
      </c>
      <c r="AQ200" s="344" t="s">
        <v>11156</v>
      </c>
      <c r="AR200" s="262"/>
      <c r="AS200" s="346"/>
    </row>
    <row r="201" spans="1:45" ht="63.75" x14ac:dyDescent="0.2">
      <c r="A201" s="262"/>
      <c r="B201" s="164"/>
      <c r="C201" s="203" t="s">
        <v>235</v>
      </c>
      <c r="D201" s="150">
        <v>1</v>
      </c>
      <c r="E201" s="173">
        <v>0</v>
      </c>
      <c r="F201" s="173">
        <v>0</v>
      </c>
      <c r="G201" s="173">
        <v>0</v>
      </c>
      <c r="H201" s="173">
        <v>1</v>
      </c>
      <c r="I201" s="262"/>
      <c r="J201" s="150">
        <v>4</v>
      </c>
      <c r="K201" s="262">
        <v>286</v>
      </c>
      <c r="L201" s="262">
        <v>198</v>
      </c>
      <c r="M201" s="150"/>
      <c r="N201" s="263" t="s">
        <v>10126</v>
      </c>
      <c r="O201" s="202" t="s">
        <v>8942</v>
      </c>
      <c r="P201" s="263" t="s">
        <v>8943</v>
      </c>
      <c r="Q201" s="263" t="s">
        <v>8944</v>
      </c>
      <c r="R201" s="273" t="s">
        <v>9888</v>
      </c>
      <c r="S201" s="273" t="s">
        <v>10127</v>
      </c>
      <c r="T201" s="171" t="s">
        <v>8945</v>
      </c>
      <c r="U201" s="126" t="s">
        <v>8946</v>
      </c>
      <c r="V201" s="126" t="s">
        <v>9888</v>
      </c>
      <c r="W201" s="126" t="s">
        <v>11157</v>
      </c>
      <c r="X201" s="262"/>
      <c r="Y201" s="262"/>
      <c r="Z201" s="126" t="s">
        <v>11140</v>
      </c>
      <c r="AA201" s="126" t="s">
        <v>11158</v>
      </c>
      <c r="AB201" s="262"/>
      <c r="AC201" s="262"/>
      <c r="AD201" s="126" t="s">
        <v>11141</v>
      </c>
      <c r="AE201" s="126" t="s">
        <v>11159</v>
      </c>
      <c r="AF201" s="262"/>
      <c r="AG201" s="262"/>
      <c r="AH201" s="126" t="s">
        <v>11142</v>
      </c>
      <c r="AI201" s="126" t="s">
        <v>11160</v>
      </c>
      <c r="AJ201" s="262"/>
      <c r="AK201" s="262"/>
      <c r="AL201" s="126" t="s">
        <v>11143</v>
      </c>
      <c r="AM201" s="126" t="s">
        <v>11161</v>
      </c>
      <c r="AN201" s="262"/>
      <c r="AO201" s="262"/>
      <c r="AP201" s="126" t="s">
        <v>11144</v>
      </c>
      <c r="AQ201" s="126" t="s">
        <v>11162</v>
      </c>
      <c r="AR201" s="262"/>
      <c r="AS201" s="346"/>
    </row>
    <row r="202" spans="1:45" ht="25.5" x14ac:dyDescent="0.2">
      <c r="A202" s="262"/>
      <c r="B202" s="164"/>
      <c r="C202" s="203" t="s">
        <v>235</v>
      </c>
      <c r="D202" s="150">
        <v>1</v>
      </c>
      <c r="E202" s="173">
        <v>0</v>
      </c>
      <c r="F202" s="173">
        <v>0</v>
      </c>
      <c r="G202" s="173">
        <v>0</v>
      </c>
      <c r="H202" s="173">
        <v>1</v>
      </c>
      <c r="I202" s="262"/>
      <c r="J202" s="150">
        <v>4</v>
      </c>
      <c r="K202" s="262">
        <v>287</v>
      </c>
      <c r="L202" s="262">
        <v>199</v>
      </c>
      <c r="M202" s="150"/>
      <c r="N202" s="263" t="s">
        <v>10031</v>
      </c>
      <c r="O202" s="202" t="s">
        <v>8947</v>
      </c>
      <c r="P202" s="263" t="s">
        <v>8948</v>
      </c>
      <c r="Q202" s="263" t="s">
        <v>8949</v>
      </c>
      <c r="R202" s="273" t="s">
        <v>9888</v>
      </c>
      <c r="S202" s="273" t="s">
        <v>10128</v>
      </c>
      <c r="T202" s="171" t="s">
        <v>8950</v>
      </c>
      <c r="U202" s="74" t="s">
        <v>8950</v>
      </c>
      <c r="V202" s="74" t="s">
        <v>9888</v>
      </c>
      <c r="W202" s="74" t="s">
        <v>11163</v>
      </c>
      <c r="X202" s="262"/>
      <c r="Y202" s="262"/>
      <c r="Z202" s="74" t="s">
        <v>11140</v>
      </c>
      <c r="AA202" s="74" t="s">
        <v>11164</v>
      </c>
      <c r="AB202" s="262"/>
      <c r="AC202" s="262"/>
      <c r="AD202" s="74" t="s">
        <v>11141</v>
      </c>
      <c r="AE202" s="74" t="s">
        <v>11165</v>
      </c>
      <c r="AF202" s="262"/>
      <c r="AG202" s="262"/>
      <c r="AH202" s="74" t="s">
        <v>11142</v>
      </c>
      <c r="AI202" s="74" t="s">
        <v>11166</v>
      </c>
      <c r="AJ202" s="262"/>
      <c r="AK202" s="262"/>
      <c r="AL202" s="74" t="s">
        <v>11143</v>
      </c>
      <c r="AM202" s="74" t="s">
        <v>11167</v>
      </c>
      <c r="AN202" s="262"/>
      <c r="AO202" s="262"/>
      <c r="AP202" s="74" t="s">
        <v>11144</v>
      </c>
      <c r="AQ202" s="74" t="s">
        <v>11168</v>
      </c>
      <c r="AR202" s="262"/>
      <c r="AS202" s="346"/>
    </row>
    <row r="203" spans="1:45" ht="25.5" x14ac:dyDescent="0.2">
      <c r="A203" s="262"/>
      <c r="B203" s="164"/>
      <c r="C203" s="203" t="s">
        <v>235</v>
      </c>
      <c r="D203" s="150">
        <v>1</v>
      </c>
      <c r="E203" s="173">
        <v>0</v>
      </c>
      <c r="F203" s="173">
        <v>0</v>
      </c>
      <c r="G203" s="173">
        <v>0</v>
      </c>
      <c r="H203" s="173">
        <v>1</v>
      </c>
      <c r="I203" s="262"/>
      <c r="J203" s="150">
        <v>4</v>
      </c>
      <c r="K203" s="262">
        <v>288</v>
      </c>
      <c r="L203" s="262">
        <v>200</v>
      </c>
      <c r="M203" s="150"/>
      <c r="N203" s="263" t="s">
        <v>10129</v>
      </c>
      <c r="O203" s="202" t="s">
        <v>8951</v>
      </c>
      <c r="P203" s="263" t="s">
        <v>8952</v>
      </c>
      <c r="Q203" s="263" t="s">
        <v>8953</v>
      </c>
      <c r="R203" s="273" t="s">
        <v>9888</v>
      </c>
      <c r="S203" s="273" t="s">
        <v>10130</v>
      </c>
      <c r="T203" s="171" t="s">
        <v>8954</v>
      </c>
      <c r="U203" s="74" t="s">
        <v>8954</v>
      </c>
      <c r="V203" s="74" t="s">
        <v>9888</v>
      </c>
      <c r="W203" s="74" t="s">
        <v>11169</v>
      </c>
      <c r="X203" s="262"/>
      <c r="Y203" s="262"/>
      <c r="Z203" s="74" t="s">
        <v>11140</v>
      </c>
      <c r="AA203" s="74" t="s">
        <v>11170</v>
      </c>
      <c r="AB203" s="262"/>
      <c r="AC203" s="262"/>
      <c r="AD203" s="74" t="s">
        <v>11141</v>
      </c>
      <c r="AE203" s="74" t="s">
        <v>11171</v>
      </c>
      <c r="AF203" s="262"/>
      <c r="AG203" s="262"/>
      <c r="AH203" s="74" t="s">
        <v>11142</v>
      </c>
      <c r="AI203" s="74" t="s">
        <v>11172</v>
      </c>
      <c r="AJ203" s="262"/>
      <c r="AK203" s="262"/>
      <c r="AL203" s="74" t="s">
        <v>11143</v>
      </c>
      <c r="AM203" s="74" t="s">
        <v>11173</v>
      </c>
      <c r="AN203" s="262"/>
      <c r="AO203" s="262"/>
      <c r="AP203" s="74" t="s">
        <v>11144</v>
      </c>
      <c r="AQ203" s="74" t="s">
        <v>11174</v>
      </c>
      <c r="AR203" s="262"/>
      <c r="AS203" s="346"/>
    </row>
    <row r="204" spans="1:45" ht="25.5" x14ac:dyDescent="0.2">
      <c r="A204" s="262"/>
      <c r="B204" s="164"/>
      <c r="C204" s="203" t="s">
        <v>235</v>
      </c>
      <c r="D204" s="150">
        <v>1</v>
      </c>
      <c r="E204" s="173">
        <v>0</v>
      </c>
      <c r="F204" s="173">
        <v>0</v>
      </c>
      <c r="G204" s="173">
        <v>0</v>
      </c>
      <c r="H204" s="173">
        <v>1</v>
      </c>
      <c r="I204" s="262"/>
      <c r="J204" s="150">
        <v>4</v>
      </c>
      <c r="K204" s="262">
        <v>289</v>
      </c>
      <c r="L204" s="262">
        <v>201</v>
      </c>
      <c r="M204" s="150"/>
      <c r="N204" s="263" t="s">
        <v>10032</v>
      </c>
      <c r="O204" s="202" t="s">
        <v>8955</v>
      </c>
      <c r="P204" s="263" t="s">
        <v>8956</v>
      </c>
      <c r="Q204" s="263" t="s">
        <v>8957</v>
      </c>
      <c r="R204" s="273" t="s">
        <v>9888</v>
      </c>
      <c r="S204" s="273" t="s">
        <v>10131</v>
      </c>
      <c r="T204" s="171" t="s">
        <v>8958</v>
      </c>
      <c r="U204" s="74" t="s">
        <v>8954</v>
      </c>
      <c r="V204" s="74" t="s">
        <v>9888</v>
      </c>
      <c r="W204" s="74" t="s">
        <v>11175</v>
      </c>
      <c r="X204" s="262"/>
      <c r="Y204" s="262"/>
      <c r="Z204" s="74" t="s">
        <v>11140</v>
      </c>
      <c r="AA204" s="74" t="s">
        <v>11176</v>
      </c>
      <c r="AB204" s="262"/>
      <c r="AC204" s="262"/>
      <c r="AD204" s="74" t="s">
        <v>11141</v>
      </c>
      <c r="AE204" s="74" t="s">
        <v>11177</v>
      </c>
      <c r="AF204" s="262"/>
      <c r="AG204" s="262"/>
      <c r="AH204" s="74" t="s">
        <v>11142</v>
      </c>
      <c r="AI204" s="74" t="s">
        <v>11178</v>
      </c>
      <c r="AJ204" s="262"/>
      <c r="AK204" s="262"/>
      <c r="AL204" s="74" t="s">
        <v>11143</v>
      </c>
      <c r="AM204" s="74" t="s">
        <v>11179</v>
      </c>
      <c r="AN204" s="262"/>
      <c r="AO204" s="262"/>
      <c r="AP204" s="74" t="s">
        <v>11144</v>
      </c>
      <c r="AQ204" s="74" t="s">
        <v>11180</v>
      </c>
      <c r="AR204" s="262"/>
      <c r="AS204" s="346"/>
    </row>
    <row r="205" spans="1:45" ht="38.25" x14ac:dyDescent="0.2">
      <c r="A205" s="262"/>
      <c r="B205" s="164"/>
      <c r="C205" s="203" t="s">
        <v>235</v>
      </c>
      <c r="D205" s="150">
        <v>1</v>
      </c>
      <c r="E205" s="173">
        <v>0</v>
      </c>
      <c r="F205" s="173">
        <v>0</v>
      </c>
      <c r="G205" s="173">
        <v>0</v>
      </c>
      <c r="H205" s="173">
        <v>1</v>
      </c>
      <c r="I205" s="262"/>
      <c r="J205" s="150">
        <v>4</v>
      </c>
      <c r="K205" s="262">
        <v>290</v>
      </c>
      <c r="L205" s="262">
        <v>202</v>
      </c>
      <c r="M205" s="150"/>
      <c r="N205" s="263" t="s">
        <v>10033</v>
      </c>
      <c r="O205" s="202" t="s">
        <v>8959</v>
      </c>
      <c r="P205" s="263" t="s">
        <v>8960</v>
      </c>
      <c r="Q205" s="263" t="s">
        <v>8961</v>
      </c>
      <c r="R205" s="273" t="s">
        <v>9888</v>
      </c>
      <c r="S205" s="273" t="s">
        <v>10132</v>
      </c>
      <c r="T205" s="171" t="s">
        <v>8962</v>
      </c>
      <c r="U205" s="74" t="s">
        <v>8962</v>
      </c>
      <c r="V205" s="74" t="s">
        <v>9888</v>
      </c>
      <c r="W205" s="74" t="s">
        <v>11181</v>
      </c>
      <c r="X205" s="262"/>
      <c r="Y205" s="262"/>
      <c r="Z205" s="74" t="s">
        <v>11140</v>
      </c>
      <c r="AA205" s="74" t="s">
        <v>11182</v>
      </c>
      <c r="AB205" s="262"/>
      <c r="AC205" s="262"/>
      <c r="AD205" s="74" t="s">
        <v>11141</v>
      </c>
      <c r="AE205" s="74" t="s">
        <v>11183</v>
      </c>
      <c r="AF205" s="262"/>
      <c r="AG205" s="262"/>
      <c r="AH205" s="74" t="s">
        <v>11142</v>
      </c>
      <c r="AI205" s="74" t="s">
        <v>11184</v>
      </c>
      <c r="AJ205" s="262"/>
      <c r="AK205" s="262"/>
      <c r="AL205" s="74" t="s">
        <v>11143</v>
      </c>
      <c r="AM205" s="74" t="s">
        <v>11185</v>
      </c>
      <c r="AN205" s="262"/>
      <c r="AO205" s="262"/>
      <c r="AP205" s="74" t="s">
        <v>11144</v>
      </c>
      <c r="AQ205" s="74" t="s">
        <v>11186</v>
      </c>
      <c r="AR205" s="262"/>
      <c r="AS205" s="346"/>
    </row>
    <row r="206" spans="1:45" ht="25.5" x14ac:dyDescent="0.2">
      <c r="A206" s="262"/>
      <c r="B206" s="164"/>
      <c r="C206" s="203" t="s">
        <v>235</v>
      </c>
      <c r="D206" s="150">
        <v>1</v>
      </c>
      <c r="E206" s="173">
        <v>0</v>
      </c>
      <c r="F206" s="173">
        <v>0</v>
      </c>
      <c r="G206" s="173">
        <v>0</v>
      </c>
      <c r="H206" s="173">
        <v>1</v>
      </c>
      <c r="I206" s="262"/>
      <c r="J206" s="150">
        <v>4</v>
      </c>
      <c r="K206" s="262">
        <v>291</v>
      </c>
      <c r="L206" s="262">
        <v>203</v>
      </c>
      <c r="M206" s="150"/>
      <c r="N206" s="263" t="s">
        <v>10033</v>
      </c>
      <c r="O206" s="202" t="s">
        <v>8963</v>
      </c>
      <c r="P206" s="263" t="s">
        <v>8964</v>
      </c>
      <c r="Q206" s="263" t="s">
        <v>8965</v>
      </c>
      <c r="R206" s="273" t="s">
        <v>9888</v>
      </c>
      <c r="S206" s="273" t="s">
        <v>10133</v>
      </c>
      <c r="T206" s="171" t="s">
        <v>8966</v>
      </c>
      <c r="U206" s="74" t="s">
        <v>8966</v>
      </c>
      <c r="V206" s="74" t="s">
        <v>9888</v>
      </c>
      <c r="W206" s="74" t="s">
        <v>11187</v>
      </c>
      <c r="X206" s="262"/>
      <c r="Y206" s="262"/>
      <c r="Z206" s="74" t="s">
        <v>11140</v>
      </c>
      <c r="AA206" s="74" t="s">
        <v>11188</v>
      </c>
      <c r="AB206" s="262"/>
      <c r="AC206" s="262"/>
      <c r="AD206" s="74" t="s">
        <v>11141</v>
      </c>
      <c r="AE206" s="74" t="s">
        <v>11189</v>
      </c>
      <c r="AF206" s="262"/>
      <c r="AG206" s="262"/>
      <c r="AH206" s="74" t="s">
        <v>11142</v>
      </c>
      <c r="AI206" s="74" t="s">
        <v>11190</v>
      </c>
      <c r="AJ206" s="262"/>
      <c r="AK206" s="262"/>
      <c r="AL206" s="74" t="s">
        <v>11143</v>
      </c>
      <c r="AM206" s="74" t="s">
        <v>11191</v>
      </c>
      <c r="AN206" s="262"/>
      <c r="AO206" s="262"/>
      <c r="AP206" s="74" t="s">
        <v>11144</v>
      </c>
      <c r="AQ206" s="74" t="s">
        <v>11192</v>
      </c>
      <c r="AR206" s="262"/>
      <c r="AS206" s="346"/>
    </row>
    <row r="207" spans="1:45" ht="140.25" x14ac:dyDescent="0.2">
      <c r="A207" s="281"/>
      <c r="B207" s="281"/>
      <c r="C207" s="337"/>
      <c r="D207" s="281"/>
      <c r="E207" s="281"/>
      <c r="F207" s="281"/>
      <c r="G207" s="281"/>
      <c r="H207" s="281"/>
      <c r="I207" s="281"/>
      <c r="J207" s="281"/>
      <c r="K207" s="281">
        <v>347</v>
      </c>
      <c r="L207" s="281">
        <v>204</v>
      </c>
      <c r="M207" s="281"/>
      <c r="N207" s="283" t="s">
        <v>10034</v>
      </c>
      <c r="O207" s="284"/>
      <c r="P207" s="284" t="str">
        <f>IF(O207&lt;&gt;"",LEFT(O207,FIND("(",O207)),"")</f>
        <v/>
      </c>
      <c r="Q207" s="284"/>
      <c r="R207" s="275" t="s">
        <v>9379</v>
      </c>
      <c r="S207" s="275"/>
      <c r="T207" s="285" t="s">
        <v>9894</v>
      </c>
      <c r="U207" s="293" t="s">
        <v>9895</v>
      </c>
      <c r="V207" s="293" t="s">
        <v>11193</v>
      </c>
      <c r="W207" s="293"/>
      <c r="X207" s="286" t="s">
        <v>12395</v>
      </c>
      <c r="Y207" s="349" t="s">
        <v>12396</v>
      </c>
      <c r="Z207" s="293" t="s">
        <v>11194</v>
      </c>
      <c r="AA207" s="293"/>
      <c r="AB207" s="286" t="s">
        <v>12397</v>
      </c>
      <c r="AC207" s="349" t="s">
        <v>12398</v>
      </c>
      <c r="AD207" s="293" t="s">
        <v>11195</v>
      </c>
      <c r="AE207" s="293"/>
      <c r="AF207" s="286" t="s">
        <v>12399</v>
      </c>
      <c r="AG207" s="349" t="s">
        <v>12400</v>
      </c>
      <c r="AH207" s="293" t="s">
        <v>11196</v>
      </c>
      <c r="AI207" s="293"/>
      <c r="AJ207" s="286" t="s">
        <v>12401</v>
      </c>
      <c r="AK207" s="349" t="s">
        <v>12402</v>
      </c>
      <c r="AL207" s="293" t="s">
        <v>11197</v>
      </c>
      <c r="AM207" s="293"/>
      <c r="AN207" s="286" t="s">
        <v>12403</v>
      </c>
      <c r="AO207" s="349" t="s">
        <v>12404</v>
      </c>
      <c r="AP207" s="293" t="s">
        <v>11198</v>
      </c>
      <c r="AQ207" s="293"/>
      <c r="AR207" s="285" t="s">
        <v>12405</v>
      </c>
      <c r="AS207" s="293" t="s">
        <v>12406</v>
      </c>
    </row>
    <row r="208" spans="1:45" ht="191.25" x14ac:dyDescent="0.2">
      <c r="A208" s="330"/>
      <c r="B208" s="331"/>
      <c r="C208" s="332" t="s">
        <v>9360</v>
      </c>
      <c r="D208" s="333" t="s">
        <v>9361</v>
      </c>
      <c r="E208" s="330">
        <v>0</v>
      </c>
      <c r="F208" s="330">
        <v>0</v>
      </c>
      <c r="G208" s="330">
        <v>0</v>
      </c>
      <c r="H208" s="330">
        <v>0</v>
      </c>
      <c r="I208" s="330"/>
      <c r="J208" s="330">
        <v>4</v>
      </c>
      <c r="K208" s="330">
        <v>293</v>
      </c>
      <c r="L208" s="330">
        <v>205</v>
      </c>
      <c r="M208" s="330"/>
      <c r="N208" s="325" t="s">
        <v>10035</v>
      </c>
      <c r="O208" s="324" t="s">
        <v>9362</v>
      </c>
      <c r="P208" s="324" t="s">
        <v>9363</v>
      </c>
      <c r="Q208" s="324" t="s">
        <v>9364</v>
      </c>
      <c r="R208" s="325" t="s">
        <v>9379</v>
      </c>
      <c r="S208" s="325" t="s">
        <v>10134</v>
      </c>
      <c r="T208" s="334" t="s">
        <v>9365</v>
      </c>
      <c r="U208" s="327" t="s">
        <v>11920</v>
      </c>
      <c r="V208" s="327" t="s">
        <v>11193</v>
      </c>
      <c r="W208" s="327" t="s">
        <v>11199</v>
      </c>
      <c r="X208" s="329" t="s">
        <v>12407</v>
      </c>
      <c r="Y208" s="335" t="s">
        <v>11921</v>
      </c>
      <c r="Z208" s="327" t="s">
        <v>11194</v>
      </c>
      <c r="AA208" s="327" t="s">
        <v>11200</v>
      </c>
      <c r="AB208" s="329" t="s">
        <v>12408</v>
      </c>
      <c r="AC208" s="329" t="s">
        <v>12409</v>
      </c>
      <c r="AD208" s="327" t="s">
        <v>11195</v>
      </c>
      <c r="AE208" s="327" t="s">
        <v>11201</v>
      </c>
      <c r="AF208" s="329" t="s">
        <v>12410</v>
      </c>
      <c r="AG208" s="329" t="s">
        <v>12411</v>
      </c>
      <c r="AH208" s="327" t="s">
        <v>11196</v>
      </c>
      <c r="AI208" s="327" t="s">
        <v>11202</v>
      </c>
      <c r="AJ208" s="329" t="s">
        <v>12412</v>
      </c>
      <c r="AK208" s="329" t="s">
        <v>12413</v>
      </c>
      <c r="AL208" s="327" t="s">
        <v>11197</v>
      </c>
      <c r="AM208" s="327" t="s">
        <v>11203</v>
      </c>
      <c r="AN208" s="329" t="s">
        <v>12414</v>
      </c>
      <c r="AO208" s="329" t="s">
        <v>12415</v>
      </c>
      <c r="AP208" s="327" t="s">
        <v>11198</v>
      </c>
      <c r="AQ208" s="327" t="s">
        <v>11204</v>
      </c>
      <c r="AR208" s="335" t="s">
        <v>12416</v>
      </c>
      <c r="AS208" s="327" t="s">
        <v>12417</v>
      </c>
    </row>
    <row r="209" spans="1:45" ht="25.5" x14ac:dyDescent="0.2">
      <c r="A209" s="330"/>
      <c r="B209" s="331"/>
      <c r="C209" s="332" t="s">
        <v>9360</v>
      </c>
      <c r="D209" s="333">
        <v>1</v>
      </c>
      <c r="E209" s="330">
        <v>0</v>
      </c>
      <c r="F209" s="330">
        <v>0</v>
      </c>
      <c r="G209" s="330">
        <v>0</v>
      </c>
      <c r="H209" s="330">
        <v>0</v>
      </c>
      <c r="I209" s="330"/>
      <c r="J209" s="330">
        <v>4</v>
      </c>
      <c r="K209" s="330">
        <v>294</v>
      </c>
      <c r="L209" s="330">
        <v>206</v>
      </c>
      <c r="M209" s="330"/>
      <c r="N209" s="325" t="s">
        <v>10036</v>
      </c>
      <c r="O209" s="324" t="s">
        <v>9366</v>
      </c>
      <c r="P209" s="324" t="s">
        <v>9367</v>
      </c>
      <c r="Q209" s="324" t="s">
        <v>9368</v>
      </c>
      <c r="R209" s="325" t="s">
        <v>9379</v>
      </c>
      <c r="S209" s="325" t="s">
        <v>10125</v>
      </c>
      <c r="T209" s="334" t="s">
        <v>8962</v>
      </c>
      <c r="U209" s="327" t="s">
        <v>9369</v>
      </c>
      <c r="V209" s="327" t="s">
        <v>11193</v>
      </c>
      <c r="W209" s="327" t="s">
        <v>11151</v>
      </c>
      <c r="X209" s="329"/>
      <c r="Y209" s="329"/>
      <c r="Z209" s="327" t="s">
        <v>11194</v>
      </c>
      <c r="AA209" s="327" t="s">
        <v>11152</v>
      </c>
      <c r="AB209" s="329"/>
      <c r="AC209" s="329"/>
      <c r="AD209" s="327" t="s">
        <v>11195</v>
      </c>
      <c r="AE209" s="327" t="s">
        <v>11153</v>
      </c>
      <c r="AF209" s="329"/>
      <c r="AG209" s="329"/>
      <c r="AH209" s="327" t="s">
        <v>11196</v>
      </c>
      <c r="AI209" s="327" t="s">
        <v>11154</v>
      </c>
      <c r="AJ209" s="329"/>
      <c r="AK209" s="329"/>
      <c r="AL209" s="327" t="s">
        <v>11197</v>
      </c>
      <c r="AM209" s="327" t="s">
        <v>11155</v>
      </c>
      <c r="AN209" s="329"/>
      <c r="AO209" s="329"/>
      <c r="AP209" s="327" t="s">
        <v>11198</v>
      </c>
      <c r="AQ209" s="327" t="s">
        <v>11156</v>
      </c>
      <c r="AR209" s="335"/>
      <c r="AS209" s="327"/>
    </row>
    <row r="210" spans="1:45" ht="51" x14ac:dyDescent="0.2">
      <c r="A210" s="330"/>
      <c r="B210" s="331"/>
      <c r="C210" s="332" t="s">
        <v>9360</v>
      </c>
      <c r="D210" s="333">
        <v>1</v>
      </c>
      <c r="E210" s="330">
        <v>0</v>
      </c>
      <c r="F210" s="330">
        <v>0</v>
      </c>
      <c r="G210" s="330">
        <v>0</v>
      </c>
      <c r="H210" s="330">
        <v>0</v>
      </c>
      <c r="I210" s="330"/>
      <c r="J210" s="330">
        <v>4</v>
      </c>
      <c r="K210" s="330">
        <v>296</v>
      </c>
      <c r="L210" s="330">
        <v>207</v>
      </c>
      <c r="M210" s="330"/>
      <c r="N210" s="325" t="s">
        <v>12418</v>
      </c>
      <c r="O210" s="324" t="s">
        <v>11893</v>
      </c>
      <c r="P210" s="324" t="s">
        <v>11882</v>
      </c>
      <c r="Q210" s="324" t="s">
        <v>11883</v>
      </c>
      <c r="R210" s="325" t="s">
        <v>9379</v>
      </c>
      <c r="S210" s="325" t="s">
        <v>11884</v>
      </c>
      <c r="T210" s="325" t="s">
        <v>11885</v>
      </c>
      <c r="U210" s="327" t="s">
        <v>11886</v>
      </c>
      <c r="V210" s="327" t="s">
        <v>11193</v>
      </c>
      <c r="W210" s="327" t="s">
        <v>11887</v>
      </c>
      <c r="X210" s="329"/>
      <c r="Y210" s="329"/>
      <c r="Z210" s="327" t="s">
        <v>11194</v>
      </c>
      <c r="AA210" s="327" t="s">
        <v>11888</v>
      </c>
      <c r="AB210" s="329"/>
      <c r="AC210" s="329"/>
      <c r="AD210" s="327" t="s">
        <v>11195</v>
      </c>
      <c r="AE210" s="327" t="s">
        <v>11889</v>
      </c>
      <c r="AF210" s="329"/>
      <c r="AG210" s="329"/>
      <c r="AH210" s="327" t="s">
        <v>11196</v>
      </c>
      <c r="AI210" s="327" t="s">
        <v>11890</v>
      </c>
      <c r="AJ210" s="329"/>
      <c r="AK210" s="329"/>
      <c r="AL210" s="327" t="s">
        <v>11197</v>
      </c>
      <c r="AM210" s="327" t="s">
        <v>11891</v>
      </c>
      <c r="AN210" s="329"/>
      <c r="AO210" s="329"/>
      <c r="AP210" s="327" t="s">
        <v>11198</v>
      </c>
      <c r="AQ210" s="327" t="s">
        <v>11892</v>
      </c>
      <c r="AR210" s="335"/>
      <c r="AS210" s="327"/>
    </row>
    <row r="211" spans="1:45" ht="25.5" x14ac:dyDescent="0.2">
      <c r="A211" s="320"/>
      <c r="B211" s="321"/>
      <c r="C211" s="322" t="s">
        <v>9360</v>
      </c>
      <c r="D211" s="320">
        <v>1</v>
      </c>
      <c r="E211" s="320">
        <v>0</v>
      </c>
      <c r="F211" s="320">
        <v>0</v>
      </c>
      <c r="G211" s="320">
        <v>0</v>
      </c>
      <c r="H211" s="320">
        <v>2</v>
      </c>
      <c r="I211" s="320"/>
      <c r="J211" s="320">
        <v>4</v>
      </c>
      <c r="K211" s="320">
        <v>300</v>
      </c>
      <c r="L211" s="320">
        <v>208</v>
      </c>
      <c r="M211" s="320"/>
      <c r="N211" s="325" t="s">
        <v>10040</v>
      </c>
      <c r="O211" s="324" t="s">
        <v>9583</v>
      </c>
      <c r="P211" s="324" t="str">
        <f t="shared" ref="P211:P226" si="36">IF(O211&lt;&gt;"",LEFT(O211,FIND("(",O211)),"")</f>
        <v>SOUND_CHANNEL_CONTINUE(</v>
      </c>
      <c r="Q211" s="324" t="str">
        <f t="shared" ref="Q211:Q216" si="37">IF(O211&lt;&gt;"",LEFT(O211,FIND("(",O211)-1),"")</f>
        <v>SOUND_CHANNEL_CONTINUE</v>
      </c>
      <c r="R211" s="325" t="s">
        <v>9379</v>
      </c>
      <c r="S211" s="325" t="s">
        <v>10137</v>
      </c>
      <c r="T211" s="326" t="s">
        <v>9584</v>
      </c>
      <c r="U211" s="327"/>
      <c r="V211" s="327" t="s">
        <v>11193</v>
      </c>
      <c r="W211" s="336" t="s">
        <v>11205</v>
      </c>
      <c r="X211" s="328" t="s">
        <v>9585</v>
      </c>
      <c r="Y211" s="328"/>
      <c r="Z211" s="336" t="s">
        <v>11194</v>
      </c>
      <c r="AA211" s="336" t="s">
        <v>11206</v>
      </c>
      <c r="AB211" s="328" t="s">
        <v>9586</v>
      </c>
      <c r="AC211" s="328"/>
      <c r="AD211" s="336" t="s">
        <v>11195</v>
      </c>
      <c r="AE211" s="336" t="s">
        <v>11207</v>
      </c>
      <c r="AF211" s="328" t="s">
        <v>9587</v>
      </c>
      <c r="AG211" s="328"/>
      <c r="AH211" s="336" t="s">
        <v>11196</v>
      </c>
      <c r="AI211" s="336" t="s">
        <v>11208</v>
      </c>
      <c r="AJ211" s="328" t="s">
        <v>9588</v>
      </c>
      <c r="AK211" s="328"/>
      <c r="AL211" s="336" t="s">
        <v>11197</v>
      </c>
      <c r="AM211" s="336" t="s">
        <v>11209</v>
      </c>
      <c r="AN211" s="328" t="s">
        <v>9589</v>
      </c>
      <c r="AO211" s="328"/>
      <c r="AP211" s="336" t="s">
        <v>11198</v>
      </c>
      <c r="AQ211" s="336" t="s">
        <v>11210</v>
      </c>
      <c r="AR211" s="326" t="s">
        <v>9590</v>
      </c>
      <c r="AS211" s="336"/>
    </row>
    <row r="212" spans="1:45" ht="25.5" x14ac:dyDescent="0.2">
      <c r="A212" s="320"/>
      <c r="B212" s="321"/>
      <c r="C212" s="322" t="s">
        <v>9360</v>
      </c>
      <c r="D212" s="320">
        <v>1</v>
      </c>
      <c r="E212" s="320">
        <v>0</v>
      </c>
      <c r="F212" s="320">
        <v>0</v>
      </c>
      <c r="G212" s="320">
        <v>0</v>
      </c>
      <c r="H212" s="320">
        <v>2</v>
      </c>
      <c r="I212" s="320"/>
      <c r="J212" s="320">
        <v>4</v>
      </c>
      <c r="K212" s="320">
        <v>299</v>
      </c>
      <c r="L212" s="320">
        <v>209</v>
      </c>
      <c r="M212" s="320"/>
      <c r="N212" s="325" t="s">
        <v>10039</v>
      </c>
      <c r="O212" s="324" t="s">
        <v>9576</v>
      </c>
      <c r="P212" s="324" t="str">
        <f t="shared" si="36"/>
        <v>SOUND_CHANNEL_PAUSE(</v>
      </c>
      <c r="Q212" s="324" t="str">
        <f t="shared" si="37"/>
        <v>SOUND_CHANNEL_PAUSE</v>
      </c>
      <c r="R212" s="325" t="s">
        <v>9379</v>
      </c>
      <c r="S212" s="325" t="s">
        <v>68</v>
      </c>
      <c r="T212" s="326" t="s">
        <v>9554</v>
      </c>
      <c r="U212" s="327"/>
      <c r="V212" s="327" t="s">
        <v>11193</v>
      </c>
      <c r="W212" s="336" t="s">
        <v>11119</v>
      </c>
      <c r="X212" s="328" t="s">
        <v>9577</v>
      </c>
      <c r="Y212" s="328"/>
      <c r="Z212" s="336" t="s">
        <v>11194</v>
      </c>
      <c r="AA212" s="336" t="s">
        <v>8900</v>
      </c>
      <c r="AB212" s="328" t="s">
        <v>9578</v>
      </c>
      <c r="AC212" s="328"/>
      <c r="AD212" s="336" t="s">
        <v>11195</v>
      </c>
      <c r="AE212" s="336" t="s">
        <v>11120</v>
      </c>
      <c r="AF212" s="328" t="s">
        <v>9579</v>
      </c>
      <c r="AG212" s="328"/>
      <c r="AH212" s="336" t="s">
        <v>11196</v>
      </c>
      <c r="AI212" s="336" t="s">
        <v>11121</v>
      </c>
      <c r="AJ212" s="328" t="s">
        <v>9580</v>
      </c>
      <c r="AK212" s="328"/>
      <c r="AL212" s="336" t="s">
        <v>11197</v>
      </c>
      <c r="AM212" s="336" t="s">
        <v>11122</v>
      </c>
      <c r="AN212" s="328" t="s">
        <v>9581</v>
      </c>
      <c r="AO212" s="328"/>
      <c r="AP212" s="336" t="s">
        <v>11198</v>
      </c>
      <c r="AQ212" s="336" t="s">
        <v>68</v>
      </c>
      <c r="AR212" s="326" t="s">
        <v>9582</v>
      </c>
      <c r="AS212" s="336"/>
    </row>
    <row r="213" spans="1:45" ht="63.75" x14ac:dyDescent="0.2">
      <c r="A213" s="320"/>
      <c r="B213" s="321"/>
      <c r="C213" s="322" t="s">
        <v>9360</v>
      </c>
      <c r="D213" s="320">
        <v>1</v>
      </c>
      <c r="E213" s="320">
        <v>0</v>
      </c>
      <c r="F213" s="320">
        <v>0</v>
      </c>
      <c r="G213" s="320">
        <v>0</v>
      </c>
      <c r="H213" s="320">
        <v>2</v>
      </c>
      <c r="I213" s="320"/>
      <c r="J213" s="320">
        <v>4</v>
      </c>
      <c r="K213" s="320">
        <v>301</v>
      </c>
      <c r="L213" s="320">
        <v>210</v>
      </c>
      <c r="M213" s="320"/>
      <c r="N213" s="325" t="s">
        <v>10041</v>
      </c>
      <c r="O213" s="324" t="s">
        <v>9591</v>
      </c>
      <c r="P213" s="324" t="str">
        <f t="shared" si="36"/>
        <v>SOUND_CHANNEL_LOOP_MODE(</v>
      </c>
      <c r="Q213" s="324" t="str">
        <f t="shared" si="37"/>
        <v>SOUND_CHANNEL_LOOP_MODE</v>
      </c>
      <c r="R213" s="325" t="s">
        <v>9379</v>
      </c>
      <c r="S213" s="325" t="s">
        <v>10101</v>
      </c>
      <c r="T213" s="335" t="s">
        <v>9898</v>
      </c>
      <c r="U213" s="327" t="s">
        <v>9897</v>
      </c>
      <c r="V213" s="327" t="s">
        <v>11193</v>
      </c>
      <c r="W213" s="336" t="s">
        <v>11082</v>
      </c>
      <c r="X213" s="326" t="s">
        <v>9592</v>
      </c>
      <c r="Y213" s="328"/>
      <c r="Z213" s="336" t="s">
        <v>11194</v>
      </c>
      <c r="AA213" s="336" t="s">
        <v>11083</v>
      </c>
      <c r="AB213" s="328" t="s">
        <v>9593</v>
      </c>
      <c r="AC213" s="328"/>
      <c r="AD213" s="336" t="s">
        <v>11195</v>
      </c>
      <c r="AE213" s="336" t="s">
        <v>11084</v>
      </c>
      <c r="AF213" s="328" t="s">
        <v>9594</v>
      </c>
      <c r="AG213" s="328"/>
      <c r="AH213" s="336" t="s">
        <v>11196</v>
      </c>
      <c r="AI213" s="336" t="s">
        <v>11085</v>
      </c>
      <c r="AJ213" s="328" t="s">
        <v>9595</v>
      </c>
      <c r="AK213" s="328"/>
      <c r="AL213" s="336" t="s">
        <v>11197</v>
      </c>
      <c r="AM213" s="336" t="s">
        <v>11086</v>
      </c>
      <c r="AN213" s="328" t="s">
        <v>9596</v>
      </c>
      <c r="AO213" s="328"/>
      <c r="AP213" s="336" t="s">
        <v>11198</v>
      </c>
      <c r="AQ213" s="336" t="s">
        <v>11087</v>
      </c>
      <c r="AR213" s="326" t="s">
        <v>9597</v>
      </c>
      <c r="AS213" s="336"/>
    </row>
    <row r="214" spans="1:45" ht="38.25" x14ac:dyDescent="0.2">
      <c r="A214" s="320"/>
      <c r="B214" s="321"/>
      <c r="C214" s="322" t="s">
        <v>9360</v>
      </c>
      <c r="D214" s="320">
        <v>1</v>
      </c>
      <c r="E214" s="320">
        <v>0</v>
      </c>
      <c r="F214" s="320">
        <v>0</v>
      </c>
      <c r="G214" s="320">
        <v>0</v>
      </c>
      <c r="H214" s="320">
        <v>2</v>
      </c>
      <c r="I214" s="320"/>
      <c r="J214" s="320">
        <v>4</v>
      </c>
      <c r="K214" s="320">
        <v>297</v>
      </c>
      <c r="L214" s="320">
        <v>211</v>
      </c>
      <c r="M214" s="320"/>
      <c r="N214" s="325" t="s">
        <v>10038</v>
      </c>
      <c r="O214" s="324" t="s">
        <v>9558</v>
      </c>
      <c r="P214" s="324" t="str">
        <f t="shared" si="36"/>
        <v>SOUND_CHANNEL_INCREASE_VOLUME(</v>
      </c>
      <c r="Q214" s="324" t="str">
        <f t="shared" si="37"/>
        <v>SOUND_CHANNEL_INCREASE_VOLUME</v>
      </c>
      <c r="R214" s="325" t="s">
        <v>9379</v>
      </c>
      <c r="S214" s="325" t="s">
        <v>10103</v>
      </c>
      <c r="T214" s="326" t="s">
        <v>412</v>
      </c>
      <c r="U214" s="336"/>
      <c r="V214" s="327" t="s">
        <v>11193</v>
      </c>
      <c r="W214" s="326" t="s">
        <v>3122</v>
      </c>
      <c r="X214" s="326" t="s">
        <v>3122</v>
      </c>
      <c r="Y214" s="328"/>
      <c r="Z214" s="336" t="s">
        <v>11194</v>
      </c>
      <c r="AA214" s="336" t="s">
        <v>3123</v>
      </c>
      <c r="AB214" s="328" t="s">
        <v>3123</v>
      </c>
      <c r="AC214" s="328"/>
      <c r="AD214" s="336" t="s">
        <v>11195</v>
      </c>
      <c r="AE214" s="336" t="s">
        <v>9559</v>
      </c>
      <c r="AF214" s="328" t="s">
        <v>9559</v>
      </c>
      <c r="AG214" s="328"/>
      <c r="AH214" s="336" t="s">
        <v>11196</v>
      </c>
      <c r="AI214" s="336" t="s">
        <v>9560</v>
      </c>
      <c r="AJ214" s="328" t="s">
        <v>9560</v>
      </c>
      <c r="AK214" s="328"/>
      <c r="AL214" s="336" t="s">
        <v>11197</v>
      </c>
      <c r="AM214" s="336" t="s">
        <v>4375</v>
      </c>
      <c r="AN214" s="328" t="s">
        <v>4375</v>
      </c>
      <c r="AO214" s="328"/>
      <c r="AP214" s="336" t="s">
        <v>11198</v>
      </c>
      <c r="AQ214" s="336" t="s">
        <v>11112</v>
      </c>
      <c r="AR214" s="326" t="s">
        <v>7364</v>
      </c>
      <c r="AS214" s="336"/>
    </row>
    <row r="215" spans="1:45" ht="38.25" x14ac:dyDescent="0.2">
      <c r="A215" s="320"/>
      <c r="B215" s="321"/>
      <c r="C215" s="322" t="s">
        <v>9360</v>
      </c>
      <c r="D215" s="320">
        <v>1</v>
      </c>
      <c r="E215" s="320">
        <v>0</v>
      </c>
      <c r="F215" s="320">
        <v>0</v>
      </c>
      <c r="G215" s="320">
        <v>0</v>
      </c>
      <c r="H215" s="320">
        <v>2</v>
      </c>
      <c r="I215" s="320"/>
      <c r="J215" s="320">
        <v>4</v>
      </c>
      <c r="K215" s="320">
        <v>295</v>
      </c>
      <c r="L215" s="320">
        <v>212</v>
      </c>
      <c r="M215" s="320"/>
      <c r="N215" s="325" t="s">
        <v>10037</v>
      </c>
      <c r="O215" s="324" t="s">
        <v>9555</v>
      </c>
      <c r="P215" s="324" t="str">
        <f t="shared" si="36"/>
        <v>SOUND_CHANNEL_DECREASE_VOLUME(</v>
      </c>
      <c r="Q215" s="324" t="str">
        <f t="shared" si="37"/>
        <v>SOUND_CHANNEL_DECREASE_VOLUME</v>
      </c>
      <c r="R215" s="325" t="s">
        <v>9379</v>
      </c>
      <c r="S215" s="325" t="s">
        <v>10102</v>
      </c>
      <c r="T215" s="326" t="s">
        <v>411</v>
      </c>
      <c r="U215" s="336"/>
      <c r="V215" s="327" t="s">
        <v>11193</v>
      </c>
      <c r="W215" s="328" t="s">
        <v>3119</v>
      </c>
      <c r="X215" s="328" t="s">
        <v>3119</v>
      </c>
      <c r="Y215" s="328"/>
      <c r="Z215" s="336" t="s">
        <v>11194</v>
      </c>
      <c r="AA215" s="336" t="s">
        <v>9556</v>
      </c>
      <c r="AB215" s="328" t="s">
        <v>9556</v>
      </c>
      <c r="AC215" s="328"/>
      <c r="AD215" s="336" t="s">
        <v>11195</v>
      </c>
      <c r="AE215" s="336" t="s">
        <v>9557</v>
      </c>
      <c r="AF215" s="328" t="s">
        <v>9557</v>
      </c>
      <c r="AG215" s="328"/>
      <c r="AH215" s="336" t="s">
        <v>11196</v>
      </c>
      <c r="AI215" s="336" t="s">
        <v>4372</v>
      </c>
      <c r="AJ215" s="328" t="s">
        <v>4372</v>
      </c>
      <c r="AK215" s="328"/>
      <c r="AL215" s="336" t="s">
        <v>11197</v>
      </c>
      <c r="AM215" s="336" t="s">
        <v>4373</v>
      </c>
      <c r="AN215" s="328" t="s">
        <v>4373</v>
      </c>
      <c r="AO215" s="328"/>
      <c r="AP215" s="336" t="s">
        <v>11198</v>
      </c>
      <c r="AQ215" s="336" t="s">
        <v>11113</v>
      </c>
      <c r="AR215" s="326" t="s">
        <v>7847</v>
      </c>
      <c r="AS215" s="336"/>
    </row>
    <row r="216" spans="1:45" ht="38.25" x14ac:dyDescent="0.2">
      <c r="A216" s="320"/>
      <c r="B216" s="321"/>
      <c r="C216" s="322" t="s">
        <v>9360</v>
      </c>
      <c r="D216" s="320">
        <v>1</v>
      </c>
      <c r="E216" s="320">
        <v>0</v>
      </c>
      <c r="F216" s="320">
        <v>0</v>
      </c>
      <c r="G216" s="320">
        <v>0</v>
      </c>
      <c r="H216" s="320">
        <v>2</v>
      </c>
      <c r="I216" s="320"/>
      <c r="J216" s="320">
        <v>4</v>
      </c>
      <c r="K216" s="320">
        <v>298</v>
      </c>
      <c r="L216" s="320">
        <v>213</v>
      </c>
      <c r="M216" s="320"/>
      <c r="N216" s="325" t="s">
        <v>10135</v>
      </c>
      <c r="O216" s="324" t="s">
        <v>9561</v>
      </c>
      <c r="P216" s="324" t="str">
        <f t="shared" si="36"/>
        <v>SOUND_CHANNEL_SET_VOLUME(</v>
      </c>
      <c r="Q216" s="324" t="str">
        <f t="shared" si="37"/>
        <v>SOUND_CHANNEL_SET_VOLUME</v>
      </c>
      <c r="R216" s="325" t="s">
        <v>9379</v>
      </c>
      <c r="S216" s="325" t="s">
        <v>10136</v>
      </c>
      <c r="T216" s="326" t="s">
        <v>9562</v>
      </c>
      <c r="U216" s="327" t="s">
        <v>9563</v>
      </c>
      <c r="V216" s="327" t="s">
        <v>11193</v>
      </c>
      <c r="W216" s="336" t="s">
        <v>11211</v>
      </c>
      <c r="X216" s="326" t="s">
        <v>9564</v>
      </c>
      <c r="Y216" s="328" t="s">
        <v>9565</v>
      </c>
      <c r="Z216" s="336" t="s">
        <v>11194</v>
      </c>
      <c r="AA216" s="336" t="s">
        <v>11212</v>
      </c>
      <c r="AB216" s="326" t="s">
        <v>9566</v>
      </c>
      <c r="AC216" s="328" t="s">
        <v>9567</v>
      </c>
      <c r="AD216" s="336" t="s">
        <v>11195</v>
      </c>
      <c r="AE216" s="336" t="s">
        <v>11213</v>
      </c>
      <c r="AF216" s="326" t="s">
        <v>9568</v>
      </c>
      <c r="AG216" s="328" t="s">
        <v>9569</v>
      </c>
      <c r="AH216" s="336" t="s">
        <v>11196</v>
      </c>
      <c r="AI216" s="336" t="s">
        <v>11214</v>
      </c>
      <c r="AJ216" s="326" t="s">
        <v>9570</v>
      </c>
      <c r="AK216" s="328" t="s">
        <v>9571</v>
      </c>
      <c r="AL216" s="336" t="s">
        <v>11197</v>
      </c>
      <c r="AM216" s="336" t="s">
        <v>11215</v>
      </c>
      <c r="AN216" s="326" t="s">
        <v>9572</v>
      </c>
      <c r="AO216" s="328" t="s">
        <v>9573</v>
      </c>
      <c r="AP216" s="336" t="s">
        <v>11198</v>
      </c>
      <c r="AQ216" s="336" t="s">
        <v>11216</v>
      </c>
      <c r="AR216" s="326" t="s">
        <v>9574</v>
      </c>
      <c r="AS216" s="336" t="s">
        <v>9575</v>
      </c>
    </row>
    <row r="217" spans="1:45" ht="89.25" x14ac:dyDescent="0.2">
      <c r="A217" s="281"/>
      <c r="B217" s="281"/>
      <c r="C217" s="337"/>
      <c r="D217" s="281"/>
      <c r="E217" s="281"/>
      <c r="F217" s="281"/>
      <c r="G217" s="281"/>
      <c r="H217" s="281"/>
      <c r="I217" s="281"/>
      <c r="J217" s="281"/>
      <c r="K217" s="281">
        <v>327</v>
      </c>
      <c r="L217" s="281">
        <v>214</v>
      </c>
      <c r="M217" s="281"/>
      <c r="N217" s="283" t="s">
        <v>9151</v>
      </c>
      <c r="O217" s="284"/>
      <c r="P217" s="284" t="str">
        <f t="shared" si="36"/>
        <v/>
      </c>
      <c r="Q217" s="284"/>
      <c r="R217" s="275" t="s">
        <v>9152</v>
      </c>
      <c r="S217" s="275"/>
      <c r="T217" s="285" t="s">
        <v>9749</v>
      </c>
      <c r="U217" s="293" t="s">
        <v>9750</v>
      </c>
      <c r="V217" s="293" t="s">
        <v>11217</v>
      </c>
      <c r="W217" s="293"/>
      <c r="X217" s="286" t="s">
        <v>12419</v>
      </c>
      <c r="Y217" s="349" t="s">
        <v>12420</v>
      </c>
      <c r="Z217" s="293" t="s">
        <v>11218</v>
      </c>
      <c r="AA217" s="293"/>
      <c r="AB217" s="286" t="s">
        <v>12421</v>
      </c>
      <c r="AC217" s="349" t="s">
        <v>12422</v>
      </c>
      <c r="AD217" s="293" t="s">
        <v>11219</v>
      </c>
      <c r="AE217" s="293"/>
      <c r="AF217" s="286" t="s">
        <v>12423</v>
      </c>
      <c r="AG217" s="349" t="s">
        <v>12424</v>
      </c>
      <c r="AH217" s="293" t="s">
        <v>11220</v>
      </c>
      <c r="AI217" s="293"/>
      <c r="AJ217" s="286" t="s">
        <v>12425</v>
      </c>
      <c r="AK217" s="349" t="s">
        <v>12426</v>
      </c>
      <c r="AL217" s="293" t="s">
        <v>11221</v>
      </c>
      <c r="AM217" s="293"/>
      <c r="AN217" s="286" t="s">
        <v>12427</v>
      </c>
      <c r="AO217" s="349" t="s">
        <v>12428</v>
      </c>
      <c r="AP217" s="293" t="s">
        <v>11222</v>
      </c>
      <c r="AQ217" s="293"/>
      <c r="AR217" s="285" t="s">
        <v>12429</v>
      </c>
      <c r="AS217" s="293" t="s">
        <v>12430</v>
      </c>
    </row>
    <row r="218" spans="1:45" ht="89.25" x14ac:dyDescent="0.2">
      <c r="A218" s="281"/>
      <c r="B218" s="281"/>
      <c r="C218" s="337"/>
      <c r="D218" s="281"/>
      <c r="E218" s="281"/>
      <c r="F218" s="281"/>
      <c r="G218" s="281"/>
      <c r="H218" s="281"/>
      <c r="I218" s="281"/>
      <c r="J218" s="281"/>
      <c r="K218" s="281">
        <v>345</v>
      </c>
      <c r="L218" s="281">
        <v>215</v>
      </c>
      <c r="M218" s="281"/>
      <c r="N218" s="283" t="s">
        <v>9751</v>
      </c>
      <c r="O218" s="284"/>
      <c r="P218" s="284" t="str">
        <f t="shared" si="36"/>
        <v/>
      </c>
      <c r="Q218" s="284"/>
      <c r="R218" s="275" t="s">
        <v>9752</v>
      </c>
      <c r="S218" s="275"/>
      <c r="T218" s="285" t="s">
        <v>9753</v>
      </c>
      <c r="U218" s="293" t="s">
        <v>9754</v>
      </c>
      <c r="V218" s="293" t="s">
        <v>11223</v>
      </c>
      <c r="W218" s="293"/>
      <c r="X218" s="286" t="s">
        <v>12431</v>
      </c>
      <c r="Y218" s="349" t="s">
        <v>12432</v>
      </c>
      <c r="Z218" s="293" t="s">
        <v>11224</v>
      </c>
      <c r="AA218" s="293"/>
      <c r="AB218" s="286" t="s">
        <v>12433</v>
      </c>
      <c r="AC218" s="349" t="s">
        <v>12434</v>
      </c>
      <c r="AD218" s="293" t="s">
        <v>11225</v>
      </c>
      <c r="AE218" s="293"/>
      <c r="AF218" s="286" t="s">
        <v>12435</v>
      </c>
      <c r="AG218" s="349" t="s">
        <v>12436</v>
      </c>
      <c r="AH218" s="293" t="s">
        <v>11226</v>
      </c>
      <c r="AI218" s="293"/>
      <c r="AJ218" s="286" t="s">
        <v>12437</v>
      </c>
      <c r="AK218" s="349" t="s">
        <v>12438</v>
      </c>
      <c r="AL218" s="293" t="s">
        <v>11227</v>
      </c>
      <c r="AM218" s="293"/>
      <c r="AN218" s="286" t="s">
        <v>12439</v>
      </c>
      <c r="AO218" s="349" t="s">
        <v>12440</v>
      </c>
      <c r="AP218" s="293" t="s">
        <v>11228</v>
      </c>
      <c r="AQ218" s="293"/>
      <c r="AR218" s="285" t="s">
        <v>12441</v>
      </c>
      <c r="AS218" s="293" t="s">
        <v>12442</v>
      </c>
    </row>
    <row r="219" spans="1:45" ht="204" x14ac:dyDescent="0.2">
      <c r="A219" s="173"/>
      <c r="B219" s="173"/>
      <c r="C219" s="203"/>
      <c r="D219" s="173" t="s">
        <v>4716</v>
      </c>
      <c r="E219" s="173">
        <v>1</v>
      </c>
      <c r="F219" s="173">
        <v>0</v>
      </c>
      <c r="G219" s="173">
        <v>0</v>
      </c>
      <c r="H219" s="173"/>
      <c r="I219" s="173"/>
      <c r="J219" s="173"/>
      <c r="K219" s="173">
        <v>63</v>
      </c>
      <c r="L219" s="173">
        <v>216</v>
      </c>
      <c r="M219" s="173"/>
      <c r="N219" s="174" t="s">
        <v>9755</v>
      </c>
      <c r="O219" s="202" t="s">
        <v>11</v>
      </c>
      <c r="P219" s="202" t="str">
        <f t="shared" si="36"/>
        <v>Logic(</v>
      </c>
      <c r="Q219" s="202" t="str">
        <f t="shared" ref="Q219:Q225" si="38">IF(O219&lt;&gt;"",LEFT(O219,FIND("(",O219)-1),"")</f>
        <v>Logic</v>
      </c>
      <c r="R219" s="273" t="s">
        <v>9752</v>
      </c>
      <c r="S219" s="171" t="s">
        <v>10138</v>
      </c>
      <c r="T219" s="171" t="s">
        <v>576</v>
      </c>
      <c r="U219" s="126" t="s">
        <v>4696</v>
      </c>
      <c r="V219" s="126" t="s">
        <v>11223</v>
      </c>
      <c r="W219" s="126" t="s">
        <v>11229</v>
      </c>
      <c r="X219" s="153" t="s">
        <v>2940</v>
      </c>
      <c r="Y219" s="182" t="s">
        <v>4698</v>
      </c>
      <c r="Z219" s="126" t="s">
        <v>11224</v>
      </c>
      <c r="AA219" s="126" t="s">
        <v>11230</v>
      </c>
      <c r="AB219" s="153" t="s">
        <v>2941</v>
      </c>
      <c r="AC219" s="182" t="s">
        <v>4699</v>
      </c>
      <c r="AD219" s="126" t="s">
        <v>11225</v>
      </c>
      <c r="AE219" s="126" t="s">
        <v>11231</v>
      </c>
      <c r="AF219" s="153" t="s">
        <v>2942</v>
      </c>
      <c r="AG219" s="182" t="s">
        <v>4700</v>
      </c>
      <c r="AH219" s="126" t="s">
        <v>11226</v>
      </c>
      <c r="AI219" s="126" t="s">
        <v>11232</v>
      </c>
      <c r="AJ219" s="153" t="s">
        <v>4251</v>
      </c>
      <c r="AK219" s="182" t="s">
        <v>4701</v>
      </c>
      <c r="AL219" s="126" t="s">
        <v>11227</v>
      </c>
      <c r="AM219" s="126" t="s">
        <v>11233</v>
      </c>
      <c r="AN219" s="153" t="s">
        <v>4252</v>
      </c>
      <c r="AO219" s="182" t="s">
        <v>4702</v>
      </c>
      <c r="AP219" s="126" t="s">
        <v>11228</v>
      </c>
      <c r="AQ219" s="126" t="s">
        <v>11234</v>
      </c>
      <c r="AR219" s="171" t="s">
        <v>7677</v>
      </c>
      <c r="AS219" s="126" t="s">
        <v>7678</v>
      </c>
    </row>
    <row r="220" spans="1:45" ht="76.5" x14ac:dyDescent="0.2">
      <c r="A220" s="150"/>
      <c r="B220" s="173"/>
      <c r="C220" s="193">
        <v>1</v>
      </c>
      <c r="D220" s="150">
        <v>1</v>
      </c>
      <c r="E220" s="150">
        <v>0</v>
      </c>
      <c r="F220" s="150">
        <v>0</v>
      </c>
      <c r="G220" s="173">
        <v>0</v>
      </c>
      <c r="H220" s="173"/>
      <c r="I220" s="173"/>
      <c r="J220" s="173"/>
      <c r="K220" s="150">
        <v>70</v>
      </c>
      <c r="L220" s="150">
        <v>217</v>
      </c>
      <c r="M220" s="173"/>
      <c r="N220" s="174" t="s">
        <v>9756</v>
      </c>
      <c r="O220" s="202" t="s">
        <v>142</v>
      </c>
      <c r="P220" s="202" t="str">
        <f t="shared" si="36"/>
        <v>CopyLED(</v>
      </c>
      <c r="Q220" s="202" t="str">
        <f t="shared" si="38"/>
        <v>CopyLED</v>
      </c>
      <c r="R220" s="273" t="s">
        <v>9752</v>
      </c>
      <c r="S220" s="171" t="s">
        <v>10139</v>
      </c>
      <c r="T220" s="171" t="s">
        <v>612</v>
      </c>
      <c r="U220" s="126" t="s">
        <v>613</v>
      </c>
      <c r="V220" s="126" t="s">
        <v>11223</v>
      </c>
      <c r="W220" s="126" t="s">
        <v>11235</v>
      </c>
      <c r="X220" s="153" t="s">
        <v>2967</v>
      </c>
      <c r="Y220" s="153" t="s">
        <v>2970</v>
      </c>
      <c r="Z220" s="126" t="s">
        <v>11224</v>
      </c>
      <c r="AA220" s="126" t="s">
        <v>11236</v>
      </c>
      <c r="AB220" s="153" t="s">
        <v>2968</v>
      </c>
      <c r="AC220" s="153" t="s">
        <v>2971</v>
      </c>
      <c r="AD220" s="126" t="s">
        <v>11225</v>
      </c>
      <c r="AE220" s="126" t="s">
        <v>11237</v>
      </c>
      <c r="AF220" s="153" t="s">
        <v>2969</v>
      </c>
      <c r="AG220" s="153" t="s">
        <v>2972</v>
      </c>
      <c r="AH220" s="126" t="s">
        <v>11226</v>
      </c>
      <c r="AI220" s="126" t="s">
        <v>11238</v>
      </c>
      <c r="AJ220" s="153" t="s">
        <v>4269</v>
      </c>
      <c r="AK220" s="153" t="s">
        <v>4271</v>
      </c>
      <c r="AL220" s="126" t="s">
        <v>11227</v>
      </c>
      <c r="AM220" s="126" t="s">
        <v>11239</v>
      </c>
      <c r="AN220" s="153" t="s">
        <v>4270</v>
      </c>
      <c r="AO220" s="153" t="s">
        <v>4272</v>
      </c>
      <c r="AP220" s="126" t="s">
        <v>11228</v>
      </c>
      <c r="AQ220" s="126" t="s">
        <v>11240</v>
      </c>
      <c r="AR220" s="171" t="s">
        <v>7692</v>
      </c>
      <c r="AS220" s="126" t="s">
        <v>7693</v>
      </c>
    </row>
    <row r="221" spans="1:45" ht="51" x14ac:dyDescent="0.2">
      <c r="A221" s="150"/>
      <c r="B221" s="173"/>
      <c r="C221" s="193"/>
      <c r="D221" s="150"/>
      <c r="E221" s="150">
        <v>1</v>
      </c>
      <c r="F221" s="150"/>
      <c r="G221" s="173"/>
      <c r="H221" s="173"/>
      <c r="I221" s="173"/>
      <c r="J221" s="173"/>
      <c r="K221" s="150">
        <v>71</v>
      </c>
      <c r="L221" s="150">
        <v>218</v>
      </c>
      <c r="M221" s="173"/>
      <c r="N221" s="174" t="s">
        <v>10042</v>
      </c>
      <c r="O221" s="202" t="s">
        <v>8314</v>
      </c>
      <c r="P221" s="202" t="str">
        <f t="shared" si="36"/>
        <v>LED_to_Var(</v>
      </c>
      <c r="Q221" s="202" t="str">
        <f t="shared" si="38"/>
        <v>LED_to_Var</v>
      </c>
      <c r="R221" s="273" t="s">
        <v>9752</v>
      </c>
      <c r="S221" s="171" t="s">
        <v>10140</v>
      </c>
      <c r="T221" s="171" t="s">
        <v>8269</v>
      </c>
      <c r="U221" s="126" t="s">
        <v>8270</v>
      </c>
      <c r="V221" s="126" t="s">
        <v>11223</v>
      </c>
      <c r="W221" s="126" t="s">
        <v>11241</v>
      </c>
      <c r="X221" s="153" t="s">
        <v>8271</v>
      </c>
      <c r="Y221" s="153" t="s">
        <v>8272</v>
      </c>
      <c r="Z221" s="126" t="s">
        <v>11224</v>
      </c>
      <c r="AA221" s="126" t="s">
        <v>11242</v>
      </c>
      <c r="AB221" s="153" t="s">
        <v>8273</v>
      </c>
      <c r="AC221" s="153" t="s">
        <v>8278</v>
      </c>
      <c r="AD221" s="126" t="s">
        <v>11225</v>
      </c>
      <c r="AE221" s="126" t="s">
        <v>11243</v>
      </c>
      <c r="AF221" s="153" t="s">
        <v>8274</v>
      </c>
      <c r="AG221" s="153" t="s">
        <v>8279</v>
      </c>
      <c r="AH221" s="126" t="s">
        <v>11226</v>
      </c>
      <c r="AI221" s="126" t="s">
        <v>11244</v>
      </c>
      <c r="AJ221" s="153" t="s">
        <v>8275</v>
      </c>
      <c r="AK221" s="153" t="s">
        <v>8280</v>
      </c>
      <c r="AL221" s="126" t="s">
        <v>11227</v>
      </c>
      <c r="AM221" s="126" t="s">
        <v>11245</v>
      </c>
      <c r="AN221" s="153" t="s">
        <v>8276</v>
      </c>
      <c r="AO221" s="153" t="s">
        <v>8281</v>
      </c>
      <c r="AP221" s="126" t="s">
        <v>11228</v>
      </c>
      <c r="AQ221" s="126" t="s">
        <v>11246</v>
      </c>
      <c r="AR221" s="171" t="s">
        <v>8277</v>
      </c>
      <c r="AS221" s="126" t="s">
        <v>8282</v>
      </c>
    </row>
    <row r="222" spans="1:45" ht="38.25" x14ac:dyDescent="0.2">
      <c r="A222" s="150"/>
      <c r="B222" s="173"/>
      <c r="C222" s="193"/>
      <c r="D222" s="150">
        <v>0</v>
      </c>
      <c r="E222" s="150">
        <v>0</v>
      </c>
      <c r="F222" s="150">
        <v>0</v>
      </c>
      <c r="G222" s="173">
        <v>0</v>
      </c>
      <c r="H222" s="173"/>
      <c r="I222" s="173"/>
      <c r="J222" s="173"/>
      <c r="K222" s="150">
        <v>74</v>
      </c>
      <c r="L222" s="150">
        <v>219</v>
      </c>
      <c r="M222" s="173"/>
      <c r="N222" s="174" t="s">
        <v>9757</v>
      </c>
      <c r="O222" s="202" t="s">
        <v>151</v>
      </c>
      <c r="P222" s="202" t="str">
        <f t="shared" si="36"/>
        <v>New_Local_Var(</v>
      </c>
      <c r="Q222" s="202" t="str">
        <f t="shared" si="38"/>
        <v>New_Local_Var</v>
      </c>
      <c r="R222" s="273" t="s">
        <v>9752</v>
      </c>
      <c r="S222" s="273" t="s">
        <v>10141</v>
      </c>
      <c r="T222" s="171" t="s">
        <v>113</v>
      </c>
      <c r="U222" s="126" t="s">
        <v>114</v>
      </c>
      <c r="V222" s="126" t="s">
        <v>11223</v>
      </c>
      <c r="W222" s="126" t="s">
        <v>11247</v>
      </c>
      <c r="X222" s="153" t="s">
        <v>2985</v>
      </c>
      <c r="Y222" s="153" t="s">
        <v>2988</v>
      </c>
      <c r="Z222" s="126" t="s">
        <v>11224</v>
      </c>
      <c r="AA222" s="126" t="s">
        <v>11248</v>
      </c>
      <c r="AB222" s="153" t="s">
        <v>2986</v>
      </c>
      <c r="AC222" s="153" t="s">
        <v>2989</v>
      </c>
      <c r="AD222" s="126" t="s">
        <v>11225</v>
      </c>
      <c r="AE222" s="126" t="s">
        <v>11249</v>
      </c>
      <c r="AF222" s="153" t="s">
        <v>2987</v>
      </c>
      <c r="AG222" s="153" t="s">
        <v>2990</v>
      </c>
      <c r="AH222" s="126" t="s">
        <v>11226</v>
      </c>
      <c r="AI222" s="126" t="s">
        <v>11250</v>
      </c>
      <c r="AJ222" s="153" t="s">
        <v>4281</v>
      </c>
      <c r="AK222" s="153" t="s">
        <v>4283</v>
      </c>
      <c r="AL222" s="126" t="s">
        <v>11227</v>
      </c>
      <c r="AM222" s="126" t="s">
        <v>11251</v>
      </c>
      <c r="AN222" s="153" t="s">
        <v>4282</v>
      </c>
      <c r="AO222" s="153" t="s">
        <v>4284</v>
      </c>
      <c r="AP222" s="126" t="s">
        <v>11228</v>
      </c>
      <c r="AQ222" s="126" t="s">
        <v>11252</v>
      </c>
      <c r="AR222" s="171" t="s">
        <v>7698</v>
      </c>
      <c r="AS222" s="126" t="s">
        <v>7699</v>
      </c>
    </row>
    <row r="223" spans="1:45" ht="25.5" x14ac:dyDescent="0.2">
      <c r="A223" s="150"/>
      <c r="B223" s="173"/>
      <c r="C223" s="193"/>
      <c r="D223" s="150">
        <v>0</v>
      </c>
      <c r="E223" s="150">
        <v>0</v>
      </c>
      <c r="F223" s="150">
        <v>0</v>
      </c>
      <c r="G223" s="173">
        <v>0</v>
      </c>
      <c r="H223" s="173"/>
      <c r="I223" s="173"/>
      <c r="J223" s="173"/>
      <c r="K223" s="150">
        <v>75</v>
      </c>
      <c r="L223" s="150">
        <v>220</v>
      </c>
      <c r="M223" s="173"/>
      <c r="N223" s="174" t="s">
        <v>9758</v>
      </c>
      <c r="O223" s="202" t="s">
        <v>156</v>
      </c>
      <c r="P223" s="202" t="str">
        <f t="shared" si="36"/>
        <v>Use_GlobalVar(</v>
      </c>
      <c r="Q223" s="202" t="str">
        <f t="shared" si="38"/>
        <v>Use_GlobalVar</v>
      </c>
      <c r="R223" s="273" t="s">
        <v>9752</v>
      </c>
      <c r="S223" s="273" t="s">
        <v>10142</v>
      </c>
      <c r="T223" s="171" t="s">
        <v>616</v>
      </c>
      <c r="U223" s="129"/>
      <c r="V223" s="129" t="s">
        <v>11223</v>
      </c>
      <c r="W223" s="129" t="s">
        <v>11253</v>
      </c>
      <c r="X223" s="153" t="s">
        <v>2991</v>
      </c>
      <c r="Y223" s="153"/>
      <c r="Z223" s="129" t="s">
        <v>11224</v>
      </c>
      <c r="AA223" s="129" t="s">
        <v>11254</v>
      </c>
      <c r="AB223" s="153" t="s">
        <v>2992</v>
      </c>
      <c r="AC223" s="153"/>
      <c r="AD223" s="129" t="s">
        <v>11225</v>
      </c>
      <c r="AE223" s="129" t="s">
        <v>11255</v>
      </c>
      <c r="AF223" s="153" t="s">
        <v>2993</v>
      </c>
      <c r="AG223" s="153"/>
      <c r="AH223" s="129" t="s">
        <v>11226</v>
      </c>
      <c r="AI223" s="129" t="s">
        <v>11256</v>
      </c>
      <c r="AJ223" s="153" t="s">
        <v>4285</v>
      </c>
      <c r="AK223" s="153"/>
      <c r="AL223" s="129" t="s">
        <v>11227</v>
      </c>
      <c r="AM223" s="129" t="s">
        <v>11257</v>
      </c>
      <c r="AN223" s="153" t="s">
        <v>4286</v>
      </c>
      <c r="AO223" s="153"/>
      <c r="AP223" s="129" t="s">
        <v>11228</v>
      </c>
      <c r="AQ223" s="129" t="s">
        <v>11258</v>
      </c>
      <c r="AR223" s="171" t="s">
        <v>7700</v>
      </c>
      <c r="AS223" s="129"/>
    </row>
    <row r="224" spans="1:45" ht="153" x14ac:dyDescent="0.2">
      <c r="A224" s="173"/>
      <c r="B224" s="173"/>
      <c r="C224" s="203"/>
      <c r="D224" s="173" t="s">
        <v>61</v>
      </c>
      <c r="E224" s="173">
        <v>0</v>
      </c>
      <c r="F224" s="173">
        <v>0</v>
      </c>
      <c r="G224" s="173">
        <v>1</v>
      </c>
      <c r="H224" s="173"/>
      <c r="I224" s="173"/>
      <c r="J224" s="173"/>
      <c r="K224" s="173">
        <v>76</v>
      </c>
      <c r="L224" s="173">
        <v>221</v>
      </c>
      <c r="M224" s="173"/>
      <c r="N224" s="174" t="s">
        <v>9759</v>
      </c>
      <c r="O224" s="202" t="s">
        <v>246</v>
      </c>
      <c r="P224" s="202" t="str">
        <f t="shared" si="36"/>
        <v>InCh_to_TmpVar(</v>
      </c>
      <c r="Q224" s="202" t="str">
        <f t="shared" si="38"/>
        <v>InCh_to_TmpVar</v>
      </c>
      <c r="R224" s="273" t="s">
        <v>9752</v>
      </c>
      <c r="S224" s="273" t="s">
        <v>10143</v>
      </c>
      <c r="T224" s="171" t="s">
        <v>115</v>
      </c>
      <c r="U224" s="126" t="s">
        <v>198</v>
      </c>
      <c r="V224" s="126" t="s">
        <v>11223</v>
      </c>
      <c r="W224" s="126" t="s">
        <v>11259</v>
      </c>
      <c r="X224" s="153" t="s">
        <v>2994</v>
      </c>
      <c r="Y224" s="153" t="s">
        <v>2997</v>
      </c>
      <c r="Z224" s="126" t="s">
        <v>11224</v>
      </c>
      <c r="AA224" s="126" t="s">
        <v>11260</v>
      </c>
      <c r="AB224" s="153" t="s">
        <v>2995</v>
      </c>
      <c r="AC224" s="153" t="s">
        <v>2998</v>
      </c>
      <c r="AD224" s="126" t="s">
        <v>11225</v>
      </c>
      <c r="AE224" s="126" t="s">
        <v>11261</v>
      </c>
      <c r="AF224" s="153" t="s">
        <v>2996</v>
      </c>
      <c r="AG224" s="153" t="s">
        <v>2999</v>
      </c>
      <c r="AH224" s="126" t="s">
        <v>11226</v>
      </c>
      <c r="AI224" s="126" t="s">
        <v>11262</v>
      </c>
      <c r="AJ224" s="153" t="s">
        <v>4287</v>
      </c>
      <c r="AK224" s="153" t="s">
        <v>4289</v>
      </c>
      <c r="AL224" s="126" t="s">
        <v>11227</v>
      </c>
      <c r="AM224" s="126" t="s">
        <v>11263</v>
      </c>
      <c r="AN224" s="153" t="s">
        <v>4288</v>
      </c>
      <c r="AO224" s="153" t="s">
        <v>4290</v>
      </c>
      <c r="AP224" s="126" t="s">
        <v>11228</v>
      </c>
      <c r="AQ224" s="126" t="s">
        <v>11264</v>
      </c>
      <c r="AR224" s="171" t="s">
        <v>7701</v>
      </c>
      <c r="AS224" s="126" t="s">
        <v>7702</v>
      </c>
    </row>
    <row r="225" spans="1:45" ht="76.5" x14ac:dyDescent="0.2">
      <c r="A225" s="150"/>
      <c r="B225" s="173"/>
      <c r="C225" s="193"/>
      <c r="D225" s="173" t="s">
        <v>61</v>
      </c>
      <c r="E225" s="150">
        <v>0</v>
      </c>
      <c r="F225" s="150">
        <v>0</v>
      </c>
      <c r="G225" s="173">
        <v>1</v>
      </c>
      <c r="H225" s="173"/>
      <c r="I225" s="173"/>
      <c r="J225" s="173"/>
      <c r="K225" s="150">
        <v>77</v>
      </c>
      <c r="L225" s="150">
        <v>222</v>
      </c>
      <c r="M225" s="173"/>
      <c r="N225" s="174" t="s">
        <v>9760</v>
      </c>
      <c r="O225" s="202" t="s">
        <v>247</v>
      </c>
      <c r="P225" s="202" t="str">
        <f t="shared" si="36"/>
        <v>Bin_InCh_to_TmpVar(</v>
      </c>
      <c r="Q225" s="202" t="str">
        <f t="shared" si="38"/>
        <v>Bin_InCh_to_TmpVar</v>
      </c>
      <c r="R225" s="273" t="s">
        <v>9752</v>
      </c>
      <c r="S225" s="273" t="s">
        <v>10144</v>
      </c>
      <c r="T225" s="171" t="s">
        <v>199</v>
      </c>
      <c r="U225" s="126" t="s">
        <v>259</v>
      </c>
      <c r="V225" s="126" t="s">
        <v>11223</v>
      </c>
      <c r="W225" s="126" t="s">
        <v>11265</v>
      </c>
      <c r="X225" s="153" t="s">
        <v>3000</v>
      </c>
      <c r="Y225" s="171" t="s">
        <v>5460</v>
      </c>
      <c r="Z225" s="126" t="s">
        <v>11224</v>
      </c>
      <c r="AA225" s="126" t="s">
        <v>11266</v>
      </c>
      <c r="AB225" s="153" t="s">
        <v>3001</v>
      </c>
      <c r="AC225" s="171" t="s">
        <v>5461</v>
      </c>
      <c r="AD225" s="126" t="s">
        <v>11225</v>
      </c>
      <c r="AE225" s="126" t="s">
        <v>11267</v>
      </c>
      <c r="AF225" s="153" t="s">
        <v>3002</v>
      </c>
      <c r="AG225" s="171" t="s">
        <v>5462</v>
      </c>
      <c r="AH225" s="126" t="s">
        <v>11226</v>
      </c>
      <c r="AI225" s="126" t="s">
        <v>11268</v>
      </c>
      <c r="AJ225" s="153" t="s">
        <v>4291</v>
      </c>
      <c r="AK225" s="171" t="s">
        <v>5463</v>
      </c>
      <c r="AL225" s="126" t="s">
        <v>11227</v>
      </c>
      <c r="AM225" s="126" t="s">
        <v>11269</v>
      </c>
      <c r="AN225" s="153" t="s">
        <v>4292</v>
      </c>
      <c r="AO225" s="171" t="s">
        <v>5464</v>
      </c>
      <c r="AP225" s="126" t="s">
        <v>11228</v>
      </c>
      <c r="AQ225" s="126" t="s">
        <v>11270</v>
      </c>
      <c r="AR225" s="171" t="s">
        <v>7703</v>
      </c>
      <c r="AS225" s="126" t="s">
        <v>7704</v>
      </c>
    </row>
    <row r="226" spans="1:45" ht="102" x14ac:dyDescent="0.2">
      <c r="A226" s="150"/>
      <c r="B226" s="173"/>
      <c r="C226" s="203"/>
      <c r="D226" s="150">
        <v>1</v>
      </c>
      <c r="E226" s="150">
        <v>0</v>
      </c>
      <c r="F226" s="150">
        <v>0</v>
      </c>
      <c r="G226" s="173">
        <v>0</v>
      </c>
      <c r="H226" s="173"/>
      <c r="I226" s="173"/>
      <c r="J226" s="173"/>
      <c r="K226" s="150">
        <v>80</v>
      </c>
      <c r="L226" s="150">
        <v>223</v>
      </c>
      <c r="M226" s="173"/>
      <c r="N226" s="174" t="s">
        <v>9761</v>
      </c>
      <c r="O226" s="289" t="s">
        <v>4759</v>
      </c>
      <c r="P226" s="202" t="str">
        <f t="shared" si="36"/>
        <v>// Define Input(</v>
      </c>
      <c r="Q226" s="202" t="s">
        <v>4760</v>
      </c>
      <c r="R226" s="273" t="s">
        <v>9752</v>
      </c>
      <c r="S226" s="273" t="s">
        <v>10145</v>
      </c>
      <c r="T226" s="171" t="s">
        <v>4747</v>
      </c>
      <c r="U226" s="126" t="s">
        <v>4750</v>
      </c>
      <c r="V226" s="126" t="s">
        <v>11223</v>
      </c>
      <c r="W226" s="126" t="s">
        <v>11271</v>
      </c>
      <c r="X226" s="153" t="s">
        <v>4748</v>
      </c>
      <c r="Y226" s="182" t="s">
        <v>4749</v>
      </c>
      <c r="Z226" s="126" t="s">
        <v>11224</v>
      </c>
      <c r="AA226" s="126" t="s">
        <v>11272</v>
      </c>
      <c r="AB226" s="153" t="s">
        <v>4751</v>
      </c>
      <c r="AC226" s="182" t="s">
        <v>4755</v>
      </c>
      <c r="AD226" s="126" t="s">
        <v>11225</v>
      </c>
      <c r="AE226" s="126" t="s">
        <v>11273</v>
      </c>
      <c r="AF226" s="171" t="s">
        <v>4752</v>
      </c>
      <c r="AG226" s="182" t="s">
        <v>4756</v>
      </c>
      <c r="AH226" s="126" t="s">
        <v>11226</v>
      </c>
      <c r="AI226" s="126" t="s">
        <v>11274</v>
      </c>
      <c r="AJ226" s="171" t="s">
        <v>4753</v>
      </c>
      <c r="AK226" s="182" t="s">
        <v>4757</v>
      </c>
      <c r="AL226" s="126" t="s">
        <v>11227</v>
      </c>
      <c r="AM226" s="126" t="s">
        <v>11275</v>
      </c>
      <c r="AN226" s="153" t="s">
        <v>4754</v>
      </c>
      <c r="AO226" s="182" t="s">
        <v>4758</v>
      </c>
      <c r="AP226" s="126" t="s">
        <v>11228</v>
      </c>
      <c r="AQ226" s="126" t="s">
        <v>11276</v>
      </c>
      <c r="AR226" s="171" t="s">
        <v>7709</v>
      </c>
      <c r="AS226" s="126" t="s">
        <v>7710</v>
      </c>
    </row>
    <row r="227" spans="1:45" ht="25.5" x14ac:dyDescent="0.2">
      <c r="A227" s="281"/>
      <c r="B227" s="281"/>
      <c r="C227" s="337"/>
      <c r="D227" s="281"/>
      <c r="E227" s="281"/>
      <c r="F227" s="281"/>
      <c r="G227" s="281"/>
      <c r="H227" s="281"/>
      <c r="I227" s="281"/>
      <c r="J227" s="281"/>
      <c r="K227" s="281">
        <v>328</v>
      </c>
      <c r="L227" s="281">
        <v>224</v>
      </c>
      <c r="M227" s="281"/>
      <c r="N227" s="283" t="s">
        <v>9762</v>
      </c>
      <c r="O227" s="284"/>
      <c r="P227" s="284"/>
      <c r="Q227" s="284"/>
      <c r="R227" s="275" t="s">
        <v>9763</v>
      </c>
      <c r="S227" s="275"/>
      <c r="T227" s="285" t="s">
        <v>9764</v>
      </c>
      <c r="U227" s="293" t="s">
        <v>9765</v>
      </c>
      <c r="V227" s="293" t="s">
        <v>11277</v>
      </c>
      <c r="W227" s="293"/>
      <c r="X227" s="286" t="s">
        <v>12443</v>
      </c>
      <c r="Y227" s="286" t="s">
        <v>4697</v>
      </c>
      <c r="Z227" s="293" t="s">
        <v>11278</v>
      </c>
      <c r="AA227" s="293"/>
      <c r="AB227" s="286" t="s">
        <v>12444</v>
      </c>
      <c r="AC227" s="286" t="s">
        <v>7679</v>
      </c>
      <c r="AD227" s="293" t="s">
        <v>11279</v>
      </c>
      <c r="AE227" s="293"/>
      <c r="AF227" s="286" t="s">
        <v>12445</v>
      </c>
      <c r="AG227" s="286" t="s">
        <v>7680</v>
      </c>
      <c r="AH227" s="293" t="s">
        <v>11280</v>
      </c>
      <c r="AI227" s="293"/>
      <c r="AJ227" s="286" t="s">
        <v>12446</v>
      </c>
      <c r="AK227" s="286" t="s">
        <v>7681</v>
      </c>
      <c r="AL227" s="293" t="s">
        <v>11281</v>
      </c>
      <c r="AM227" s="293"/>
      <c r="AN227" s="286" t="s">
        <v>12447</v>
      </c>
      <c r="AO227" s="286" t="s">
        <v>7682</v>
      </c>
      <c r="AP227" s="293" t="s">
        <v>11282</v>
      </c>
      <c r="AQ227" s="293"/>
      <c r="AR227" s="285" t="s">
        <v>12448</v>
      </c>
      <c r="AS227" s="293" t="s">
        <v>7683</v>
      </c>
    </row>
    <row r="228" spans="1:45" ht="140.25" x14ac:dyDescent="0.2">
      <c r="A228" s="150"/>
      <c r="B228" s="173"/>
      <c r="C228" s="193"/>
      <c r="D228" s="150">
        <v>0</v>
      </c>
      <c r="E228" s="173" t="s">
        <v>4442</v>
      </c>
      <c r="F228" s="150">
        <v>0</v>
      </c>
      <c r="G228" s="173">
        <v>0</v>
      </c>
      <c r="H228" s="173"/>
      <c r="I228" s="173"/>
      <c r="J228" s="173"/>
      <c r="K228" s="150">
        <v>72</v>
      </c>
      <c r="L228" s="150">
        <v>225</v>
      </c>
      <c r="M228" s="173"/>
      <c r="N228" s="174" t="s">
        <v>9766</v>
      </c>
      <c r="O228" s="202" t="s">
        <v>12</v>
      </c>
      <c r="P228" s="202" t="str">
        <f t="shared" ref="P228:P243" si="39">IF(O228&lt;&gt;"",LEFT(O228,FIND("(",O228)),"")</f>
        <v>Schedule(</v>
      </c>
      <c r="Q228" s="202" t="str">
        <f t="shared" ref="Q228:Q236" si="40">IF(O228&lt;&gt;"",LEFT(O228,FIND("(",O228)-1),"")</f>
        <v>Schedule</v>
      </c>
      <c r="R228" s="273" t="s">
        <v>9763</v>
      </c>
      <c r="S228" s="171" t="s">
        <v>10146</v>
      </c>
      <c r="T228" s="290" t="s">
        <v>614</v>
      </c>
      <c r="U228" s="126" t="s">
        <v>615</v>
      </c>
      <c r="V228" s="126" t="s">
        <v>11277</v>
      </c>
      <c r="W228" s="126" t="s">
        <v>11283</v>
      </c>
      <c r="X228" s="153" t="s">
        <v>2973</v>
      </c>
      <c r="Y228" s="153" t="s">
        <v>2976</v>
      </c>
      <c r="Z228" s="126" t="s">
        <v>11278</v>
      </c>
      <c r="AA228" s="126" t="s">
        <v>11284</v>
      </c>
      <c r="AB228" s="153" t="s">
        <v>2974</v>
      </c>
      <c r="AC228" s="153" t="s">
        <v>2977</v>
      </c>
      <c r="AD228" s="126" t="s">
        <v>11279</v>
      </c>
      <c r="AE228" s="126" t="s">
        <v>11285</v>
      </c>
      <c r="AF228" s="153" t="s">
        <v>2975</v>
      </c>
      <c r="AG228" s="153" t="s">
        <v>2978</v>
      </c>
      <c r="AH228" s="126" t="s">
        <v>11280</v>
      </c>
      <c r="AI228" s="126" t="s">
        <v>11286</v>
      </c>
      <c r="AJ228" s="153" t="s">
        <v>4273</v>
      </c>
      <c r="AK228" s="153" t="s">
        <v>4275</v>
      </c>
      <c r="AL228" s="126" t="s">
        <v>11281</v>
      </c>
      <c r="AM228" s="126" t="s">
        <v>11287</v>
      </c>
      <c r="AN228" s="153" t="s">
        <v>4274</v>
      </c>
      <c r="AO228" s="153" t="s">
        <v>4276</v>
      </c>
      <c r="AP228" s="126" t="s">
        <v>11282</v>
      </c>
      <c r="AQ228" s="126" t="s">
        <v>11288</v>
      </c>
      <c r="AR228" s="290" t="s">
        <v>7694</v>
      </c>
      <c r="AS228" s="126" t="s">
        <v>7695</v>
      </c>
    </row>
    <row r="229" spans="1:45" ht="63.75" x14ac:dyDescent="0.2">
      <c r="A229" s="173"/>
      <c r="B229" s="173" t="s">
        <v>102</v>
      </c>
      <c r="C229" s="203"/>
      <c r="D229" s="173">
        <v>1</v>
      </c>
      <c r="E229" s="173" t="s">
        <v>4445</v>
      </c>
      <c r="F229" s="173">
        <v>0</v>
      </c>
      <c r="G229" s="173">
        <v>0</v>
      </c>
      <c r="H229" s="173"/>
      <c r="I229" s="173"/>
      <c r="J229" s="173">
        <v>3</v>
      </c>
      <c r="K229" s="173">
        <v>65</v>
      </c>
      <c r="L229" s="173">
        <v>226</v>
      </c>
      <c r="M229" s="173"/>
      <c r="N229" s="399" t="s">
        <v>9767</v>
      </c>
      <c r="O229" s="202" t="s">
        <v>4739</v>
      </c>
      <c r="P229" s="202" t="str">
        <f t="shared" si="39"/>
        <v>Counter(</v>
      </c>
      <c r="Q229" s="202" t="str">
        <f t="shared" si="40"/>
        <v>Counter</v>
      </c>
      <c r="R229" s="273" t="s">
        <v>9763</v>
      </c>
      <c r="S229" s="171" t="s">
        <v>10147</v>
      </c>
      <c r="T229" s="153" t="s">
        <v>606</v>
      </c>
      <c r="U229" s="182" t="s">
        <v>609</v>
      </c>
      <c r="V229" s="126" t="s">
        <v>11277</v>
      </c>
      <c r="W229" s="182" t="s">
        <v>11289</v>
      </c>
      <c r="X229" s="153" t="s">
        <v>2943</v>
      </c>
      <c r="Y229" s="153" t="s">
        <v>2946</v>
      </c>
      <c r="Z229" s="182" t="s">
        <v>11278</v>
      </c>
      <c r="AA229" s="182" t="s">
        <v>11290</v>
      </c>
      <c r="AB229" s="153" t="s">
        <v>2944</v>
      </c>
      <c r="AC229" s="153" t="s">
        <v>2947</v>
      </c>
      <c r="AD229" s="182" t="s">
        <v>11279</v>
      </c>
      <c r="AE229" s="182" t="s">
        <v>11291</v>
      </c>
      <c r="AF229" s="153" t="s">
        <v>2945</v>
      </c>
      <c r="AG229" s="153" t="s">
        <v>2948</v>
      </c>
      <c r="AH229" s="182" t="s">
        <v>11280</v>
      </c>
      <c r="AI229" s="182" t="s">
        <v>11292</v>
      </c>
      <c r="AJ229" s="153" t="s">
        <v>4253</v>
      </c>
      <c r="AK229" s="153" t="s">
        <v>4255</v>
      </c>
      <c r="AL229" s="182" t="s">
        <v>11281</v>
      </c>
      <c r="AM229" s="182" t="s">
        <v>11293</v>
      </c>
      <c r="AN229" s="153" t="s">
        <v>4254</v>
      </c>
      <c r="AO229" s="153" t="s">
        <v>4256</v>
      </c>
      <c r="AP229" s="182" t="s">
        <v>11282</v>
      </c>
      <c r="AQ229" s="182" t="s">
        <v>11294</v>
      </c>
      <c r="AR229" s="153" t="s">
        <v>7684</v>
      </c>
      <c r="AS229" s="182" t="s">
        <v>7685</v>
      </c>
    </row>
    <row r="230" spans="1:45" ht="51" x14ac:dyDescent="0.2">
      <c r="A230" s="150"/>
      <c r="B230" s="173" t="s">
        <v>102</v>
      </c>
      <c r="C230" s="203" t="s">
        <v>65</v>
      </c>
      <c r="D230" s="150">
        <v>1</v>
      </c>
      <c r="E230" s="150">
        <v>0</v>
      </c>
      <c r="F230" s="150">
        <v>0</v>
      </c>
      <c r="G230" s="173">
        <v>0</v>
      </c>
      <c r="H230" s="173">
        <v>1</v>
      </c>
      <c r="I230" s="173"/>
      <c r="J230" s="173">
        <v>4</v>
      </c>
      <c r="K230" s="150">
        <v>14</v>
      </c>
      <c r="L230" s="150">
        <v>227</v>
      </c>
      <c r="M230" s="173"/>
      <c r="N230" s="174" t="s">
        <v>9768</v>
      </c>
      <c r="O230" s="202" t="s">
        <v>152</v>
      </c>
      <c r="P230" s="202" t="str">
        <f t="shared" si="39"/>
        <v>Button(</v>
      </c>
      <c r="Q230" s="202" t="str">
        <f t="shared" si="40"/>
        <v>Button</v>
      </c>
      <c r="R230" s="273" t="s">
        <v>9763</v>
      </c>
      <c r="S230" s="171" t="s">
        <v>10148</v>
      </c>
      <c r="T230" s="171" t="s">
        <v>172</v>
      </c>
      <c r="U230" s="182" t="s">
        <v>171</v>
      </c>
      <c r="V230" s="126" t="s">
        <v>11277</v>
      </c>
      <c r="W230" s="182" t="s">
        <v>11295</v>
      </c>
      <c r="X230" s="153" t="s">
        <v>2840</v>
      </c>
      <c r="Y230" s="153" t="s">
        <v>2843</v>
      </c>
      <c r="Z230" s="182" t="s">
        <v>11278</v>
      </c>
      <c r="AA230" s="182" t="s">
        <v>11296</v>
      </c>
      <c r="AB230" s="153" t="s">
        <v>2841</v>
      </c>
      <c r="AC230" s="153" t="s">
        <v>2844</v>
      </c>
      <c r="AD230" s="182" t="s">
        <v>11279</v>
      </c>
      <c r="AE230" s="182" t="s">
        <v>11297</v>
      </c>
      <c r="AF230" s="153" t="s">
        <v>2842</v>
      </c>
      <c r="AG230" s="153" t="s">
        <v>2845</v>
      </c>
      <c r="AH230" s="182" t="s">
        <v>11280</v>
      </c>
      <c r="AI230" s="182" t="s">
        <v>11298</v>
      </c>
      <c r="AJ230" s="153" t="s">
        <v>4181</v>
      </c>
      <c r="AK230" s="153" t="s">
        <v>4183</v>
      </c>
      <c r="AL230" s="182" t="s">
        <v>11281</v>
      </c>
      <c r="AM230" s="182" t="s">
        <v>11299</v>
      </c>
      <c r="AN230" s="153" t="s">
        <v>4182</v>
      </c>
      <c r="AO230" s="153" t="s">
        <v>4184</v>
      </c>
      <c r="AP230" s="182" t="s">
        <v>11282</v>
      </c>
      <c r="AQ230" s="182" t="s">
        <v>11300</v>
      </c>
      <c r="AR230" s="171" t="s">
        <v>7609</v>
      </c>
      <c r="AS230" s="182" t="s">
        <v>7610</v>
      </c>
    </row>
    <row r="231" spans="1:45" ht="51" x14ac:dyDescent="0.2">
      <c r="A231" s="150"/>
      <c r="B231" s="268"/>
      <c r="C231" s="203" t="s">
        <v>65</v>
      </c>
      <c r="D231" s="150">
        <v>1</v>
      </c>
      <c r="E231" s="150">
        <v>0</v>
      </c>
      <c r="F231" s="150">
        <v>0</v>
      </c>
      <c r="G231" s="173">
        <v>0</v>
      </c>
      <c r="H231" s="173">
        <v>1</v>
      </c>
      <c r="I231" s="173"/>
      <c r="J231" s="173">
        <v>4</v>
      </c>
      <c r="K231" s="150">
        <v>15</v>
      </c>
      <c r="L231" s="150">
        <v>228</v>
      </c>
      <c r="M231" s="173"/>
      <c r="N231" s="174" t="s">
        <v>9769</v>
      </c>
      <c r="O231" s="202" t="s">
        <v>153</v>
      </c>
      <c r="P231" s="202" t="str">
        <f t="shared" si="39"/>
        <v>ButtonNOff(</v>
      </c>
      <c r="Q231" s="202" t="str">
        <f t="shared" si="40"/>
        <v>ButtonNOff</v>
      </c>
      <c r="R231" s="273" t="s">
        <v>9763</v>
      </c>
      <c r="S231" s="171" t="s">
        <v>10149</v>
      </c>
      <c r="T231" s="171" t="s">
        <v>173</v>
      </c>
      <c r="U231" s="182" t="s">
        <v>174</v>
      </c>
      <c r="V231" s="126" t="s">
        <v>11277</v>
      </c>
      <c r="W231" s="182" t="s">
        <v>11301</v>
      </c>
      <c r="X231" s="153" t="s">
        <v>2846</v>
      </c>
      <c r="Y231" s="153" t="s">
        <v>2849</v>
      </c>
      <c r="Z231" s="182" t="s">
        <v>11278</v>
      </c>
      <c r="AA231" s="182" t="s">
        <v>11302</v>
      </c>
      <c r="AB231" s="153" t="s">
        <v>2847</v>
      </c>
      <c r="AC231" s="153" t="s">
        <v>2850</v>
      </c>
      <c r="AD231" s="182" t="s">
        <v>11279</v>
      </c>
      <c r="AE231" s="182" t="s">
        <v>11303</v>
      </c>
      <c r="AF231" s="153" t="s">
        <v>2848</v>
      </c>
      <c r="AG231" s="153" t="s">
        <v>2851</v>
      </c>
      <c r="AH231" s="182" t="s">
        <v>11280</v>
      </c>
      <c r="AI231" s="182" t="s">
        <v>11304</v>
      </c>
      <c r="AJ231" s="153" t="s">
        <v>4185</v>
      </c>
      <c r="AK231" s="153" t="s">
        <v>4187</v>
      </c>
      <c r="AL231" s="182" t="s">
        <v>11281</v>
      </c>
      <c r="AM231" s="182" t="s">
        <v>11305</v>
      </c>
      <c r="AN231" s="153" t="s">
        <v>4186</v>
      </c>
      <c r="AO231" s="153" t="s">
        <v>4188</v>
      </c>
      <c r="AP231" s="182" t="s">
        <v>11282</v>
      </c>
      <c r="AQ231" s="182" t="s">
        <v>11306</v>
      </c>
      <c r="AR231" s="171" t="s">
        <v>7611</v>
      </c>
      <c r="AS231" s="182" t="s">
        <v>7612</v>
      </c>
    </row>
    <row r="232" spans="1:45" ht="63.75" x14ac:dyDescent="0.2">
      <c r="A232" s="150"/>
      <c r="B232" s="173" t="s">
        <v>102</v>
      </c>
      <c r="C232" s="193"/>
      <c r="D232" s="150">
        <v>1</v>
      </c>
      <c r="E232" s="150">
        <v>1</v>
      </c>
      <c r="F232" s="150">
        <v>0</v>
      </c>
      <c r="G232" s="173">
        <v>0</v>
      </c>
      <c r="H232" s="173"/>
      <c r="I232" s="173"/>
      <c r="J232" s="173">
        <v>4</v>
      </c>
      <c r="K232" s="150">
        <v>122</v>
      </c>
      <c r="L232" s="150">
        <v>229</v>
      </c>
      <c r="M232" s="173"/>
      <c r="N232" s="174" t="s">
        <v>9770</v>
      </c>
      <c r="O232" s="202" t="s">
        <v>17</v>
      </c>
      <c r="P232" s="202" t="str">
        <f t="shared" si="39"/>
        <v>ButtonFunc(</v>
      </c>
      <c r="Q232" s="202" t="str">
        <f t="shared" si="40"/>
        <v>ButtonFunc</v>
      </c>
      <c r="R232" s="273" t="s">
        <v>9763</v>
      </c>
      <c r="S232" s="171" t="s">
        <v>10150</v>
      </c>
      <c r="T232" s="171" t="s">
        <v>617</v>
      </c>
      <c r="U232" s="182" t="s">
        <v>618</v>
      </c>
      <c r="V232" s="126" t="s">
        <v>11277</v>
      </c>
      <c r="W232" s="182" t="s">
        <v>11307</v>
      </c>
      <c r="X232" s="153" t="s">
        <v>3051</v>
      </c>
      <c r="Y232" s="153" t="s">
        <v>3054</v>
      </c>
      <c r="Z232" s="182" t="s">
        <v>11278</v>
      </c>
      <c r="AA232" s="182" t="s">
        <v>11308</v>
      </c>
      <c r="AB232" s="153" t="s">
        <v>3052</v>
      </c>
      <c r="AC232" s="153" t="s">
        <v>3055</v>
      </c>
      <c r="AD232" s="182" t="s">
        <v>11279</v>
      </c>
      <c r="AE232" s="182" t="s">
        <v>11309</v>
      </c>
      <c r="AF232" s="153" t="s">
        <v>3053</v>
      </c>
      <c r="AG232" s="153" t="s">
        <v>3056</v>
      </c>
      <c r="AH232" s="182" t="s">
        <v>11280</v>
      </c>
      <c r="AI232" s="182" t="s">
        <v>11310</v>
      </c>
      <c r="AJ232" s="153" t="s">
        <v>4325</v>
      </c>
      <c r="AK232" s="153" t="s">
        <v>4327</v>
      </c>
      <c r="AL232" s="182" t="s">
        <v>11281</v>
      </c>
      <c r="AM232" s="182" t="s">
        <v>11311</v>
      </c>
      <c r="AN232" s="153" t="s">
        <v>4326</v>
      </c>
      <c r="AO232" s="153" t="s">
        <v>4328</v>
      </c>
      <c r="AP232" s="182" t="s">
        <v>11282</v>
      </c>
      <c r="AQ232" s="182" t="s">
        <v>11312</v>
      </c>
      <c r="AR232" s="171" t="s">
        <v>7723</v>
      </c>
      <c r="AS232" s="182" t="s">
        <v>7724</v>
      </c>
    </row>
    <row r="233" spans="1:45" ht="165" x14ac:dyDescent="0.2">
      <c r="A233" s="173"/>
      <c r="B233" s="150"/>
      <c r="C233" s="203"/>
      <c r="D233" s="173">
        <v>1</v>
      </c>
      <c r="E233" s="173" t="s">
        <v>4442</v>
      </c>
      <c r="F233" s="173">
        <v>0</v>
      </c>
      <c r="G233" s="173">
        <v>0</v>
      </c>
      <c r="H233" s="173"/>
      <c r="I233" s="173"/>
      <c r="J233" s="173"/>
      <c r="K233" s="173">
        <v>66</v>
      </c>
      <c r="L233" s="173">
        <v>230</v>
      </c>
      <c r="M233" s="173"/>
      <c r="N233" s="174" t="s">
        <v>9771</v>
      </c>
      <c r="O233" s="202" t="s">
        <v>580</v>
      </c>
      <c r="P233" s="202" t="str">
        <f t="shared" si="39"/>
        <v>RandMux(</v>
      </c>
      <c r="Q233" s="202" t="str">
        <f t="shared" si="40"/>
        <v>RandMux</v>
      </c>
      <c r="R233" s="273" t="s">
        <v>9763</v>
      </c>
      <c r="S233" s="273" t="s">
        <v>10151</v>
      </c>
      <c r="T233" s="153" t="s">
        <v>607</v>
      </c>
      <c r="U233" s="348" t="s">
        <v>608</v>
      </c>
      <c r="V233" s="126" t="s">
        <v>11277</v>
      </c>
      <c r="W233" s="348" t="s">
        <v>11313</v>
      </c>
      <c r="X233" s="153" t="s">
        <v>2949</v>
      </c>
      <c r="Y233" s="153" t="s">
        <v>2952</v>
      </c>
      <c r="Z233" s="348" t="s">
        <v>11278</v>
      </c>
      <c r="AA233" s="348" t="s">
        <v>11314</v>
      </c>
      <c r="AB233" s="153" t="s">
        <v>2950</v>
      </c>
      <c r="AC233" s="153" t="s">
        <v>2953</v>
      </c>
      <c r="AD233" s="348" t="s">
        <v>11279</v>
      </c>
      <c r="AE233" s="348" t="s">
        <v>11315</v>
      </c>
      <c r="AF233" s="153" t="s">
        <v>2951</v>
      </c>
      <c r="AG233" s="153" t="s">
        <v>2954</v>
      </c>
      <c r="AH233" s="348" t="s">
        <v>11280</v>
      </c>
      <c r="AI233" s="348" t="s">
        <v>11316</v>
      </c>
      <c r="AJ233" s="153" t="s">
        <v>4257</v>
      </c>
      <c r="AK233" s="153" t="s">
        <v>4259</v>
      </c>
      <c r="AL233" s="348" t="s">
        <v>11281</v>
      </c>
      <c r="AM233" s="348" t="s">
        <v>11317</v>
      </c>
      <c r="AN233" s="153" t="s">
        <v>4258</v>
      </c>
      <c r="AO233" s="153" t="s">
        <v>4260</v>
      </c>
      <c r="AP233" s="348" t="s">
        <v>11282</v>
      </c>
      <c r="AQ233" s="348" t="s">
        <v>11318</v>
      </c>
      <c r="AR233" s="153" t="s">
        <v>7686</v>
      </c>
      <c r="AS233" s="348" t="s">
        <v>7687</v>
      </c>
    </row>
    <row r="234" spans="1:45" ht="89.25" x14ac:dyDescent="0.2">
      <c r="A234" s="173"/>
      <c r="B234" s="150"/>
      <c r="C234" s="203"/>
      <c r="D234" s="173">
        <v>1</v>
      </c>
      <c r="E234" s="173">
        <v>1</v>
      </c>
      <c r="F234" s="173">
        <v>0</v>
      </c>
      <c r="G234" s="173">
        <v>0</v>
      </c>
      <c r="H234" s="173"/>
      <c r="I234" s="173"/>
      <c r="J234" s="173"/>
      <c r="K234" s="173">
        <v>67</v>
      </c>
      <c r="L234" s="173">
        <v>231</v>
      </c>
      <c r="M234" s="173"/>
      <c r="N234" s="174" t="s">
        <v>9772</v>
      </c>
      <c r="O234" s="202" t="s">
        <v>581</v>
      </c>
      <c r="P234" s="202" t="str">
        <f t="shared" si="39"/>
        <v>Random(</v>
      </c>
      <c r="Q234" s="202" t="str">
        <f t="shared" si="40"/>
        <v>Random</v>
      </c>
      <c r="R234" s="273" t="s">
        <v>9763</v>
      </c>
      <c r="S234" s="273" t="s">
        <v>10152</v>
      </c>
      <c r="T234" s="290" t="s">
        <v>610</v>
      </c>
      <c r="U234" s="182" t="s">
        <v>10153</v>
      </c>
      <c r="V234" s="126" t="s">
        <v>11277</v>
      </c>
      <c r="W234" s="182" t="s">
        <v>11319</v>
      </c>
      <c r="X234" s="153" t="s">
        <v>2955</v>
      </c>
      <c r="Y234" s="153" t="s">
        <v>2958</v>
      </c>
      <c r="Z234" s="182" t="s">
        <v>11278</v>
      </c>
      <c r="AA234" s="182" t="s">
        <v>11320</v>
      </c>
      <c r="AB234" s="153" t="s">
        <v>2956</v>
      </c>
      <c r="AC234" s="153" t="s">
        <v>2959</v>
      </c>
      <c r="AD234" s="182" t="s">
        <v>11279</v>
      </c>
      <c r="AE234" s="182" t="s">
        <v>11321</v>
      </c>
      <c r="AF234" s="153" t="s">
        <v>2957</v>
      </c>
      <c r="AG234" s="153" t="s">
        <v>2960</v>
      </c>
      <c r="AH234" s="182" t="s">
        <v>11280</v>
      </c>
      <c r="AI234" s="182" t="s">
        <v>11322</v>
      </c>
      <c r="AJ234" s="153" t="s">
        <v>4261</v>
      </c>
      <c r="AK234" s="153" t="s">
        <v>4263</v>
      </c>
      <c r="AL234" s="182" t="s">
        <v>11281</v>
      </c>
      <c r="AM234" s="182" t="s">
        <v>11323</v>
      </c>
      <c r="AN234" s="153" t="s">
        <v>4262</v>
      </c>
      <c r="AO234" s="153" t="s">
        <v>4264</v>
      </c>
      <c r="AP234" s="182" t="s">
        <v>11282</v>
      </c>
      <c r="AQ234" s="182" t="s">
        <v>11324</v>
      </c>
      <c r="AR234" s="290" t="s">
        <v>7688</v>
      </c>
      <c r="AS234" s="182" t="s">
        <v>7689</v>
      </c>
    </row>
    <row r="235" spans="1:45" ht="45" x14ac:dyDescent="0.2">
      <c r="A235" s="173"/>
      <c r="B235" s="173" t="s">
        <v>102</v>
      </c>
      <c r="C235" s="203"/>
      <c r="D235" s="173">
        <v>1</v>
      </c>
      <c r="E235" s="173" t="s">
        <v>4442</v>
      </c>
      <c r="F235" s="173">
        <v>0</v>
      </c>
      <c r="G235" s="173">
        <v>0</v>
      </c>
      <c r="H235" s="173"/>
      <c r="I235" s="173"/>
      <c r="J235" s="173"/>
      <c r="K235" s="173">
        <v>68</v>
      </c>
      <c r="L235" s="173">
        <v>232</v>
      </c>
      <c r="M235" s="173"/>
      <c r="N235" s="174" t="s">
        <v>9773</v>
      </c>
      <c r="O235" s="202" t="s">
        <v>4446</v>
      </c>
      <c r="P235" s="202" t="str">
        <f t="shared" si="39"/>
        <v>RandCntMux(</v>
      </c>
      <c r="Q235" s="202" t="str">
        <f t="shared" si="40"/>
        <v>RandCntMux</v>
      </c>
      <c r="R235" s="273" t="s">
        <v>9763</v>
      </c>
      <c r="S235" s="273" t="s">
        <v>10154</v>
      </c>
      <c r="T235" s="171" t="s">
        <v>611</v>
      </c>
      <c r="U235" s="348" t="s">
        <v>8584</v>
      </c>
      <c r="V235" s="126" t="s">
        <v>11277</v>
      </c>
      <c r="W235" s="348" t="s">
        <v>11325</v>
      </c>
      <c r="X235" s="153" t="s">
        <v>2961</v>
      </c>
      <c r="Y235" s="153" t="s">
        <v>2964</v>
      </c>
      <c r="Z235" s="348" t="s">
        <v>11278</v>
      </c>
      <c r="AA235" s="348" t="s">
        <v>11326</v>
      </c>
      <c r="AB235" s="153" t="s">
        <v>2962</v>
      </c>
      <c r="AC235" s="153" t="s">
        <v>2965</v>
      </c>
      <c r="AD235" s="348" t="s">
        <v>11279</v>
      </c>
      <c r="AE235" s="348" t="s">
        <v>11327</v>
      </c>
      <c r="AF235" s="153" t="s">
        <v>2963</v>
      </c>
      <c r="AG235" s="153" t="s">
        <v>2966</v>
      </c>
      <c r="AH235" s="348" t="s">
        <v>11280</v>
      </c>
      <c r="AI235" s="348" t="s">
        <v>11328</v>
      </c>
      <c r="AJ235" s="153" t="s">
        <v>4265</v>
      </c>
      <c r="AK235" s="153" t="s">
        <v>4267</v>
      </c>
      <c r="AL235" s="348" t="s">
        <v>11281</v>
      </c>
      <c r="AM235" s="348" t="s">
        <v>11329</v>
      </c>
      <c r="AN235" s="153" t="s">
        <v>4266</v>
      </c>
      <c r="AO235" s="153" t="s">
        <v>4268</v>
      </c>
      <c r="AP235" s="348" t="s">
        <v>11282</v>
      </c>
      <c r="AQ235" s="348" t="s">
        <v>11330</v>
      </c>
      <c r="AR235" s="171" t="s">
        <v>7690</v>
      </c>
      <c r="AS235" s="348" t="s">
        <v>7691</v>
      </c>
    </row>
    <row r="236" spans="1:45" ht="51" x14ac:dyDescent="0.2">
      <c r="A236" s="166"/>
      <c r="B236" s="164" t="s">
        <v>102</v>
      </c>
      <c r="C236" s="165" t="s">
        <v>62</v>
      </c>
      <c r="D236" s="151">
        <v>1</v>
      </c>
      <c r="E236" s="166">
        <v>0</v>
      </c>
      <c r="F236" s="166">
        <v>0</v>
      </c>
      <c r="G236" s="166">
        <v>0</v>
      </c>
      <c r="H236" s="166">
        <v>0</v>
      </c>
      <c r="I236" s="166"/>
      <c r="J236" s="166"/>
      <c r="K236" s="166">
        <v>303</v>
      </c>
      <c r="L236" s="166">
        <v>233</v>
      </c>
      <c r="M236" s="166"/>
      <c r="N236" s="174" t="s">
        <v>9774</v>
      </c>
      <c r="O236" s="202" t="s">
        <v>6803</v>
      </c>
      <c r="P236" s="167" t="str">
        <f t="shared" si="39"/>
        <v>Multiplexer(</v>
      </c>
      <c r="Q236" s="167" t="str">
        <f t="shared" si="40"/>
        <v>Multiplexer</v>
      </c>
      <c r="R236" s="273" t="s">
        <v>9763</v>
      </c>
      <c r="S236" s="171" t="s">
        <v>10155</v>
      </c>
      <c r="T236" s="172" t="s">
        <v>6828</v>
      </c>
      <c r="U236" s="172" t="s">
        <v>6829</v>
      </c>
      <c r="V236" s="126" t="s">
        <v>11277</v>
      </c>
      <c r="W236" s="172" t="s">
        <v>10155</v>
      </c>
      <c r="X236" s="168" t="s">
        <v>6804</v>
      </c>
      <c r="Y236" s="168" t="s">
        <v>6805</v>
      </c>
      <c r="Z236" s="172" t="s">
        <v>11278</v>
      </c>
      <c r="AA236" s="172" t="s">
        <v>11331</v>
      </c>
      <c r="AB236" s="169" t="s">
        <v>6806</v>
      </c>
      <c r="AC236" s="169" t="s">
        <v>6807</v>
      </c>
      <c r="AD236" s="172" t="s">
        <v>11279</v>
      </c>
      <c r="AE236" s="172" t="s">
        <v>11332</v>
      </c>
      <c r="AF236" s="169" t="s">
        <v>6808</v>
      </c>
      <c r="AG236" s="169" t="s">
        <v>6811</v>
      </c>
      <c r="AH236" s="172" t="s">
        <v>11280</v>
      </c>
      <c r="AI236" s="172" t="s">
        <v>11331</v>
      </c>
      <c r="AJ236" s="169" t="s">
        <v>6809</v>
      </c>
      <c r="AK236" s="169" t="s">
        <v>6812</v>
      </c>
      <c r="AL236" s="172" t="s">
        <v>11281</v>
      </c>
      <c r="AM236" s="172" t="s">
        <v>11333</v>
      </c>
      <c r="AN236" s="169" t="s">
        <v>6810</v>
      </c>
      <c r="AO236" s="169" t="s">
        <v>6813</v>
      </c>
      <c r="AP236" s="172" t="s">
        <v>11282</v>
      </c>
      <c r="AQ236" s="172" t="s">
        <v>11334</v>
      </c>
      <c r="AR236" s="182" t="s">
        <v>7585</v>
      </c>
      <c r="AS236" s="182" t="s">
        <v>7586</v>
      </c>
    </row>
    <row r="237" spans="1:45" ht="63.75" x14ac:dyDescent="0.2">
      <c r="A237" s="281"/>
      <c r="B237" s="281"/>
      <c r="C237" s="337"/>
      <c r="D237" s="281"/>
      <c r="E237" s="281"/>
      <c r="F237" s="281"/>
      <c r="G237" s="281"/>
      <c r="H237" s="281"/>
      <c r="I237" s="281"/>
      <c r="J237" s="281"/>
      <c r="K237" s="281">
        <v>330</v>
      </c>
      <c r="L237" s="281">
        <v>234</v>
      </c>
      <c r="M237" s="281"/>
      <c r="N237" s="283" t="s">
        <v>9775</v>
      </c>
      <c r="O237" s="284"/>
      <c r="P237" s="284" t="str">
        <f t="shared" si="39"/>
        <v/>
      </c>
      <c r="Q237" s="284"/>
      <c r="R237" s="275" t="s">
        <v>9776</v>
      </c>
      <c r="S237" s="275"/>
      <c r="T237" s="285" t="s">
        <v>9777</v>
      </c>
      <c r="U237" s="338" t="s">
        <v>9778</v>
      </c>
      <c r="V237" s="338" t="s">
        <v>11335</v>
      </c>
      <c r="W237" s="338"/>
      <c r="X237" s="286" t="s">
        <v>12449</v>
      </c>
      <c r="Y237" s="286" t="s">
        <v>12450</v>
      </c>
      <c r="Z237" s="338" t="s">
        <v>11336</v>
      </c>
      <c r="AA237" s="338"/>
      <c r="AB237" s="286" t="s">
        <v>12451</v>
      </c>
      <c r="AC237" s="286" t="s">
        <v>12452</v>
      </c>
      <c r="AD237" s="338" t="s">
        <v>11337</v>
      </c>
      <c r="AE237" s="338"/>
      <c r="AF237" s="286" t="s">
        <v>12453</v>
      </c>
      <c r="AG237" s="286" t="s">
        <v>12454</v>
      </c>
      <c r="AH237" s="338" t="s">
        <v>11338</v>
      </c>
      <c r="AI237" s="338"/>
      <c r="AJ237" s="286" t="s">
        <v>12455</v>
      </c>
      <c r="AK237" s="286" t="s">
        <v>12456</v>
      </c>
      <c r="AL237" s="338" t="s">
        <v>11339</v>
      </c>
      <c r="AM237" s="338"/>
      <c r="AN237" s="286" t="s">
        <v>12457</v>
      </c>
      <c r="AO237" s="286" t="s">
        <v>12458</v>
      </c>
      <c r="AP237" s="338" t="s">
        <v>11340</v>
      </c>
      <c r="AQ237" s="338"/>
      <c r="AR237" s="285" t="s">
        <v>12459</v>
      </c>
      <c r="AS237" s="338" t="s">
        <v>12460</v>
      </c>
    </row>
    <row r="238" spans="1:45" s="49" customFormat="1" ht="51" x14ac:dyDescent="0.2">
      <c r="A238" s="150"/>
      <c r="B238" s="150"/>
      <c r="C238" s="203" t="s">
        <v>479</v>
      </c>
      <c r="D238" s="173" t="s">
        <v>486</v>
      </c>
      <c r="E238" s="150">
        <v>0</v>
      </c>
      <c r="F238" s="173">
        <v>0</v>
      </c>
      <c r="G238" s="173">
        <v>1</v>
      </c>
      <c r="H238" s="173">
        <v>2</v>
      </c>
      <c r="I238" s="173"/>
      <c r="J238" s="173"/>
      <c r="K238" s="150">
        <v>82</v>
      </c>
      <c r="L238" s="150">
        <v>235</v>
      </c>
      <c r="M238" s="173"/>
      <c r="N238" s="174" t="s">
        <v>9779</v>
      </c>
      <c r="O238" s="202" t="s">
        <v>480</v>
      </c>
      <c r="P238" s="202" t="str">
        <f t="shared" si="39"/>
        <v>Charlie_Buttons(</v>
      </c>
      <c r="Q238" s="202" t="str">
        <f>IF(O238&lt;&gt;"",LEFT(O238,FIND("(",O238)-1),"")</f>
        <v>Charlie_Buttons</v>
      </c>
      <c r="R238" s="273" t="s">
        <v>9776</v>
      </c>
      <c r="S238" s="171" t="s">
        <v>10156</v>
      </c>
      <c r="T238" s="171" t="s">
        <v>481</v>
      </c>
      <c r="U238" s="182" t="s">
        <v>484</v>
      </c>
      <c r="V238" s="126" t="s">
        <v>11335</v>
      </c>
      <c r="W238" s="126" t="s">
        <v>11341</v>
      </c>
      <c r="X238" s="153" t="s">
        <v>3015</v>
      </c>
      <c r="Y238" s="153" t="s">
        <v>3018</v>
      </c>
      <c r="Z238" s="126" t="s">
        <v>11336</v>
      </c>
      <c r="AA238" s="126" t="s">
        <v>11342</v>
      </c>
      <c r="AB238" s="153" t="s">
        <v>3016</v>
      </c>
      <c r="AC238" s="153" t="s">
        <v>3019</v>
      </c>
      <c r="AD238" s="126" t="s">
        <v>11337</v>
      </c>
      <c r="AE238" s="126" t="s">
        <v>11343</v>
      </c>
      <c r="AF238" s="153" t="s">
        <v>3017</v>
      </c>
      <c r="AG238" s="153" t="s">
        <v>3020</v>
      </c>
      <c r="AH238" s="126" t="s">
        <v>11338</v>
      </c>
      <c r="AI238" s="126" t="s">
        <v>11344</v>
      </c>
      <c r="AJ238" s="153" t="s">
        <v>4301</v>
      </c>
      <c r="AK238" s="153" t="s">
        <v>4303</v>
      </c>
      <c r="AL238" s="126" t="s">
        <v>11339</v>
      </c>
      <c r="AM238" s="126" t="s">
        <v>11345</v>
      </c>
      <c r="AN238" s="153" t="s">
        <v>4302</v>
      </c>
      <c r="AO238" s="153" t="s">
        <v>4304</v>
      </c>
      <c r="AP238" s="126" t="s">
        <v>11340</v>
      </c>
      <c r="AQ238" s="126" t="s">
        <v>11346</v>
      </c>
      <c r="AR238" s="171" t="s">
        <v>7711</v>
      </c>
      <c r="AS238" s="126" t="s">
        <v>7712</v>
      </c>
    </row>
    <row r="239" spans="1:45" s="49" customFormat="1" ht="63.75" x14ac:dyDescent="0.2">
      <c r="A239" s="150"/>
      <c r="B239" s="150"/>
      <c r="C239" s="203" t="s">
        <v>479</v>
      </c>
      <c r="D239" s="173" t="s">
        <v>488</v>
      </c>
      <c r="E239" s="150">
        <v>0</v>
      </c>
      <c r="F239" s="173">
        <v>0</v>
      </c>
      <c r="G239" s="173">
        <v>1</v>
      </c>
      <c r="H239" s="173">
        <v>2</v>
      </c>
      <c r="I239" s="173"/>
      <c r="J239" s="173"/>
      <c r="K239" s="150">
        <v>83</v>
      </c>
      <c r="L239" s="150">
        <v>236</v>
      </c>
      <c r="M239" s="173"/>
      <c r="N239" s="174" t="s">
        <v>9779</v>
      </c>
      <c r="O239" s="202" t="s">
        <v>485</v>
      </c>
      <c r="P239" s="202" t="str">
        <f t="shared" si="39"/>
        <v>Charlie_Binary(</v>
      </c>
      <c r="Q239" s="202" t="str">
        <f>IF(O239&lt;&gt;"",LEFT(O239,FIND("(",O239)-1),"")</f>
        <v>Charlie_Binary</v>
      </c>
      <c r="R239" s="273" t="s">
        <v>9776</v>
      </c>
      <c r="S239" s="171" t="s">
        <v>10157</v>
      </c>
      <c r="T239" s="171" t="s">
        <v>482</v>
      </c>
      <c r="U239" s="182" t="s">
        <v>483</v>
      </c>
      <c r="V239" s="126" t="s">
        <v>11335</v>
      </c>
      <c r="W239" s="126" t="s">
        <v>11347</v>
      </c>
      <c r="X239" s="153" t="s">
        <v>3021</v>
      </c>
      <c r="Y239" s="153" t="s">
        <v>3024</v>
      </c>
      <c r="Z239" s="126" t="s">
        <v>11336</v>
      </c>
      <c r="AA239" s="126" t="s">
        <v>11348</v>
      </c>
      <c r="AB239" s="153" t="s">
        <v>3022</v>
      </c>
      <c r="AC239" s="153" t="s">
        <v>3025</v>
      </c>
      <c r="AD239" s="126" t="s">
        <v>11337</v>
      </c>
      <c r="AE239" s="126" t="s">
        <v>11349</v>
      </c>
      <c r="AF239" s="153" t="s">
        <v>3023</v>
      </c>
      <c r="AG239" s="153" t="s">
        <v>3026</v>
      </c>
      <c r="AH239" s="126" t="s">
        <v>11338</v>
      </c>
      <c r="AI239" s="126" t="s">
        <v>11350</v>
      </c>
      <c r="AJ239" s="153" t="s">
        <v>4305</v>
      </c>
      <c r="AK239" s="153" t="s">
        <v>4307</v>
      </c>
      <c r="AL239" s="126" t="s">
        <v>11339</v>
      </c>
      <c r="AM239" s="126" t="s">
        <v>11351</v>
      </c>
      <c r="AN239" s="153" t="s">
        <v>4306</v>
      </c>
      <c r="AO239" s="153" t="s">
        <v>4308</v>
      </c>
      <c r="AP239" s="126" t="s">
        <v>11340</v>
      </c>
      <c r="AQ239" s="126" t="s">
        <v>11352</v>
      </c>
      <c r="AR239" s="171" t="s">
        <v>7713</v>
      </c>
      <c r="AS239" s="126" t="s">
        <v>7714</v>
      </c>
    </row>
    <row r="240" spans="1:45" s="49" customFormat="1" ht="63.75" x14ac:dyDescent="0.2">
      <c r="A240" s="281"/>
      <c r="B240" s="281" t="s">
        <v>102</v>
      </c>
      <c r="C240" s="337"/>
      <c r="D240" s="281"/>
      <c r="E240" s="281"/>
      <c r="F240" s="281"/>
      <c r="G240" s="281"/>
      <c r="H240" s="281"/>
      <c r="I240" s="281"/>
      <c r="J240" s="281"/>
      <c r="K240" s="281">
        <v>324</v>
      </c>
      <c r="L240" s="281">
        <v>237</v>
      </c>
      <c r="M240" s="281"/>
      <c r="N240" s="283" t="s">
        <v>9780</v>
      </c>
      <c r="O240" s="284"/>
      <c r="P240" s="284" t="str">
        <f t="shared" si="39"/>
        <v/>
      </c>
      <c r="Q240" s="284"/>
      <c r="R240" s="275" t="s">
        <v>9781</v>
      </c>
      <c r="S240" s="275"/>
      <c r="T240" s="285" t="s">
        <v>9782</v>
      </c>
      <c r="U240" s="338" t="s">
        <v>9783</v>
      </c>
      <c r="V240" s="293" t="s">
        <v>11353</v>
      </c>
      <c r="W240" s="293"/>
      <c r="X240" s="286" t="s">
        <v>12461</v>
      </c>
      <c r="Y240" s="286" t="s">
        <v>12462</v>
      </c>
      <c r="Z240" s="293" t="s">
        <v>11354</v>
      </c>
      <c r="AA240" s="293"/>
      <c r="AB240" s="286" t="s">
        <v>12463</v>
      </c>
      <c r="AC240" s="286" t="s">
        <v>12464</v>
      </c>
      <c r="AD240" s="293" t="s">
        <v>11355</v>
      </c>
      <c r="AE240" s="293"/>
      <c r="AF240" s="286" t="s">
        <v>12465</v>
      </c>
      <c r="AG240" s="286" t="s">
        <v>12466</v>
      </c>
      <c r="AH240" s="293" t="s">
        <v>11356</v>
      </c>
      <c r="AI240" s="293"/>
      <c r="AJ240" s="286" t="s">
        <v>12467</v>
      </c>
      <c r="AK240" s="286" t="s">
        <v>12468</v>
      </c>
      <c r="AL240" s="293" t="s">
        <v>11357</v>
      </c>
      <c r="AM240" s="293"/>
      <c r="AN240" s="286" t="s">
        <v>12469</v>
      </c>
      <c r="AO240" s="286" t="s">
        <v>12470</v>
      </c>
      <c r="AP240" s="293" t="s">
        <v>11358</v>
      </c>
      <c r="AQ240" s="293"/>
      <c r="AR240" s="285" t="s">
        <v>12471</v>
      </c>
      <c r="AS240" s="293" t="s">
        <v>12472</v>
      </c>
    </row>
    <row r="241" spans="1:45" ht="25.5" x14ac:dyDescent="0.2">
      <c r="A241" s="150"/>
      <c r="B241" s="173" t="s">
        <v>102</v>
      </c>
      <c r="C241" s="203" t="s">
        <v>240</v>
      </c>
      <c r="D241" s="150">
        <v>0</v>
      </c>
      <c r="E241" s="150">
        <v>0</v>
      </c>
      <c r="F241" s="150">
        <v>0</v>
      </c>
      <c r="G241" s="173">
        <v>0</v>
      </c>
      <c r="H241" s="173"/>
      <c r="I241" s="173"/>
      <c r="J241" s="173"/>
      <c r="K241" s="150">
        <v>79</v>
      </c>
      <c r="L241" s="150">
        <v>238</v>
      </c>
      <c r="M241" s="173"/>
      <c r="N241" s="174" t="s">
        <v>9784</v>
      </c>
      <c r="O241" s="289" t="s">
        <v>241</v>
      </c>
      <c r="P241" s="202" t="str">
        <f t="shared" si="39"/>
        <v>// Next_LED(</v>
      </c>
      <c r="Q241" s="202" t="s">
        <v>261</v>
      </c>
      <c r="R241" s="273" t="s">
        <v>9781</v>
      </c>
      <c r="S241" s="360" t="s">
        <v>10158</v>
      </c>
      <c r="T241" s="171" t="s">
        <v>242</v>
      </c>
      <c r="U241" s="182" t="s">
        <v>243</v>
      </c>
      <c r="V241" s="182" t="s">
        <v>11353</v>
      </c>
      <c r="W241" s="182" t="s">
        <v>11359</v>
      </c>
      <c r="X241" s="153" t="s">
        <v>3009</v>
      </c>
      <c r="Y241" s="153" t="s">
        <v>3012</v>
      </c>
      <c r="Z241" s="182" t="s">
        <v>11354</v>
      </c>
      <c r="AA241" s="182" t="s">
        <v>11360</v>
      </c>
      <c r="AB241" s="153" t="s">
        <v>3010</v>
      </c>
      <c r="AC241" s="153" t="s">
        <v>3013</v>
      </c>
      <c r="AD241" s="182" t="s">
        <v>11355</v>
      </c>
      <c r="AE241" s="182" t="s">
        <v>11361</v>
      </c>
      <c r="AF241" s="153" t="s">
        <v>3011</v>
      </c>
      <c r="AG241" s="153" t="s">
        <v>3014</v>
      </c>
      <c r="AH241" s="182" t="s">
        <v>11356</v>
      </c>
      <c r="AI241" s="182" t="s">
        <v>11362</v>
      </c>
      <c r="AJ241" s="153" t="s">
        <v>4297</v>
      </c>
      <c r="AK241" s="153" t="s">
        <v>4299</v>
      </c>
      <c r="AL241" s="182" t="s">
        <v>11357</v>
      </c>
      <c r="AM241" s="182" t="s">
        <v>11363</v>
      </c>
      <c r="AN241" s="153" t="s">
        <v>4298</v>
      </c>
      <c r="AO241" s="153" t="s">
        <v>4300</v>
      </c>
      <c r="AP241" s="182" t="s">
        <v>11358</v>
      </c>
      <c r="AQ241" s="182" t="s">
        <v>11364</v>
      </c>
      <c r="AR241" s="171" t="s">
        <v>7707</v>
      </c>
      <c r="AS241" s="182" t="s">
        <v>7708</v>
      </c>
    </row>
    <row r="242" spans="1:45" ht="25.5" x14ac:dyDescent="0.2">
      <c r="A242" s="150"/>
      <c r="B242" s="150"/>
      <c r="C242" s="203" t="s">
        <v>238</v>
      </c>
      <c r="D242" s="150">
        <v>0</v>
      </c>
      <c r="E242" s="150">
        <v>0</v>
      </c>
      <c r="F242" s="150">
        <v>0</v>
      </c>
      <c r="G242" s="173">
        <v>0</v>
      </c>
      <c r="H242" s="173"/>
      <c r="I242" s="173"/>
      <c r="J242" s="173"/>
      <c r="K242" s="150">
        <v>78</v>
      </c>
      <c r="L242" s="150">
        <v>239</v>
      </c>
      <c r="M242" s="173"/>
      <c r="N242" s="174" t="s">
        <v>9785</v>
      </c>
      <c r="O242" s="289" t="s">
        <v>239</v>
      </c>
      <c r="P242" s="202" t="str">
        <f t="shared" si="39"/>
        <v>// Reserve LEDs(</v>
      </c>
      <c r="Q242" s="202" t="s">
        <v>260</v>
      </c>
      <c r="R242" s="273" t="s">
        <v>9781</v>
      </c>
      <c r="S242" s="360" t="s">
        <v>10159</v>
      </c>
      <c r="T242" s="171" t="s">
        <v>220</v>
      </c>
      <c r="U242" s="126" t="s">
        <v>221</v>
      </c>
      <c r="V242" s="182" t="s">
        <v>11353</v>
      </c>
      <c r="W242" s="126" t="s">
        <v>260</v>
      </c>
      <c r="X242" s="153" t="s">
        <v>3003</v>
      </c>
      <c r="Y242" s="153" t="s">
        <v>3006</v>
      </c>
      <c r="Z242" s="126" t="s">
        <v>11354</v>
      </c>
      <c r="AA242" s="126" t="s">
        <v>11365</v>
      </c>
      <c r="AB242" s="153" t="s">
        <v>3004</v>
      </c>
      <c r="AC242" s="153" t="s">
        <v>3007</v>
      </c>
      <c r="AD242" s="126" t="s">
        <v>11355</v>
      </c>
      <c r="AE242" s="126" t="s">
        <v>11366</v>
      </c>
      <c r="AF242" s="153" t="s">
        <v>3005</v>
      </c>
      <c r="AG242" s="153" t="s">
        <v>3008</v>
      </c>
      <c r="AH242" s="126" t="s">
        <v>11356</v>
      </c>
      <c r="AI242" s="126" t="s">
        <v>11367</v>
      </c>
      <c r="AJ242" s="153" t="s">
        <v>4293</v>
      </c>
      <c r="AK242" s="153" t="s">
        <v>4295</v>
      </c>
      <c r="AL242" s="126" t="s">
        <v>11357</v>
      </c>
      <c r="AM242" s="126" t="s">
        <v>11368</v>
      </c>
      <c r="AN242" s="153" t="s">
        <v>4294</v>
      </c>
      <c r="AO242" s="153" t="s">
        <v>4296</v>
      </c>
      <c r="AP242" s="126" t="s">
        <v>11358</v>
      </c>
      <c r="AQ242" s="126" t="s">
        <v>11369</v>
      </c>
      <c r="AR242" s="171" t="s">
        <v>7705</v>
      </c>
      <c r="AS242" s="126" t="s">
        <v>7706</v>
      </c>
    </row>
    <row r="243" spans="1:45" ht="51" x14ac:dyDescent="0.2">
      <c r="A243" s="150"/>
      <c r="B243" s="173" t="s">
        <v>102</v>
      </c>
      <c r="C243" s="193"/>
      <c r="D243" s="150">
        <v>0</v>
      </c>
      <c r="E243" s="150">
        <v>0</v>
      </c>
      <c r="F243" s="150">
        <v>0</v>
      </c>
      <c r="G243" s="173">
        <v>0</v>
      </c>
      <c r="H243" s="173"/>
      <c r="I243" s="173"/>
      <c r="J243" s="173"/>
      <c r="K243" s="150">
        <v>73</v>
      </c>
      <c r="L243" s="150">
        <v>240</v>
      </c>
      <c r="M243" s="173"/>
      <c r="N243" s="174" t="s">
        <v>9786</v>
      </c>
      <c r="O243" s="202" t="s">
        <v>150</v>
      </c>
      <c r="P243" s="202" t="str">
        <f t="shared" si="39"/>
        <v>New_HSV_Group(</v>
      </c>
      <c r="Q243" s="202" t="str">
        <f>IF(O243&lt;&gt;"",LEFT(O243,FIND("(",O243)-1),"")</f>
        <v>New_HSV_Group</v>
      </c>
      <c r="R243" s="273" t="s">
        <v>9781</v>
      </c>
      <c r="S243" s="171" t="s">
        <v>10160</v>
      </c>
      <c r="T243" s="171" t="s">
        <v>472</v>
      </c>
      <c r="U243" s="126" t="s">
        <v>473</v>
      </c>
      <c r="V243" s="182" t="s">
        <v>11353</v>
      </c>
      <c r="W243" s="126" t="s">
        <v>11370</v>
      </c>
      <c r="X243" s="153" t="s">
        <v>2979</v>
      </c>
      <c r="Y243" s="153" t="s">
        <v>2982</v>
      </c>
      <c r="Z243" s="126" t="s">
        <v>11354</v>
      </c>
      <c r="AA243" s="126" t="s">
        <v>11371</v>
      </c>
      <c r="AB243" s="153" t="s">
        <v>2980</v>
      </c>
      <c r="AC243" s="153" t="s">
        <v>2983</v>
      </c>
      <c r="AD243" s="126" t="s">
        <v>11355</v>
      </c>
      <c r="AE243" s="126" t="s">
        <v>11372</v>
      </c>
      <c r="AF243" s="153" t="s">
        <v>2981</v>
      </c>
      <c r="AG243" s="153" t="s">
        <v>2984</v>
      </c>
      <c r="AH243" s="126" t="s">
        <v>11356</v>
      </c>
      <c r="AI243" s="126" t="s">
        <v>11373</v>
      </c>
      <c r="AJ243" s="153" t="s">
        <v>4277</v>
      </c>
      <c r="AK243" s="153" t="s">
        <v>4279</v>
      </c>
      <c r="AL243" s="126" t="s">
        <v>11357</v>
      </c>
      <c r="AM243" s="126" t="s">
        <v>11374</v>
      </c>
      <c r="AN243" s="153" t="s">
        <v>4278</v>
      </c>
      <c r="AO243" s="153" t="s">
        <v>4280</v>
      </c>
      <c r="AP243" s="126" t="s">
        <v>11358</v>
      </c>
      <c r="AQ243" s="126" t="s">
        <v>11375</v>
      </c>
      <c r="AR243" s="171" t="s">
        <v>7696</v>
      </c>
      <c r="AS243" s="126" t="s">
        <v>7697</v>
      </c>
    </row>
    <row r="244" spans="1:45" ht="178.5" x14ac:dyDescent="0.2">
      <c r="A244" s="281"/>
      <c r="B244" s="281" t="s">
        <v>102</v>
      </c>
      <c r="C244" s="337"/>
      <c r="D244" s="281"/>
      <c r="E244" s="281"/>
      <c r="F244" s="281"/>
      <c r="G244" s="281"/>
      <c r="H244" s="281"/>
      <c r="I244" s="281"/>
      <c r="J244" s="281"/>
      <c r="K244" s="281">
        <v>331</v>
      </c>
      <c r="L244" s="281">
        <v>241</v>
      </c>
      <c r="M244" s="281"/>
      <c r="N244" s="283" t="s">
        <v>9787</v>
      </c>
      <c r="O244" s="284"/>
      <c r="P244" s="284"/>
      <c r="Q244" s="284"/>
      <c r="R244" s="275" t="s">
        <v>9155</v>
      </c>
      <c r="S244" s="275"/>
      <c r="T244" s="285" t="s">
        <v>9788</v>
      </c>
      <c r="U244" s="293" t="s">
        <v>9789</v>
      </c>
      <c r="V244" s="293" t="s">
        <v>11376</v>
      </c>
      <c r="W244" s="293"/>
      <c r="X244" s="286" t="s">
        <v>12473</v>
      </c>
      <c r="Y244" s="349" t="s">
        <v>12474</v>
      </c>
      <c r="Z244" s="293" t="s">
        <v>11377</v>
      </c>
      <c r="AA244" s="293"/>
      <c r="AB244" s="286" t="s">
        <v>12475</v>
      </c>
      <c r="AC244" s="349" t="s">
        <v>12476</v>
      </c>
      <c r="AD244" s="293" t="s">
        <v>11378</v>
      </c>
      <c r="AE244" s="293"/>
      <c r="AF244" s="286" t="s">
        <v>12477</v>
      </c>
      <c r="AG244" s="349" t="s">
        <v>12478</v>
      </c>
      <c r="AH244" s="293" t="s">
        <v>11379</v>
      </c>
      <c r="AI244" s="293"/>
      <c r="AJ244" s="286" t="s">
        <v>12479</v>
      </c>
      <c r="AK244" s="349" t="s">
        <v>12480</v>
      </c>
      <c r="AL244" s="293" t="s">
        <v>11380</v>
      </c>
      <c r="AM244" s="293"/>
      <c r="AN244" s="286" t="s">
        <v>12481</v>
      </c>
      <c r="AO244" s="349" t="s">
        <v>12482</v>
      </c>
      <c r="AP244" s="293" t="s">
        <v>11381</v>
      </c>
      <c r="AQ244" s="293"/>
      <c r="AR244" s="285" t="s">
        <v>12483</v>
      </c>
      <c r="AS244" s="293" t="s">
        <v>12484</v>
      </c>
    </row>
    <row r="245" spans="1:45" ht="51" x14ac:dyDescent="0.2">
      <c r="A245" s="150"/>
      <c r="B245" s="173" t="s">
        <v>102</v>
      </c>
      <c r="C245" s="193"/>
      <c r="D245" s="173" t="s">
        <v>5171</v>
      </c>
      <c r="E245" s="150">
        <v>1</v>
      </c>
      <c r="F245" s="150">
        <v>0</v>
      </c>
      <c r="G245" s="173">
        <v>0</v>
      </c>
      <c r="H245" s="173"/>
      <c r="I245" s="173"/>
      <c r="J245" s="173">
        <v>2</v>
      </c>
      <c r="K245" s="150">
        <v>126</v>
      </c>
      <c r="L245" s="150">
        <v>242</v>
      </c>
      <c r="M245" s="173"/>
      <c r="N245" s="174" t="s">
        <v>9790</v>
      </c>
      <c r="O245" s="202" t="s">
        <v>4761</v>
      </c>
      <c r="P245" s="202" t="str">
        <f t="shared" ref="P245:P265" si="41">IF(O245&lt;&gt;"",LEFT(O245,FIND("(",O245)),"")</f>
        <v>RS_FlipFlop(</v>
      </c>
      <c r="Q245" s="202" t="str">
        <f t="shared" ref="Q245:Q256" si="42">IF(O245&lt;&gt;"",LEFT(O245,FIND("(",O245)-1),"")</f>
        <v>RS_FlipFlop</v>
      </c>
      <c r="R245" s="273" t="s">
        <v>9155</v>
      </c>
      <c r="S245" s="273" t="s">
        <v>10161</v>
      </c>
      <c r="T245" s="171" t="s">
        <v>623</v>
      </c>
      <c r="U245" s="126" t="s">
        <v>5185</v>
      </c>
      <c r="V245" s="126" t="s">
        <v>11376</v>
      </c>
      <c r="W245" s="126" t="s">
        <v>11382</v>
      </c>
      <c r="X245" s="153" t="s">
        <v>3069</v>
      </c>
      <c r="Y245" s="171" t="s">
        <v>4767</v>
      </c>
      <c r="Z245" s="126" t="s">
        <v>11377</v>
      </c>
      <c r="AA245" s="126" t="s">
        <v>11383</v>
      </c>
      <c r="AB245" s="153" t="s">
        <v>3070</v>
      </c>
      <c r="AC245" s="171" t="s">
        <v>4768</v>
      </c>
      <c r="AD245" s="126" t="s">
        <v>11378</v>
      </c>
      <c r="AE245" s="126" t="s">
        <v>11384</v>
      </c>
      <c r="AF245" s="153" t="s">
        <v>3071</v>
      </c>
      <c r="AG245" s="171" t="s">
        <v>4769</v>
      </c>
      <c r="AH245" s="126" t="s">
        <v>11379</v>
      </c>
      <c r="AI245" s="126" t="s">
        <v>11385</v>
      </c>
      <c r="AJ245" s="153" t="s">
        <v>4337</v>
      </c>
      <c r="AK245" s="171" t="s">
        <v>4770</v>
      </c>
      <c r="AL245" s="126" t="s">
        <v>11380</v>
      </c>
      <c r="AM245" s="126" t="s">
        <v>11386</v>
      </c>
      <c r="AN245" s="153" t="s">
        <v>4338</v>
      </c>
      <c r="AO245" s="171" t="s">
        <v>4771</v>
      </c>
      <c r="AP245" s="126" t="s">
        <v>11381</v>
      </c>
      <c r="AQ245" s="126" t="s">
        <v>11382</v>
      </c>
      <c r="AR245" s="171" t="s">
        <v>7731</v>
      </c>
      <c r="AS245" s="126" t="s">
        <v>7732</v>
      </c>
    </row>
    <row r="246" spans="1:45" ht="76.5" x14ac:dyDescent="0.2">
      <c r="A246" s="150"/>
      <c r="B246" s="173" t="s">
        <v>102</v>
      </c>
      <c r="C246" s="193"/>
      <c r="D246" s="173" t="s">
        <v>5171</v>
      </c>
      <c r="E246" s="150">
        <v>1</v>
      </c>
      <c r="F246" s="150">
        <v>0</v>
      </c>
      <c r="G246" s="173">
        <v>0</v>
      </c>
      <c r="H246" s="173"/>
      <c r="I246" s="173"/>
      <c r="J246" s="173">
        <v>3</v>
      </c>
      <c r="K246" s="150">
        <v>127</v>
      </c>
      <c r="L246" s="150">
        <v>243</v>
      </c>
      <c r="M246" s="173"/>
      <c r="N246" s="174" t="s">
        <v>9795</v>
      </c>
      <c r="O246" s="202" t="s">
        <v>4762</v>
      </c>
      <c r="P246" s="202" t="str">
        <f t="shared" si="41"/>
        <v>RS_FlipFlopTimeout(</v>
      </c>
      <c r="Q246" s="202" t="str">
        <f t="shared" si="42"/>
        <v>RS_FlipFlopTimeout</v>
      </c>
      <c r="R246" s="273" t="s">
        <v>9155</v>
      </c>
      <c r="S246" s="273" t="s">
        <v>10162</v>
      </c>
      <c r="T246" s="171" t="s">
        <v>5184</v>
      </c>
      <c r="U246" s="126" t="s">
        <v>5186</v>
      </c>
      <c r="V246" s="126" t="s">
        <v>11376</v>
      </c>
      <c r="W246" s="126" t="s">
        <v>11387</v>
      </c>
      <c r="X246" s="153" t="s">
        <v>5325</v>
      </c>
      <c r="Y246" s="153" t="s">
        <v>5324</v>
      </c>
      <c r="Z246" s="126" t="s">
        <v>11377</v>
      </c>
      <c r="AA246" s="126" t="s">
        <v>11388</v>
      </c>
      <c r="AB246" s="153" t="s">
        <v>7733</v>
      </c>
      <c r="AC246" s="153" t="s">
        <v>7738</v>
      </c>
      <c r="AD246" s="126" t="s">
        <v>11378</v>
      </c>
      <c r="AE246" s="126" t="s">
        <v>11389</v>
      </c>
      <c r="AF246" s="153" t="s">
        <v>7734</v>
      </c>
      <c r="AG246" s="153" t="s">
        <v>7739</v>
      </c>
      <c r="AH246" s="126" t="s">
        <v>11379</v>
      </c>
      <c r="AI246" s="126" t="s">
        <v>11390</v>
      </c>
      <c r="AJ246" s="153" t="s">
        <v>7735</v>
      </c>
      <c r="AK246" s="153" t="s">
        <v>7740</v>
      </c>
      <c r="AL246" s="126" t="s">
        <v>11380</v>
      </c>
      <c r="AM246" s="126" t="s">
        <v>11391</v>
      </c>
      <c r="AN246" s="153" t="s">
        <v>7736</v>
      </c>
      <c r="AO246" s="153" t="s">
        <v>7741</v>
      </c>
      <c r="AP246" s="126" t="s">
        <v>11381</v>
      </c>
      <c r="AQ246" s="126" t="s">
        <v>11392</v>
      </c>
      <c r="AR246" s="171" t="s">
        <v>7737</v>
      </c>
      <c r="AS246" s="126" t="s">
        <v>7742</v>
      </c>
    </row>
    <row r="247" spans="1:45" ht="51" x14ac:dyDescent="0.2">
      <c r="A247" s="150"/>
      <c r="B247" s="173" t="s">
        <v>102</v>
      </c>
      <c r="C247" s="193"/>
      <c r="D247" s="173" t="s">
        <v>5171</v>
      </c>
      <c r="E247" s="150">
        <v>1</v>
      </c>
      <c r="F247" s="150">
        <v>0</v>
      </c>
      <c r="G247" s="173">
        <v>0</v>
      </c>
      <c r="H247" s="173"/>
      <c r="I247" s="173"/>
      <c r="J247" s="173">
        <v>2</v>
      </c>
      <c r="K247" s="150">
        <v>128</v>
      </c>
      <c r="L247" s="150">
        <v>244</v>
      </c>
      <c r="M247" s="173"/>
      <c r="N247" s="174" t="s">
        <v>9791</v>
      </c>
      <c r="O247" s="202" t="s">
        <v>4447</v>
      </c>
      <c r="P247" s="202" t="str">
        <f t="shared" si="41"/>
        <v>T_FlipFlopReset(</v>
      </c>
      <c r="Q247" s="202" t="str">
        <f t="shared" si="42"/>
        <v>T_FlipFlopReset</v>
      </c>
      <c r="R247" s="273" t="s">
        <v>9155</v>
      </c>
      <c r="S247" s="273" t="s">
        <v>10163</v>
      </c>
      <c r="T247" s="171" t="s">
        <v>5326</v>
      </c>
      <c r="U247" s="126" t="s">
        <v>624</v>
      </c>
      <c r="V247" s="126" t="s">
        <v>11376</v>
      </c>
      <c r="W247" s="126" t="s">
        <v>11393</v>
      </c>
      <c r="X247" s="153" t="s">
        <v>3072</v>
      </c>
      <c r="Y247" s="153" t="s">
        <v>3075</v>
      </c>
      <c r="Z247" s="126" t="s">
        <v>11377</v>
      </c>
      <c r="AA247" s="126" t="s">
        <v>11393</v>
      </c>
      <c r="AB247" s="153" t="s">
        <v>3073</v>
      </c>
      <c r="AC247" s="153" t="s">
        <v>3076</v>
      </c>
      <c r="AD247" s="126" t="s">
        <v>11378</v>
      </c>
      <c r="AE247" s="126" t="s">
        <v>11394</v>
      </c>
      <c r="AF247" s="153" t="s">
        <v>3074</v>
      </c>
      <c r="AG247" s="153" t="s">
        <v>3077</v>
      </c>
      <c r="AH247" s="126" t="s">
        <v>11379</v>
      </c>
      <c r="AI247" s="126" t="s">
        <v>11395</v>
      </c>
      <c r="AJ247" s="153" t="s">
        <v>4339</v>
      </c>
      <c r="AK247" s="153" t="s">
        <v>4341</v>
      </c>
      <c r="AL247" s="126" t="s">
        <v>11380</v>
      </c>
      <c r="AM247" s="126" t="s">
        <v>11396</v>
      </c>
      <c r="AN247" s="153" t="s">
        <v>4340</v>
      </c>
      <c r="AO247" s="153" t="s">
        <v>4342</v>
      </c>
      <c r="AP247" s="126" t="s">
        <v>11381</v>
      </c>
      <c r="AQ247" s="126" t="s">
        <v>11397</v>
      </c>
      <c r="AR247" s="171" t="s">
        <v>7743</v>
      </c>
      <c r="AS247" s="126" t="s">
        <v>7744</v>
      </c>
    </row>
    <row r="248" spans="1:45" ht="76.5" x14ac:dyDescent="0.2">
      <c r="A248" s="150"/>
      <c r="B248" s="173" t="s">
        <v>102</v>
      </c>
      <c r="C248" s="193"/>
      <c r="D248" s="173" t="s">
        <v>5171</v>
      </c>
      <c r="E248" s="150">
        <v>1</v>
      </c>
      <c r="F248" s="150">
        <v>0</v>
      </c>
      <c r="G248" s="173">
        <v>0</v>
      </c>
      <c r="H248" s="173"/>
      <c r="I248" s="173"/>
      <c r="J248" s="173">
        <v>3</v>
      </c>
      <c r="K248" s="150">
        <v>129</v>
      </c>
      <c r="L248" s="150">
        <v>245</v>
      </c>
      <c r="M248" s="173"/>
      <c r="N248" s="174" t="s">
        <v>10044</v>
      </c>
      <c r="O248" s="202" t="s">
        <v>4448</v>
      </c>
      <c r="P248" s="202" t="str">
        <f t="shared" si="41"/>
        <v>T_FlipFlopResetTimeout(</v>
      </c>
      <c r="Q248" s="202" t="str">
        <f t="shared" si="42"/>
        <v>T_FlipFlopResetTimeout</v>
      </c>
      <c r="R248" s="273" t="s">
        <v>9155</v>
      </c>
      <c r="S248" s="273" t="s">
        <v>10164</v>
      </c>
      <c r="T248" s="171" t="s">
        <v>5327</v>
      </c>
      <c r="U248" s="126" t="s">
        <v>5328</v>
      </c>
      <c r="V248" s="126" t="s">
        <v>11376</v>
      </c>
      <c r="W248" s="126" t="s">
        <v>11398</v>
      </c>
      <c r="X248" s="153" t="s">
        <v>5329</v>
      </c>
      <c r="Y248" s="153" t="s">
        <v>5330</v>
      </c>
      <c r="Z248" s="126" t="s">
        <v>11377</v>
      </c>
      <c r="AA248" s="126" t="s">
        <v>11399</v>
      </c>
      <c r="AB248" s="153" t="s">
        <v>5331</v>
      </c>
      <c r="AC248" s="153" t="s">
        <v>5335</v>
      </c>
      <c r="AD248" s="126" t="s">
        <v>11378</v>
      </c>
      <c r="AE248" s="126" t="s">
        <v>11400</v>
      </c>
      <c r="AF248" s="153" t="s">
        <v>5332</v>
      </c>
      <c r="AG248" s="153" t="s">
        <v>5336</v>
      </c>
      <c r="AH248" s="126" t="s">
        <v>11379</v>
      </c>
      <c r="AI248" s="126" t="s">
        <v>11401</v>
      </c>
      <c r="AJ248" s="153" t="s">
        <v>5333</v>
      </c>
      <c r="AK248" s="153" t="s">
        <v>5337</v>
      </c>
      <c r="AL248" s="126" t="s">
        <v>11380</v>
      </c>
      <c r="AM248" s="126" t="s">
        <v>11402</v>
      </c>
      <c r="AN248" s="153" t="s">
        <v>5334</v>
      </c>
      <c r="AO248" s="153" t="s">
        <v>5338</v>
      </c>
      <c r="AP248" s="126" t="s">
        <v>11381</v>
      </c>
      <c r="AQ248" s="126" t="s">
        <v>11403</v>
      </c>
      <c r="AR248" s="171" t="s">
        <v>7745</v>
      </c>
      <c r="AS248" s="126" t="s">
        <v>7746</v>
      </c>
    </row>
    <row r="249" spans="1:45" ht="63.75" x14ac:dyDescent="0.2">
      <c r="A249" s="150"/>
      <c r="B249" s="173" t="s">
        <v>102</v>
      </c>
      <c r="C249" s="193"/>
      <c r="D249" s="173" t="s">
        <v>5171</v>
      </c>
      <c r="E249" s="150">
        <v>1</v>
      </c>
      <c r="F249" s="150">
        <v>0</v>
      </c>
      <c r="G249" s="173">
        <v>0</v>
      </c>
      <c r="H249" s="173"/>
      <c r="I249" s="173"/>
      <c r="J249" s="173">
        <v>2</v>
      </c>
      <c r="K249" s="150">
        <v>133</v>
      </c>
      <c r="L249" s="150">
        <v>246</v>
      </c>
      <c r="M249" s="173"/>
      <c r="N249" s="174" t="s">
        <v>9792</v>
      </c>
      <c r="O249" s="202" t="s">
        <v>4763</v>
      </c>
      <c r="P249" s="202" t="str">
        <f t="shared" si="41"/>
        <v>RS_FlipFlopInv(</v>
      </c>
      <c r="Q249" s="202" t="str">
        <f t="shared" si="42"/>
        <v>RS_FlipFlopInv</v>
      </c>
      <c r="R249" s="273" t="s">
        <v>9155</v>
      </c>
      <c r="S249" s="273" t="s">
        <v>10165</v>
      </c>
      <c r="T249" s="171" t="s">
        <v>629</v>
      </c>
      <c r="U249" s="126" t="s">
        <v>5187</v>
      </c>
      <c r="V249" s="126" t="s">
        <v>11376</v>
      </c>
      <c r="W249" s="126" t="s">
        <v>11404</v>
      </c>
      <c r="X249" s="153" t="s">
        <v>3090</v>
      </c>
      <c r="Y249" s="153" t="s">
        <v>5190</v>
      </c>
      <c r="Z249" s="126" t="s">
        <v>11377</v>
      </c>
      <c r="AA249" s="126" t="s">
        <v>11404</v>
      </c>
      <c r="AB249" s="153" t="s">
        <v>3091</v>
      </c>
      <c r="AC249" s="153" t="s">
        <v>5192</v>
      </c>
      <c r="AD249" s="126" t="s">
        <v>11378</v>
      </c>
      <c r="AE249" s="126" t="s">
        <v>11405</v>
      </c>
      <c r="AF249" s="153" t="s">
        <v>3092</v>
      </c>
      <c r="AG249" s="153" t="s">
        <v>5193</v>
      </c>
      <c r="AH249" s="126" t="s">
        <v>11379</v>
      </c>
      <c r="AI249" s="126" t="s">
        <v>11406</v>
      </c>
      <c r="AJ249" s="153" t="s">
        <v>4351</v>
      </c>
      <c r="AK249" s="153" t="s">
        <v>5194</v>
      </c>
      <c r="AL249" s="126" t="s">
        <v>11380</v>
      </c>
      <c r="AM249" s="126" t="s">
        <v>11406</v>
      </c>
      <c r="AN249" s="153" t="s">
        <v>4352</v>
      </c>
      <c r="AO249" s="153" t="s">
        <v>5195</v>
      </c>
      <c r="AP249" s="126" t="s">
        <v>11381</v>
      </c>
      <c r="AQ249" s="126" t="s">
        <v>11407</v>
      </c>
      <c r="AR249" s="171" t="s">
        <v>7751</v>
      </c>
      <c r="AS249" s="126" t="s">
        <v>7752</v>
      </c>
    </row>
    <row r="250" spans="1:45" ht="102" x14ac:dyDescent="0.2">
      <c r="A250" s="150"/>
      <c r="B250" s="173" t="s">
        <v>102</v>
      </c>
      <c r="C250" s="193"/>
      <c r="D250" s="173" t="s">
        <v>5171</v>
      </c>
      <c r="E250" s="150">
        <v>1</v>
      </c>
      <c r="F250" s="150">
        <v>0</v>
      </c>
      <c r="G250" s="173">
        <v>0</v>
      </c>
      <c r="H250" s="173"/>
      <c r="I250" s="173"/>
      <c r="J250" s="173">
        <v>3</v>
      </c>
      <c r="K250" s="150">
        <v>134</v>
      </c>
      <c r="L250" s="150">
        <v>247</v>
      </c>
      <c r="M250" s="173"/>
      <c r="N250" s="174" t="s">
        <v>9796</v>
      </c>
      <c r="O250" s="202" t="s">
        <v>4764</v>
      </c>
      <c r="P250" s="202" t="str">
        <f t="shared" si="41"/>
        <v>RS_FlipFlopInvTimeout(</v>
      </c>
      <c r="Q250" s="202" t="str">
        <f t="shared" si="42"/>
        <v>RS_FlipFlopInvTimeout</v>
      </c>
      <c r="R250" s="273" t="s">
        <v>9155</v>
      </c>
      <c r="S250" s="273" t="s">
        <v>10166</v>
      </c>
      <c r="T250" s="171" t="s">
        <v>630</v>
      </c>
      <c r="U250" s="126" t="s">
        <v>5188</v>
      </c>
      <c r="V250" s="126" t="s">
        <v>11376</v>
      </c>
      <c r="W250" s="126" t="s">
        <v>11408</v>
      </c>
      <c r="X250" s="153" t="s">
        <v>3093</v>
      </c>
      <c r="Y250" s="153" t="s">
        <v>5191</v>
      </c>
      <c r="Z250" s="126" t="s">
        <v>11377</v>
      </c>
      <c r="AA250" s="126" t="s">
        <v>11409</v>
      </c>
      <c r="AB250" s="153" t="s">
        <v>3094</v>
      </c>
      <c r="AC250" s="153" t="s">
        <v>5196</v>
      </c>
      <c r="AD250" s="126" t="s">
        <v>11378</v>
      </c>
      <c r="AE250" s="126" t="s">
        <v>11410</v>
      </c>
      <c r="AF250" s="153" t="s">
        <v>3095</v>
      </c>
      <c r="AG250" s="153" t="s">
        <v>5197</v>
      </c>
      <c r="AH250" s="126" t="s">
        <v>11379</v>
      </c>
      <c r="AI250" s="126" t="s">
        <v>11411</v>
      </c>
      <c r="AJ250" s="153" t="s">
        <v>4353</v>
      </c>
      <c r="AK250" s="153" t="s">
        <v>5198</v>
      </c>
      <c r="AL250" s="126" t="s">
        <v>11380</v>
      </c>
      <c r="AM250" s="126" t="s">
        <v>11412</v>
      </c>
      <c r="AN250" s="153" t="s">
        <v>4354</v>
      </c>
      <c r="AO250" s="153" t="s">
        <v>5199</v>
      </c>
      <c r="AP250" s="126" t="s">
        <v>11381</v>
      </c>
      <c r="AQ250" s="126" t="s">
        <v>11413</v>
      </c>
      <c r="AR250" s="171" t="s">
        <v>7753</v>
      </c>
      <c r="AS250" s="126" t="s">
        <v>7754</v>
      </c>
    </row>
    <row r="251" spans="1:45" ht="63.75" x14ac:dyDescent="0.2">
      <c r="A251" s="150"/>
      <c r="B251" s="173" t="s">
        <v>102</v>
      </c>
      <c r="C251" s="193"/>
      <c r="D251" s="173" t="s">
        <v>5171</v>
      </c>
      <c r="E251" s="150">
        <v>1</v>
      </c>
      <c r="F251" s="150">
        <v>0</v>
      </c>
      <c r="G251" s="173">
        <v>0</v>
      </c>
      <c r="H251" s="173"/>
      <c r="I251" s="173"/>
      <c r="J251" s="173">
        <v>2</v>
      </c>
      <c r="K251" s="150">
        <v>135</v>
      </c>
      <c r="L251" s="150">
        <v>248</v>
      </c>
      <c r="M251" s="173"/>
      <c r="N251" s="174" t="s">
        <v>9793</v>
      </c>
      <c r="O251" s="202" t="s">
        <v>4449</v>
      </c>
      <c r="P251" s="202" t="str">
        <f t="shared" si="41"/>
        <v>T_FlipFlopInvReset(</v>
      </c>
      <c r="Q251" s="202" t="str">
        <f t="shared" si="42"/>
        <v>T_FlipFlopInvReset</v>
      </c>
      <c r="R251" s="273" t="s">
        <v>9155</v>
      </c>
      <c r="S251" s="273" t="s">
        <v>10167</v>
      </c>
      <c r="T251" s="312" t="s">
        <v>5189</v>
      </c>
      <c r="U251" s="126" t="s">
        <v>5347</v>
      </c>
      <c r="V251" s="126" t="s">
        <v>11376</v>
      </c>
      <c r="W251" s="126" t="s">
        <v>11414</v>
      </c>
      <c r="X251" s="153" t="s">
        <v>5350</v>
      </c>
      <c r="Y251" s="153" t="s">
        <v>5351</v>
      </c>
      <c r="Z251" s="126" t="s">
        <v>11377</v>
      </c>
      <c r="AA251" s="126" t="s">
        <v>11415</v>
      </c>
      <c r="AB251" s="153" t="s">
        <v>5354</v>
      </c>
      <c r="AC251" s="153" t="s">
        <v>5358</v>
      </c>
      <c r="AD251" s="126" t="s">
        <v>11378</v>
      </c>
      <c r="AE251" s="126" t="s">
        <v>11416</v>
      </c>
      <c r="AF251" s="153" t="s">
        <v>5355</v>
      </c>
      <c r="AG251" s="153" t="s">
        <v>5359</v>
      </c>
      <c r="AH251" s="126" t="s">
        <v>11379</v>
      </c>
      <c r="AI251" s="126" t="s">
        <v>11417</v>
      </c>
      <c r="AJ251" s="153" t="s">
        <v>5356</v>
      </c>
      <c r="AK251" s="153" t="s">
        <v>5360</v>
      </c>
      <c r="AL251" s="126" t="s">
        <v>11380</v>
      </c>
      <c r="AM251" s="126" t="s">
        <v>11418</v>
      </c>
      <c r="AN251" s="153" t="s">
        <v>5357</v>
      </c>
      <c r="AO251" s="153" t="s">
        <v>5361</v>
      </c>
      <c r="AP251" s="126" t="s">
        <v>11381</v>
      </c>
      <c r="AQ251" s="51" t="s">
        <v>11419</v>
      </c>
      <c r="AR251" s="312" t="s">
        <v>7755</v>
      </c>
      <c r="AS251" s="126" t="s">
        <v>7756</v>
      </c>
    </row>
    <row r="252" spans="1:45" ht="89.25" x14ac:dyDescent="0.2">
      <c r="A252" s="150"/>
      <c r="B252" s="173" t="s">
        <v>102</v>
      </c>
      <c r="C252" s="193"/>
      <c r="D252" s="173" t="s">
        <v>5171</v>
      </c>
      <c r="E252" s="150">
        <v>1</v>
      </c>
      <c r="F252" s="150">
        <v>0</v>
      </c>
      <c r="G252" s="173">
        <v>0</v>
      </c>
      <c r="H252" s="173"/>
      <c r="I252" s="173"/>
      <c r="J252" s="173">
        <v>3</v>
      </c>
      <c r="K252" s="150">
        <v>136</v>
      </c>
      <c r="L252" s="150">
        <v>249</v>
      </c>
      <c r="M252" s="173"/>
      <c r="N252" s="174" t="s">
        <v>10045</v>
      </c>
      <c r="O252" s="202" t="s">
        <v>4450</v>
      </c>
      <c r="P252" s="202" t="str">
        <f t="shared" si="41"/>
        <v>T_FlipFlopInvResetTimeout(</v>
      </c>
      <c r="Q252" s="202" t="str">
        <f t="shared" si="42"/>
        <v>T_FlipFlopInvResetTimeout</v>
      </c>
      <c r="R252" s="273" t="s">
        <v>9155</v>
      </c>
      <c r="S252" s="273" t="s">
        <v>10168</v>
      </c>
      <c r="T252" s="386" t="s">
        <v>5348</v>
      </c>
      <c r="U252" s="126" t="s">
        <v>5349</v>
      </c>
      <c r="V252" s="126" t="s">
        <v>11376</v>
      </c>
      <c r="W252" s="126" t="s">
        <v>11420</v>
      </c>
      <c r="X252" s="153" t="s">
        <v>5352</v>
      </c>
      <c r="Y252" s="153" t="s">
        <v>5353</v>
      </c>
      <c r="Z252" s="126" t="s">
        <v>11377</v>
      </c>
      <c r="AA252" s="126" t="s">
        <v>11421</v>
      </c>
      <c r="AB252" s="153" t="s">
        <v>5362</v>
      </c>
      <c r="AC252" s="153" t="s">
        <v>5366</v>
      </c>
      <c r="AD252" s="126" t="s">
        <v>11378</v>
      </c>
      <c r="AE252" s="126" t="s">
        <v>11422</v>
      </c>
      <c r="AF252" s="153" t="s">
        <v>5363</v>
      </c>
      <c r="AG252" s="153" t="s">
        <v>5367</v>
      </c>
      <c r="AH252" s="126" t="s">
        <v>11379</v>
      </c>
      <c r="AI252" s="126" t="s">
        <v>11423</v>
      </c>
      <c r="AJ252" s="153" t="s">
        <v>5364</v>
      </c>
      <c r="AK252" s="153" t="s">
        <v>5368</v>
      </c>
      <c r="AL252" s="126" t="s">
        <v>11380</v>
      </c>
      <c r="AM252" s="126" t="s">
        <v>11424</v>
      </c>
      <c r="AN252" s="153" t="s">
        <v>5365</v>
      </c>
      <c r="AO252" s="153" t="s">
        <v>5369</v>
      </c>
      <c r="AP252" s="126" t="s">
        <v>11381</v>
      </c>
      <c r="AQ252" s="126" t="s">
        <v>11425</v>
      </c>
      <c r="AR252" s="171" t="s">
        <v>7757</v>
      </c>
      <c r="AS252" s="126" t="s">
        <v>7758</v>
      </c>
    </row>
    <row r="253" spans="1:45" ht="63.75" x14ac:dyDescent="0.2">
      <c r="A253" s="150"/>
      <c r="B253" s="173" t="s">
        <v>102</v>
      </c>
      <c r="C253" s="193"/>
      <c r="D253" s="173" t="s">
        <v>5171</v>
      </c>
      <c r="E253" s="150">
        <v>2</v>
      </c>
      <c r="F253" s="150">
        <v>0</v>
      </c>
      <c r="G253" s="173">
        <v>0</v>
      </c>
      <c r="H253" s="173"/>
      <c r="I253" s="173"/>
      <c r="J253" s="173">
        <v>2</v>
      </c>
      <c r="K253" s="150">
        <v>140</v>
      </c>
      <c r="L253" s="150">
        <v>250</v>
      </c>
      <c r="M253" s="173"/>
      <c r="N253" s="174" t="s">
        <v>9794</v>
      </c>
      <c r="O253" s="202" t="s">
        <v>4765</v>
      </c>
      <c r="P253" s="202" t="str">
        <f t="shared" si="41"/>
        <v>RS_FlipFlop2(</v>
      </c>
      <c r="Q253" s="202" t="str">
        <f t="shared" si="42"/>
        <v>RS_FlipFlop2</v>
      </c>
      <c r="R253" s="273" t="s">
        <v>9155</v>
      </c>
      <c r="S253" s="273" t="s">
        <v>10169</v>
      </c>
      <c r="T253" s="171" t="s">
        <v>5342</v>
      </c>
      <c r="U253" s="126" t="s">
        <v>5346</v>
      </c>
      <c r="V253" s="126" t="s">
        <v>11376</v>
      </c>
      <c r="W253" s="126" t="s">
        <v>11426</v>
      </c>
      <c r="X253" s="153" t="s">
        <v>3099</v>
      </c>
      <c r="Y253" s="153" t="s">
        <v>5372</v>
      </c>
      <c r="Z253" s="126" t="s">
        <v>11377</v>
      </c>
      <c r="AA253" s="126" t="s">
        <v>11427</v>
      </c>
      <c r="AB253" s="153" t="s">
        <v>5385</v>
      </c>
      <c r="AC253" s="153" t="s">
        <v>5386</v>
      </c>
      <c r="AD253" s="126" t="s">
        <v>11378</v>
      </c>
      <c r="AE253" s="126" t="s">
        <v>11428</v>
      </c>
      <c r="AF253" s="153" t="s">
        <v>3100</v>
      </c>
      <c r="AG253" s="153" t="s">
        <v>5387</v>
      </c>
      <c r="AH253" s="126" t="s">
        <v>11379</v>
      </c>
      <c r="AI253" s="126" t="s">
        <v>11429</v>
      </c>
      <c r="AJ253" s="153" t="s">
        <v>4358</v>
      </c>
      <c r="AK253" s="153" t="s">
        <v>5388</v>
      </c>
      <c r="AL253" s="126" t="s">
        <v>11380</v>
      </c>
      <c r="AM253" s="126" t="s">
        <v>11426</v>
      </c>
      <c r="AN253" s="153" t="s">
        <v>4359</v>
      </c>
      <c r="AO253" s="153" t="s">
        <v>5389</v>
      </c>
      <c r="AP253" s="126" t="s">
        <v>11381</v>
      </c>
      <c r="AQ253" s="126" t="s">
        <v>11426</v>
      </c>
      <c r="AR253" s="171" t="s">
        <v>7763</v>
      </c>
      <c r="AS253" s="126" t="s">
        <v>7764</v>
      </c>
    </row>
    <row r="254" spans="1:45" ht="89.25" x14ac:dyDescent="0.2">
      <c r="A254" s="150"/>
      <c r="B254" s="173" t="s">
        <v>102</v>
      </c>
      <c r="C254" s="193"/>
      <c r="D254" s="173" t="s">
        <v>5171</v>
      </c>
      <c r="E254" s="150">
        <v>2</v>
      </c>
      <c r="F254" s="150">
        <v>0</v>
      </c>
      <c r="G254" s="173">
        <v>0</v>
      </c>
      <c r="H254" s="173"/>
      <c r="I254" s="173"/>
      <c r="J254" s="173">
        <v>3</v>
      </c>
      <c r="K254" s="150">
        <v>141</v>
      </c>
      <c r="L254" s="150">
        <v>251</v>
      </c>
      <c r="M254" s="173"/>
      <c r="N254" s="174" t="s">
        <v>9797</v>
      </c>
      <c r="O254" s="202" t="s">
        <v>4766</v>
      </c>
      <c r="P254" s="202" t="str">
        <f t="shared" si="41"/>
        <v>RS_FlipFlop2Timeout(</v>
      </c>
      <c r="Q254" s="202" t="str">
        <f t="shared" si="42"/>
        <v>RS_FlipFlop2Timeout</v>
      </c>
      <c r="R254" s="273" t="s">
        <v>9155</v>
      </c>
      <c r="S254" s="273" t="s">
        <v>10170</v>
      </c>
      <c r="T254" s="171" t="s">
        <v>5341</v>
      </c>
      <c r="U254" s="126" t="s">
        <v>5390</v>
      </c>
      <c r="V254" s="126" t="s">
        <v>11376</v>
      </c>
      <c r="W254" s="126" t="s">
        <v>11430</v>
      </c>
      <c r="X254" s="153" t="s">
        <v>5393</v>
      </c>
      <c r="Y254" s="153" t="s">
        <v>5394</v>
      </c>
      <c r="Z254" s="126" t="s">
        <v>11377</v>
      </c>
      <c r="AA254" s="126" t="s">
        <v>11431</v>
      </c>
      <c r="AB254" s="153" t="s">
        <v>5399</v>
      </c>
      <c r="AC254" s="153" t="s">
        <v>5403</v>
      </c>
      <c r="AD254" s="126" t="s">
        <v>11378</v>
      </c>
      <c r="AE254" s="126" t="s">
        <v>11432</v>
      </c>
      <c r="AF254" s="153" t="s">
        <v>5400</v>
      </c>
      <c r="AG254" s="153" t="s">
        <v>5404</v>
      </c>
      <c r="AH254" s="126" t="s">
        <v>11379</v>
      </c>
      <c r="AI254" s="126" t="s">
        <v>11433</v>
      </c>
      <c r="AJ254" s="153" t="s">
        <v>5401</v>
      </c>
      <c r="AK254" s="153" t="s">
        <v>5405</v>
      </c>
      <c r="AL254" s="126" t="s">
        <v>11380</v>
      </c>
      <c r="AM254" s="126" t="s">
        <v>11434</v>
      </c>
      <c r="AN254" s="153" t="s">
        <v>5402</v>
      </c>
      <c r="AO254" s="153" t="s">
        <v>5406</v>
      </c>
      <c r="AP254" s="126" t="s">
        <v>11381</v>
      </c>
      <c r="AQ254" s="126" t="s">
        <v>11435</v>
      </c>
      <c r="AR254" s="171" t="s">
        <v>7765</v>
      </c>
      <c r="AS254" s="126" t="s">
        <v>7766</v>
      </c>
    </row>
    <row r="255" spans="1:45" ht="63.75" x14ac:dyDescent="0.2">
      <c r="A255" s="150"/>
      <c r="B255" s="173" t="s">
        <v>102</v>
      </c>
      <c r="C255" s="193"/>
      <c r="D255" s="173" t="s">
        <v>5171</v>
      </c>
      <c r="E255" s="150">
        <v>2</v>
      </c>
      <c r="F255" s="150">
        <v>0</v>
      </c>
      <c r="G255" s="173">
        <v>0</v>
      </c>
      <c r="H255" s="173"/>
      <c r="I255" s="173"/>
      <c r="J255" s="173">
        <v>2</v>
      </c>
      <c r="K255" s="150">
        <v>142</v>
      </c>
      <c r="L255" s="150">
        <v>252</v>
      </c>
      <c r="M255" s="173"/>
      <c r="N255" s="174" t="s">
        <v>10043</v>
      </c>
      <c r="O255" s="202" t="s">
        <v>4451</v>
      </c>
      <c r="P255" s="202" t="str">
        <f t="shared" si="41"/>
        <v>T_FlipFlop2Reset(</v>
      </c>
      <c r="Q255" s="202" t="str">
        <f t="shared" si="42"/>
        <v>T_FlipFlop2Reset</v>
      </c>
      <c r="R255" s="273" t="s">
        <v>9155</v>
      </c>
      <c r="S255" s="273" t="s">
        <v>10171</v>
      </c>
      <c r="T255" s="171" t="s">
        <v>5340</v>
      </c>
      <c r="U255" s="126" t="s">
        <v>5391</v>
      </c>
      <c r="V255" s="126" t="s">
        <v>11376</v>
      </c>
      <c r="W255" s="126" t="s">
        <v>11436</v>
      </c>
      <c r="X255" s="153" t="s">
        <v>5395</v>
      </c>
      <c r="Y255" s="153" t="s">
        <v>5396</v>
      </c>
      <c r="Z255" s="126" t="s">
        <v>11377</v>
      </c>
      <c r="AA255" s="126" t="s">
        <v>11437</v>
      </c>
      <c r="AB255" s="153" t="s">
        <v>5407</v>
      </c>
      <c r="AC255" s="153" t="s">
        <v>5411</v>
      </c>
      <c r="AD255" s="126" t="s">
        <v>11378</v>
      </c>
      <c r="AE255" s="126" t="s">
        <v>11438</v>
      </c>
      <c r="AF255" s="153" t="s">
        <v>5408</v>
      </c>
      <c r="AG255" s="153" t="s">
        <v>5412</v>
      </c>
      <c r="AH255" s="126" t="s">
        <v>11379</v>
      </c>
      <c r="AI255" s="126" t="s">
        <v>11439</v>
      </c>
      <c r="AJ255" s="153" t="s">
        <v>5409</v>
      </c>
      <c r="AK255" s="153" t="s">
        <v>5413</v>
      </c>
      <c r="AL255" s="126" t="s">
        <v>11380</v>
      </c>
      <c r="AM255" s="126" t="s">
        <v>11440</v>
      </c>
      <c r="AN255" s="153" t="s">
        <v>5410</v>
      </c>
      <c r="AO255" s="153" t="s">
        <v>5414</v>
      </c>
      <c r="AP255" s="126" t="s">
        <v>11381</v>
      </c>
      <c r="AQ255" s="126" t="s">
        <v>11441</v>
      </c>
      <c r="AR255" s="171" t="s">
        <v>7767</v>
      </c>
      <c r="AS255" s="126" t="s">
        <v>7768</v>
      </c>
    </row>
    <row r="256" spans="1:45" ht="89.25" x14ac:dyDescent="0.2">
      <c r="A256" s="150"/>
      <c r="B256" s="173" t="s">
        <v>102</v>
      </c>
      <c r="C256" s="193"/>
      <c r="D256" s="173" t="s">
        <v>5171</v>
      </c>
      <c r="E256" s="150">
        <v>2</v>
      </c>
      <c r="F256" s="150">
        <v>0</v>
      </c>
      <c r="G256" s="173">
        <v>0</v>
      </c>
      <c r="H256" s="173"/>
      <c r="I256" s="173"/>
      <c r="J256" s="173">
        <v>3</v>
      </c>
      <c r="K256" s="150">
        <v>143</v>
      </c>
      <c r="L256" s="150">
        <v>253</v>
      </c>
      <c r="M256" s="173"/>
      <c r="N256" s="174" t="s">
        <v>10046</v>
      </c>
      <c r="O256" s="202" t="s">
        <v>4452</v>
      </c>
      <c r="P256" s="202" t="str">
        <f t="shared" si="41"/>
        <v>T_FlipFlop2ResetTimeout(</v>
      </c>
      <c r="Q256" s="202" t="str">
        <f t="shared" si="42"/>
        <v>T_FlipFlop2ResetTimeout</v>
      </c>
      <c r="R256" s="273" t="s">
        <v>9155</v>
      </c>
      <c r="S256" s="273" t="s">
        <v>10172</v>
      </c>
      <c r="T256" s="171" t="s">
        <v>5339</v>
      </c>
      <c r="U256" s="126" t="s">
        <v>5392</v>
      </c>
      <c r="V256" s="126" t="s">
        <v>11376</v>
      </c>
      <c r="W256" s="126" t="s">
        <v>11442</v>
      </c>
      <c r="X256" s="153" t="s">
        <v>5397</v>
      </c>
      <c r="Y256" s="153" t="s">
        <v>5398</v>
      </c>
      <c r="Z256" s="126" t="s">
        <v>11377</v>
      </c>
      <c r="AA256" s="126" t="s">
        <v>11443</v>
      </c>
      <c r="AB256" s="153" t="s">
        <v>5415</v>
      </c>
      <c r="AC256" s="153" t="s">
        <v>5419</v>
      </c>
      <c r="AD256" s="126" t="s">
        <v>11378</v>
      </c>
      <c r="AE256" s="126" t="s">
        <v>11444</v>
      </c>
      <c r="AF256" s="153" t="s">
        <v>5416</v>
      </c>
      <c r="AG256" s="153" t="s">
        <v>5420</v>
      </c>
      <c r="AH256" s="126" t="s">
        <v>11379</v>
      </c>
      <c r="AI256" s="126" t="s">
        <v>11445</v>
      </c>
      <c r="AJ256" s="153" t="s">
        <v>5417</v>
      </c>
      <c r="AK256" s="153" t="s">
        <v>5421</v>
      </c>
      <c r="AL256" s="126" t="s">
        <v>11380</v>
      </c>
      <c r="AM256" s="126" t="s">
        <v>11446</v>
      </c>
      <c r="AN256" s="153" t="s">
        <v>5418</v>
      </c>
      <c r="AO256" s="153" t="s">
        <v>5422</v>
      </c>
      <c r="AP256" s="126" t="s">
        <v>11381</v>
      </c>
      <c r="AQ256" s="126" t="s">
        <v>11447</v>
      </c>
      <c r="AR256" s="171" t="s">
        <v>7769</v>
      </c>
      <c r="AS256" s="126" t="s">
        <v>7770</v>
      </c>
    </row>
    <row r="257" spans="1:45" ht="216.75" x14ac:dyDescent="0.2">
      <c r="A257" s="281"/>
      <c r="B257" s="281" t="s">
        <v>102</v>
      </c>
      <c r="C257" s="337"/>
      <c r="D257" s="281"/>
      <c r="E257" s="281"/>
      <c r="F257" s="281"/>
      <c r="G257" s="281"/>
      <c r="H257" s="281"/>
      <c r="I257" s="281"/>
      <c r="J257" s="281"/>
      <c r="K257" s="281">
        <v>329</v>
      </c>
      <c r="L257" s="281">
        <v>254</v>
      </c>
      <c r="M257" s="281"/>
      <c r="N257" s="376" t="s">
        <v>9798</v>
      </c>
      <c r="O257" s="284"/>
      <c r="P257" s="284" t="str">
        <f t="shared" si="41"/>
        <v/>
      </c>
      <c r="Q257" s="284"/>
      <c r="R257" s="275" t="s">
        <v>9154</v>
      </c>
      <c r="S257" s="275"/>
      <c r="T257" s="285" t="s">
        <v>9799</v>
      </c>
      <c r="U257" s="293" t="s">
        <v>9800</v>
      </c>
      <c r="V257" s="293" t="s">
        <v>11448</v>
      </c>
      <c r="W257" s="293"/>
      <c r="X257" s="286" t="s">
        <v>12485</v>
      </c>
      <c r="Y257" s="349" t="s">
        <v>12486</v>
      </c>
      <c r="Z257" s="293" t="s">
        <v>11449</v>
      </c>
      <c r="AA257" s="293"/>
      <c r="AB257" s="286" t="s">
        <v>12487</v>
      </c>
      <c r="AC257" s="349" t="s">
        <v>12488</v>
      </c>
      <c r="AD257" s="293" t="s">
        <v>11450</v>
      </c>
      <c r="AE257" s="293"/>
      <c r="AF257" s="286" t="s">
        <v>12489</v>
      </c>
      <c r="AG257" s="349" t="s">
        <v>12490</v>
      </c>
      <c r="AH257" s="293" t="s">
        <v>11451</v>
      </c>
      <c r="AI257" s="293"/>
      <c r="AJ257" s="286" t="s">
        <v>12491</v>
      </c>
      <c r="AK257" s="349" t="s">
        <v>12492</v>
      </c>
      <c r="AL257" s="293" t="s">
        <v>11452</v>
      </c>
      <c r="AM257" s="293"/>
      <c r="AN257" s="286" t="s">
        <v>12493</v>
      </c>
      <c r="AO257" s="349" t="s">
        <v>12494</v>
      </c>
      <c r="AP257" s="293" t="s">
        <v>11453</v>
      </c>
      <c r="AQ257" s="293"/>
      <c r="AR257" s="285" t="s">
        <v>12495</v>
      </c>
      <c r="AS257" s="293" t="s">
        <v>12496</v>
      </c>
    </row>
    <row r="258" spans="1:45" ht="51" x14ac:dyDescent="0.2">
      <c r="A258" s="150"/>
      <c r="B258" s="173" t="s">
        <v>102</v>
      </c>
      <c r="C258" s="193"/>
      <c r="D258" s="150">
        <v>1</v>
      </c>
      <c r="E258" s="150">
        <v>1</v>
      </c>
      <c r="F258" s="150">
        <v>0</v>
      </c>
      <c r="G258" s="173">
        <v>0</v>
      </c>
      <c r="H258" s="173"/>
      <c r="I258" s="173"/>
      <c r="J258" s="173">
        <v>3</v>
      </c>
      <c r="K258" s="150">
        <v>123</v>
      </c>
      <c r="L258" s="150">
        <v>255</v>
      </c>
      <c r="M258" s="173"/>
      <c r="N258" s="377" t="s">
        <v>9801</v>
      </c>
      <c r="O258" s="202" t="s">
        <v>4745</v>
      </c>
      <c r="P258" s="202" t="str">
        <f t="shared" si="41"/>
        <v>MonoFlop(</v>
      </c>
      <c r="Q258" s="202" t="str">
        <f t="shared" ref="Q258:Q264" si="43">IF(O258&lt;&gt;"",LEFT(O258,FIND("(",O258)-1),"")</f>
        <v>MonoFlop</v>
      </c>
      <c r="R258" s="273" t="s">
        <v>9154</v>
      </c>
      <c r="S258" s="273" t="s">
        <v>10173</v>
      </c>
      <c r="T258" s="171" t="s">
        <v>619</v>
      </c>
      <c r="U258" s="126" t="s">
        <v>620</v>
      </c>
      <c r="V258" s="126" t="s">
        <v>11448</v>
      </c>
      <c r="W258" s="126" t="s">
        <v>11454</v>
      </c>
      <c r="X258" s="153" t="s">
        <v>3057</v>
      </c>
      <c r="Y258" s="153" t="s">
        <v>3060</v>
      </c>
      <c r="Z258" s="126" t="s">
        <v>11449</v>
      </c>
      <c r="AA258" s="126" t="s">
        <v>11455</v>
      </c>
      <c r="AB258" s="153" t="s">
        <v>3058</v>
      </c>
      <c r="AC258" s="153" t="s">
        <v>3061</v>
      </c>
      <c r="AD258" s="126" t="s">
        <v>11450</v>
      </c>
      <c r="AE258" s="126" t="s">
        <v>11454</v>
      </c>
      <c r="AF258" s="153" t="s">
        <v>3059</v>
      </c>
      <c r="AG258" s="153" t="s">
        <v>3062</v>
      </c>
      <c r="AH258" s="126" t="s">
        <v>11451</v>
      </c>
      <c r="AI258" s="126" t="s">
        <v>11454</v>
      </c>
      <c r="AJ258" s="153" t="s">
        <v>4329</v>
      </c>
      <c r="AK258" s="153" t="s">
        <v>4331</v>
      </c>
      <c r="AL258" s="126" t="s">
        <v>11452</v>
      </c>
      <c r="AM258" s="126" t="s">
        <v>11454</v>
      </c>
      <c r="AN258" s="153" t="s">
        <v>4330</v>
      </c>
      <c r="AO258" s="153" t="s">
        <v>4332</v>
      </c>
      <c r="AP258" s="126" t="s">
        <v>11453</v>
      </c>
      <c r="AQ258" s="51" t="s">
        <v>11455</v>
      </c>
      <c r="AR258" s="312" t="s">
        <v>7725</v>
      </c>
      <c r="AS258" s="126" t="s">
        <v>7726</v>
      </c>
    </row>
    <row r="259" spans="1:45" ht="63.75" x14ac:dyDescent="0.2">
      <c r="A259" s="150"/>
      <c r="B259" s="173" t="s">
        <v>102</v>
      </c>
      <c r="C259" s="193"/>
      <c r="D259" s="173" t="s">
        <v>5171</v>
      </c>
      <c r="E259" s="150">
        <v>1</v>
      </c>
      <c r="F259" s="150">
        <v>0</v>
      </c>
      <c r="G259" s="173">
        <v>0</v>
      </c>
      <c r="H259" s="173"/>
      <c r="I259" s="173"/>
      <c r="J259" s="173">
        <v>3</v>
      </c>
      <c r="K259" s="150">
        <v>124</v>
      </c>
      <c r="L259" s="150">
        <v>256</v>
      </c>
      <c r="M259" s="173"/>
      <c r="N259" s="174" t="s">
        <v>9802</v>
      </c>
      <c r="O259" s="202" t="s">
        <v>5172</v>
      </c>
      <c r="P259" s="202" t="str">
        <f t="shared" si="41"/>
        <v>MonoFlopReset(</v>
      </c>
      <c r="Q259" s="202" t="str">
        <f t="shared" si="43"/>
        <v>MonoFlopReset</v>
      </c>
      <c r="R259" s="273" t="s">
        <v>9154</v>
      </c>
      <c r="S259" s="273" t="s">
        <v>10174</v>
      </c>
      <c r="T259" s="171" t="s">
        <v>5173</v>
      </c>
      <c r="U259" s="126" t="s">
        <v>5344</v>
      </c>
      <c r="V259" s="126" t="s">
        <v>11448</v>
      </c>
      <c r="W259" s="126" t="s">
        <v>11456</v>
      </c>
      <c r="X259" s="153" t="s">
        <v>5174</v>
      </c>
      <c r="Y259" s="153" t="s">
        <v>5175</v>
      </c>
      <c r="Z259" s="126" t="s">
        <v>11449</v>
      </c>
      <c r="AA259" s="126" t="s">
        <v>11457</v>
      </c>
      <c r="AB259" s="153" t="s">
        <v>5176</v>
      </c>
      <c r="AC259" s="153" t="s">
        <v>5180</v>
      </c>
      <c r="AD259" s="126" t="s">
        <v>11450</v>
      </c>
      <c r="AE259" s="126" t="s">
        <v>11456</v>
      </c>
      <c r="AF259" s="153" t="s">
        <v>5177</v>
      </c>
      <c r="AG259" s="153" t="s">
        <v>5181</v>
      </c>
      <c r="AH259" s="126" t="s">
        <v>11451</v>
      </c>
      <c r="AI259" s="126" t="s">
        <v>11456</v>
      </c>
      <c r="AJ259" s="153" t="s">
        <v>5178</v>
      </c>
      <c r="AK259" s="153" t="s">
        <v>5182</v>
      </c>
      <c r="AL259" s="126" t="s">
        <v>11452</v>
      </c>
      <c r="AM259" s="126" t="s">
        <v>11458</v>
      </c>
      <c r="AN259" s="153" t="s">
        <v>5179</v>
      </c>
      <c r="AO259" s="153" t="s">
        <v>5183</v>
      </c>
      <c r="AP259" s="126" t="s">
        <v>11453</v>
      </c>
      <c r="AQ259" s="126" t="s">
        <v>11459</v>
      </c>
      <c r="AR259" s="171" t="s">
        <v>7727</v>
      </c>
      <c r="AS259" s="126" t="s">
        <v>7728</v>
      </c>
    </row>
    <row r="260" spans="1:45" ht="25.5" x14ac:dyDescent="0.2">
      <c r="A260" s="150"/>
      <c r="B260" s="173" t="s">
        <v>102</v>
      </c>
      <c r="C260" s="193"/>
      <c r="D260" s="150">
        <v>1</v>
      </c>
      <c r="E260" s="150">
        <v>1</v>
      </c>
      <c r="F260" s="150">
        <v>0</v>
      </c>
      <c r="G260" s="173">
        <v>0</v>
      </c>
      <c r="H260" s="173"/>
      <c r="I260" s="173"/>
      <c r="J260" s="173">
        <v>3</v>
      </c>
      <c r="K260" s="150">
        <v>125</v>
      </c>
      <c r="L260" s="150">
        <v>257</v>
      </c>
      <c r="M260" s="173"/>
      <c r="N260" s="174" t="s">
        <v>9803</v>
      </c>
      <c r="O260" s="202" t="s">
        <v>4746</v>
      </c>
      <c r="P260" s="202" t="str">
        <f t="shared" si="41"/>
        <v>MonoFlopLongReset(</v>
      </c>
      <c r="Q260" s="202" t="str">
        <f t="shared" si="43"/>
        <v>MonoFlopLongReset</v>
      </c>
      <c r="R260" s="273" t="s">
        <v>9154</v>
      </c>
      <c r="S260" s="273" t="s">
        <v>10175</v>
      </c>
      <c r="T260" s="171" t="s">
        <v>621</v>
      </c>
      <c r="U260" s="312" t="s">
        <v>622</v>
      </c>
      <c r="V260" s="312" t="s">
        <v>11448</v>
      </c>
      <c r="W260" s="312" t="s">
        <v>11460</v>
      </c>
      <c r="X260" s="153" t="s">
        <v>3063</v>
      </c>
      <c r="Y260" s="153" t="s">
        <v>3066</v>
      </c>
      <c r="Z260" s="312" t="s">
        <v>11449</v>
      </c>
      <c r="AA260" s="312" t="s">
        <v>11461</v>
      </c>
      <c r="AB260" s="153" t="s">
        <v>3064</v>
      </c>
      <c r="AC260" s="153" t="s">
        <v>3067</v>
      </c>
      <c r="AD260" s="312" t="s">
        <v>11450</v>
      </c>
      <c r="AE260" s="312" t="s">
        <v>11462</v>
      </c>
      <c r="AF260" s="153" t="s">
        <v>3065</v>
      </c>
      <c r="AG260" s="153" t="s">
        <v>3068</v>
      </c>
      <c r="AH260" s="312" t="s">
        <v>11451</v>
      </c>
      <c r="AI260" s="312" t="s">
        <v>11463</v>
      </c>
      <c r="AJ260" s="153" t="s">
        <v>4333</v>
      </c>
      <c r="AK260" s="153" t="s">
        <v>4335</v>
      </c>
      <c r="AL260" s="312" t="s">
        <v>11452</v>
      </c>
      <c r="AM260" s="312" t="s">
        <v>11464</v>
      </c>
      <c r="AN260" s="153" t="s">
        <v>4334</v>
      </c>
      <c r="AO260" s="153" t="s">
        <v>4336</v>
      </c>
      <c r="AP260" s="312" t="s">
        <v>11453</v>
      </c>
      <c r="AQ260" s="312" t="s">
        <v>11465</v>
      </c>
      <c r="AR260" s="171" t="s">
        <v>7729</v>
      </c>
      <c r="AS260" s="312" t="s">
        <v>7730</v>
      </c>
    </row>
    <row r="261" spans="1:45" ht="51" x14ac:dyDescent="0.2">
      <c r="A261" s="150"/>
      <c r="B261" s="173" t="s">
        <v>102</v>
      </c>
      <c r="C261" s="193"/>
      <c r="D261" s="150">
        <v>1</v>
      </c>
      <c r="E261" s="150">
        <v>1</v>
      </c>
      <c r="F261" s="150">
        <v>0</v>
      </c>
      <c r="G261" s="173">
        <v>0</v>
      </c>
      <c r="H261" s="173"/>
      <c r="I261" s="173"/>
      <c r="J261" s="173">
        <v>3</v>
      </c>
      <c r="K261" s="150">
        <v>131</v>
      </c>
      <c r="L261" s="150">
        <v>258</v>
      </c>
      <c r="M261" s="173"/>
      <c r="N261" s="174" t="s">
        <v>9804</v>
      </c>
      <c r="O261" s="202" t="s">
        <v>4741</v>
      </c>
      <c r="P261" s="202" t="str">
        <f t="shared" si="41"/>
        <v>MonoFlopInv(</v>
      </c>
      <c r="Q261" s="202" t="str">
        <f t="shared" si="43"/>
        <v>MonoFlopInv</v>
      </c>
      <c r="R261" s="273" t="s">
        <v>9154</v>
      </c>
      <c r="S261" s="273" t="s">
        <v>10176</v>
      </c>
      <c r="T261" s="171" t="s">
        <v>625</v>
      </c>
      <c r="U261" s="126" t="s">
        <v>626</v>
      </c>
      <c r="V261" s="126" t="s">
        <v>11448</v>
      </c>
      <c r="W261" s="126" t="s">
        <v>11466</v>
      </c>
      <c r="X261" s="153" t="s">
        <v>3078</v>
      </c>
      <c r="Y261" s="153" t="s">
        <v>3081</v>
      </c>
      <c r="Z261" s="126" t="s">
        <v>11449</v>
      </c>
      <c r="AA261" s="126" t="s">
        <v>11467</v>
      </c>
      <c r="AB261" s="153" t="s">
        <v>3079</v>
      </c>
      <c r="AC261" s="153" t="s">
        <v>3082</v>
      </c>
      <c r="AD261" s="126" t="s">
        <v>11450</v>
      </c>
      <c r="AE261" s="126" t="s">
        <v>11468</v>
      </c>
      <c r="AF261" s="153" t="s">
        <v>3080</v>
      </c>
      <c r="AG261" s="153" t="s">
        <v>3083</v>
      </c>
      <c r="AH261" s="126" t="s">
        <v>11451</v>
      </c>
      <c r="AI261" s="126" t="s">
        <v>11469</v>
      </c>
      <c r="AJ261" s="153" t="s">
        <v>4343</v>
      </c>
      <c r="AK261" s="153" t="s">
        <v>4345</v>
      </c>
      <c r="AL261" s="126" t="s">
        <v>11452</v>
      </c>
      <c r="AM261" s="126" t="s">
        <v>11470</v>
      </c>
      <c r="AN261" s="153" t="s">
        <v>4344</v>
      </c>
      <c r="AO261" s="153" t="s">
        <v>4346</v>
      </c>
      <c r="AP261" s="126" t="s">
        <v>11453</v>
      </c>
      <c r="AQ261" s="126" t="s">
        <v>11471</v>
      </c>
      <c r="AR261" s="171" t="s">
        <v>7747</v>
      </c>
      <c r="AS261" s="126" t="s">
        <v>7748</v>
      </c>
    </row>
    <row r="262" spans="1:45" ht="38.25" x14ac:dyDescent="0.2">
      <c r="A262" s="150"/>
      <c r="B262" s="173" t="s">
        <v>102</v>
      </c>
      <c r="C262" s="193"/>
      <c r="D262" s="150">
        <v>1</v>
      </c>
      <c r="E262" s="150">
        <v>1</v>
      </c>
      <c r="F262" s="150">
        <v>0</v>
      </c>
      <c r="G262" s="173">
        <v>0</v>
      </c>
      <c r="H262" s="173"/>
      <c r="I262" s="173"/>
      <c r="J262" s="173">
        <v>3</v>
      </c>
      <c r="K262" s="150">
        <v>132</v>
      </c>
      <c r="L262" s="150">
        <v>259</v>
      </c>
      <c r="M262" s="173"/>
      <c r="N262" s="174" t="s">
        <v>9805</v>
      </c>
      <c r="O262" s="202" t="s">
        <v>4742</v>
      </c>
      <c r="P262" s="202" t="str">
        <f t="shared" si="41"/>
        <v>MonoFlopInvLongReset(</v>
      </c>
      <c r="Q262" s="202" t="str">
        <f t="shared" si="43"/>
        <v>MonoFlopInvLongReset</v>
      </c>
      <c r="R262" s="273" t="s">
        <v>9154</v>
      </c>
      <c r="S262" s="273" t="s">
        <v>10177</v>
      </c>
      <c r="T262" s="171" t="s">
        <v>628</v>
      </c>
      <c r="U262" s="126" t="s">
        <v>627</v>
      </c>
      <c r="V262" s="126" t="s">
        <v>11448</v>
      </c>
      <c r="W262" s="126" t="s">
        <v>11472</v>
      </c>
      <c r="X262" s="153" t="s">
        <v>3084</v>
      </c>
      <c r="Y262" s="153" t="s">
        <v>3087</v>
      </c>
      <c r="Z262" s="126" t="s">
        <v>11449</v>
      </c>
      <c r="AA262" s="126" t="s">
        <v>11473</v>
      </c>
      <c r="AB262" s="153" t="s">
        <v>3085</v>
      </c>
      <c r="AC262" s="153" t="s">
        <v>3088</v>
      </c>
      <c r="AD262" s="126" t="s">
        <v>11450</v>
      </c>
      <c r="AE262" s="126" t="s">
        <v>11474</v>
      </c>
      <c r="AF262" s="153" t="s">
        <v>3086</v>
      </c>
      <c r="AG262" s="153" t="s">
        <v>3089</v>
      </c>
      <c r="AH262" s="126" t="s">
        <v>11451</v>
      </c>
      <c r="AI262" s="126" t="s">
        <v>11475</v>
      </c>
      <c r="AJ262" s="153" t="s">
        <v>4347</v>
      </c>
      <c r="AK262" s="153" t="s">
        <v>4349</v>
      </c>
      <c r="AL262" s="126" t="s">
        <v>11452</v>
      </c>
      <c r="AM262" s="126" t="s">
        <v>11476</v>
      </c>
      <c r="AN262" s="153" t="s">
        <v>4348</v>
      </c>
      <c r="AO262" s="153" t="s">
        <v>4350</v>
      </c>
      <c r="AP262" s="126" t="s">
        <v>11453</v>
      </c>
      <c r="AQ262" s="126" t="s">
        <v>11477</v>
      </c>
      <c r="AR262" s="171" t="s">
        <v>7749</v>
      </c>
      <c r="AS262" s="126" t="s">
        <v>7750</v>
      </c>
    </row>
    <row r="263" spans="1:45" ht="76.5" x14ac:dyDescent="0.2">
      <c r="A263" s="150"/>
      <c r="B263" s="173" t="s">
        <v>102</v>
      </c>
      <c r="C263" s="193"/>
      <c r="D263" s="150">
        <v>1</v>
      </c>
      <c r="E263" s="173">
        <v>2</v>
      </c>
      <c r="F263" s="150">
        <v>0</v>
      </c>
      <c r="G263" s="173">
        <v>0</v>
      </c>
      <c r="H263" s="173"/>
      <c r="I263" s="173"/>
      <c r="J263" s="173">
        <v>3</v>
      </c>
      <c r="K263" s="150">
        <v>138</v>
      </c>
      <c r="L263" s="150">
        <v>260</v>
      </c>
      <c r="M263" s="173"/>
      <c r="N263" s="174" t="s">
        <v>10047</v>
      </c>
      <c r="O263" s="202" t="s">
        <v>4743</v>
      </c>
      <c r="P263" s="202" t="str">
        <f t="shared" si="41"/>
        <v>MonoFlop2(</v>
      </c>
      <c r="Q263" s="202" t="str">
        <f t="shared" si="43"/>
        <v>MonoFlop2</v>
      </c>
      <c r="R263" s="273" t="s">
        <v>9154</v>
      </c>
      <c r="S263" s="273" t="s">
        <v>10178</v>
      </c>
      <c r="T263" s="171" t="s">
        <v>631</v>
      </c>
      <c r="U263" s="126" t="s">
        <v>5343</v>
      </c>
      <c r="V263" s="126" t="s">
        <v>11448</v>
      </c>
      <c r="W263" s="126" t="s">
        <v>11478</v>
      </c>
      <c r="X263" s="153" t="s">
        <v>3096</v>
      </c>
      <c r="Y263" s="153" t="s">
        <v>5370</v>
      </c>
      <c r="Z263" s="126" t="s">
        <v>11449</v>
      </c>
      <c r="AA263" s="126" t="s">
        <v>11479</v>
      </c>
      <c r="AB263" s="153" t="s">
        <v>5373</v>
      </c>
      <c r="AC263" s="153" t="s">
        <v>5374</v>
      </c>
      <c r="AD263" s="126" t="s">
        <v>11450</v>
      </c>
      <c r="AE263" s="126" t="s">
        <v>11480</v>
      </c>
      <c r="AF263" s="153" t="s">
        <v>3097</v>
      </c>
      <c r="AG263" s="153" t="s">
        <v>5375</v>
      </c>
      <c r="AH263" s="126" t="s">
        <v>11451</v>
      </c>
      <c r="AI263" s="126" t="s">
        <v>11481</v>
      </c>
      <c r="AJ263" s="153" t="s">
        <v>4355</v>
      </c>
      <c r="AK263" s="153" t="s">
        <v>5376</v>
      </c>
      <c r="AL263" s="126" t="s">
        <v>11452</v>
      </c>
      <c r="AM263" s="126" t="s">
        <v>11482</v>
      </c>
      <c r="AN263" s="153" t="s">
        <v>4356</v>
      </c>
      <c r="AO263" s="153" t="s">
        <v>5377</v>
      </c>
      <c r="AP263" s="126" t="s">
        <v>11453</v>
      </c>
      <c r="AQ263" s="126" t="s">
        <v>11478</v>
      </c>
      <c r="AR263" s="171" t="s">
        <v>7759</v>
      </c>
      <c r="AS263" s="126" t="s">
        <v>7760</v>
      </c>
    </row>
    <row r="264" spans="1:45" ht="89.25" x14ac:dyDescent="0.2">
      <c r="A264" s="150"/>
      <c r="B264" s="173" t="s">
        <v>102</v>
      </c>
      <c r="C264" s="193"/>
      <c r="D264" s="150">
        <v>1</v>
      </c>
      <c r="E264" s="173">
        <v>2</v>
      </c>
      <c r="F264" s="150">
        <v>0</v>
      </c>
      <c r="G264" s="173">
        <v>0</v>
      </c>
      <c r="H264" s="173"/>
      <c r="I264" s="173"/>
      <c r="J264" s="173">
        <v>3</v>
      </c>
      <c r="K264" s="150">
        <v>139</v>
      </c>
      <c r="L264" s="150">
        <v>261</v>
      </c>
      <c r="M264" s="173"/>
      <c r="N264" s="174" t="s">
        <v>9806</v>
      </c>
      <c r="O264" s="202" t="s">
        <v>4744</v>
      </c>
      <c r="P264" s="202" t="str">
        <f t="shared" si="41"/>
        <v>MonoFlop2LongReset(</v>
      </c>
      <c r="Q264" s="202" t="str">
        <f t="shared" si="43"/>
        <v>MonoFlop2LongReset</v>
      </c>
      <c r="R264" s="273" t="s">
        <v>9154</v>
      </c>
      <c r="S264" s="273" t="s">
        <v>10179</v>
      </c>
      <c r="T264" s="171" t="s">
        <v>632</v>
      </c>
      <c r="U264" s="126" t="s">
        <v>5345</v>
      </c>
      <c r="V264" s="126" t="s">
        <v>11448</v>
      </c>
      <c r="W264" s="126" t="s">
        <v>11483</v>
      </c>
      <c r="X264" s="153" t="s">
        <v>3098</v>
      </c>
      <c r="Y264" s="153" t="s">
        <v>5371</v>
      </c>
      <c r="Z264" s="126" t="s">
        <v>11449</v>
      </c>
      <c r="AA264" s="126" t="s">
        <v>11484</v>
      </c>
      <c r="AB264" s="153" t="s">
        <v>5378</v>
      </c>
      <c r="AC264" s="153" t="s">
        <v>5381</v>
      </c>
      <c r="AD264" s="126" t="s">
        <v>11450</v>
      </c>
      <c r="AE264" s="126" t="s">
        <v>11485</v>
      </c>
      <c r="AF264" s="153" t="s">
        <v>5379</v>
      </c>
      <c r="AG264" s="153" t="s">
        <v>5382</v>
      </c>
      <c r="AH264" s="126" t="s">
        <v>11451</v>
      </c>
      <c r="AI264" s="126" t="s">
        <v>11486</v>
      </c>
      <c r="AJ264" s="153" t="s">
        <v>5380</v>
      </c>
      <c r="AK264" s="153" t="s">
        <v>5383</v>
      </c>
      <c r="AL264" s="126" t="s">
        <v>11452</v>
      </c>
      <c r="AM264" s="126" t="s">
        <v>11487</v>
      </c>
      <c r="AN264" s="153" t="s">
        <v>4357</v>
      </c>
      <c r="AO264" s="153" t="s">
        <v>5384</v>
      </c>
      <c r="AP264" s="126" t="s">
        <v>11453</v>
      </c>
      <c r="AQ264" s="126" t="s">
        <v>11488</v>
      </c>
      <c r="AR264" s="171" t="s">
        <v>7761</v>
      </c>
      <c r="AS264" s="126" t="s">
        <v>7762</v>
      </c>
    </row>
    <row r="265" spans="1:45" ht="153" x14ac:dyDescent="0.2">
      <c r="A265" s="281"/>
      <c r="B265" s="281" t="s">
        <v>102</v>
      </c>
      <c r="C265" s="337"/>
      <c r="D265" s="281"/>
      <c r="E265" s="281"/>
      <c r="F265" s="281"/>
      <c r="G265" s="281"/>
      <c r="H265" s="281"/>
      <c r="I265" s="281"/>
      <c r="J265" s="281"/>
      <c r="K265" s="281">
        <v>333</v>
      </c>
      <c r="L265" s="281">
        <v>262</v>
      </c>
      <c r="M265" s="281"/>
      <c r="N265" s="283" t="s">
        <v>9807</v>
      </c>
      <c r="O265" s="284"/>
      <c r="P265" s="284" t="str">
        <f t="shared" si="41"/>
        <v/>
      </c>
      <c r="Q265" s="284"/>
      <c r="R265" s="275" t="s">
        <v>9215</v>
      </c>
      <c r="S265" s="275"/>
      <c r="T265" s="285" t="s">
        <v>9808</v>
      </c>
      <c r="U265" s="338" t="s">
        <v>10297</v>
      </c>
      <c r="V265" s="293" t="s">
        <v>11489</v>
      </c>
      <c r="W265" s="293"/>
      <c r="X265" s="392" t="s">
        <v>12497</v>
      </c>
      <c r="Y265" s="349" t="s">
        <v>12498</v>
      </c>
      <c r="Z265" s="293" t="s">
        <v>11490</v>
      </c>
      <c r="AA265" s="293"/>
      <c r="AB265" s="286" t="s">
        <v>12499</v>
      </c>
      <c r="AC265" s="349" t="s">
        <v>12500</v>
      </c>
      <c r="AD265" s="293" t="s">
        <v>11491</v>
      </c>
      <c r="AE265" s="293"/>
      <c r="AF265" s="286" t="s">
        <v>12501</v>
      </c>
      <c r="AG265" s="349" t="s">
        <v>12502</v>
      </c>
      <c r="AH265" s="293" t="s">
        <v>11492</v>
      </c>
      <c r="AI265" s="293"/>
      <c r="AJ265" s="286" t="s">
        <v>12503</v>
      </c>
      <c r="AK265" s="349" t="s">
        <v>12504</v>
      </c>
      <c r="AL265" s="293" t="s">
        <v>11493</v>
      </c>
      <c r="AM265" s="293"/>
      <c r="AN265" s="286" t="s">
        <v>12505</v>
      </c>
      <c r="AO265" s="349" t="s">
        <v>12506</v>
      </c>
      <c r="AP265" s="293" t="s">
        <v>11494</v>
      </c>
      <c r="AQ265" s="293"/>
      <c r="AR265" s="285" t="s">
        <v>12507</v>
      </c>
      <c r="AS265" s="293" t="s">
        <v>12508</v>
      </c>
    </row>
    <row r="266" spans="1:45" ht="178.5" x14ac:dyDescent="0.2">
      <c r="A266" s="268"/>
      <c r="B266" s="266" t="s">
        <v>102</v>
      </c>
      <c r="C266" s="288"/>
      <c r="D266" s="268"/>
      <c r="E266" s="268"/>
      <c r="F266" s="268"/>
      <c r="G266" s="268"/>
      <c r="H266" s="268"/>
      <c r="I266" s="268"/>
      <c r="J266" s="268"/>
      <c r="K266" s="268">
        <v>348</v>
      </c>
      <c r="L266" s="268">
        <v>263</v>
      </c>
      <c r="M266" s="268"/>
      <c r="N266" s="269" t="s">
        <v>10298</v>
      </c>
      <c r="O266" s="278"/>
      <c r="P266" s="278"/>
      <c r="Q266" s="278"/>
      <c r="R266" s="274" t="s">
        <v>9810</v>
      </c>
      <c r="S266" s="274"/>
      <c r="T266" s="274" t="s">
        <v>10299</v>
      </c>
      <c r="U266" s="127" t="s">
        <v>10300</v>
      </c>
      <c r="V266" s="128" t="s">
        <v>11495</v>
      </c>
      <c r="W266" s="128"/>
      <c r="X266" s="287" t="s">
        <v>12509</v>
      </c>
      <c r="Y266" s="371" t="s">
        <v>12510</v>
      </c>
      <c r="Z266" s="128" t="s">
        <v>11496</v>
      </c>
      <c r="AA266" s="128"/>
      <c r="AB266" s="287" t="s">
        <v>12511</v>
      </c>
      <c r="AC266" s="371" t="s">
        <v>12512</v>
      </c>
      <c r="AD266" s="128" t="s">
        <v>11497</v>
      </c>
      <c r="AE266" s="128"/>
      <c r="AF266" s="287" t="s">
        <v>12513</v>
      </c>
      <c r="AG266" s="371" t="s">
        <v>12514</v>
      </c>
      <c r="AH266" s="128" t="s">
        <v>11498</v>
      </c>
      <c r="AI266" s="128"/>
      <c r="AJ266" s="287" t="s">
        <v>12515</v>
      </c>
      <c r="AK266" s="371" t="s">
        <v>12516</v>
      </c>
      <c r="AL266" s="128" t="s">
        <v>11499</v>
      </c>
      <c r="AM266" s="128"/>
      <c r="AN266" s="287" t="s">
        <v>12517</v>
      </c>
      <c r="AO266" s="371" t="s">
        <v>12518</v>
      </c>
      <c r="AP266" s="128" t="s">
        <v>11500</v>
      </c>
      <c r="AQ266" s="128"/>
      <c r="AR266" s="287" t="s">
        <v>12519</v>
      </c>
      <c r="AS266" s="128" t="s">
        <v>12520</v>
      </c>
    </row>
    <row r="267" spans="1:45" ht="51" x14ac:dyDescent="0.2">
      <c r="A267" s="150"/>
      <c r="B267" s="173" t="s">
        <v>102</v>
      </c>
      <c r="C267" s="203" t="s">
        <v>65</v>
      </c>
      <c r="D267" s="150">
        <v>1</v>
      </c>
      <c r="E267" s="150" t="s">
        <v>1567</v>
      </c>
      <c r="F267" s="173">
        <v>0</v>
      </c>
      <c r="G267" s="150">
        <v>1</v>
      </c>
      <c r="H267" s="150">
        <v>-1</v>
      </c>
      <c r="I267" s="150">
        <v>1</v>
      </c>
      <c r="J267" s="150">
        <v>3</v>
      </c>
      <c r="K267" s="150">
        <v>148</v>
      </c>
      <c r="L267" s="150">
        <v>264</v>
      </c>
      <c r="M267" s="150"/>
      <c r="N267" s="174" t="s">
        <v>9809</v>
      </c>
      <c r="O267" s="202" t="s">
        <v>4983</v>
      </c>
      <c r="P267" s="202" t="str">
        <f>IF(O267&lt;&gt;"",LEFT(O267,FIND("(",O267)),"")</f>
        <v>PushButton_w_LED_BL_0_1(</v>
      </c>
      <c r="Q267" s="202" t="str">
        <f>IF(O267&lt;&gt;"",LEFT(O267,FIND("(",O267)-1),"")</f>
        <v>PushButton_w_LED_BL_0_1</v>
      </c>
      <c r="R267" s="273" t="s">
        <v>9810</v>
      </c>
      <c r="S267" s="273" t="s">
        <v>10180</v>
      </c>
      <c r="T267" s="171" t="s">
        <v>4843</v>
      </c>
      <c r="U267" s="126" t="s">
        <v>4500</v>
      </c>
      <c r="V267" s="126" t="s">
        <v>11495</v>
      </c>
      <c r="W267" s="126" t="s">
        <v>11501</v>
      </c>
      <c r="X267" s="171" t="s">
        <v>12521</v>
      </c>
      <c r="Y267" s="153" t="s">
        <v>4856</v>
      </c>
      <c r="Z267" s="126" t="s">
        <v>11496</v>
      </c>
      <c r="AA267" s="126" t="s">
        <v>11502</v>
      </c>
      <c r="AB267" s="153" t="s">
        <v>4949</v>
      </c>
      <c r="AC267" s="153" t="s">
        <v>4862</v>
      </c>
      <c r="AD267" s="126" t="s">
        <v>11497</v>
      </c>
      <c r="AE267" s="126" t="s">
        <v>11503</v>
      </c>
      <c r="AF267" s="153" t="s">
        <v>4950</v>
      </c>
      <c r="AG267" s="153" t="s">
        <v>4863</v>
      </c>
      <c r="AH267" s="126" t="s">
        <v>11498</v>
      </c>
      <c r="AI267" s="126" t="s">
        <v>11504</v>
      </c>
      <c r="AJ267" s="153" t="s">
        <v>4861</v>
      </c>
      <c r="AK267" s="153" t="s">
        <v>4864</v>
      </c>
      <c r="AL267" s="126" t="s">
        <v>11499</v>
      </c>
      <c r="AM267" s="126" t="s">
        <v>11505</v>
      </c>
      <c r="AN267" s="153" t="s">
        <v>4951</v>
      </c>
      <c r="AO267" s="153" t="s">
        <v>4865</v>
      </c>
      <c r="AP267" s="126" t="s">
        <v>11500</v>
      </c>
      <c r="AQ267" s="126" t="s">
        <v>11506</v>
      </c>
      <c r="AR267" s="171" t="s">
        <v>7775</v>
      </c>
      <c r="AS267" s="126" t="s">
        <v>7776</v>
      </c>
    </row>
    <row r="268" spans="1:45" ht="76.5" x14ac:dyDescent="0.2">
      <c r="A268" s="150"/>
      <c r="B268" s="173" t="s">
        <v>102</v>
      </c>
      <c r="C268" s="203" t="s">
        <v>65</v>
      </c>
      <c r="D268" s="150">
        <v>1</v>
      </c>
      <c r="E268" s="173" t="s">
        <v>4468</v>
      </c>
      <c r="F268" s="173">
        <v>0</v>
      </c>
      <c r="G268" s="150">
        <v>1</v>
      </c>
      <c r="H268" s="150">
        <v>-1</v>
      </c>
      <c r="I268" s="150">
        <v>1</v>
      </c>
      <c r="J268" s="150">
        <v>3</v>
      </c>
      <c r="K268" s="150">
        <v>149</v>
      </c>
      <c r="L268" s="150">
        <v>265</v>
      </c>
      <c r="M268" s="150"/>
      <c r="N268" s="174" t="s">
        <v>9811</v>
      </c>
      <c r="O268" s="202" t="s">
        <v>4984</v>
      </c>
      <c r="P268" s="202" t="str">
        <f>IF(O268&lt;&gt;"",LEFT(O268,FIND("(",O268)),"")</f>
        <v>PushButton_w_LED_BL_0_2(</v>
      </c>
      <c r="Q268" s="202" t="str">
        <f>IF(O268&lt;&gt;"",LEFT(O268,FIND("(",O268)-1),"")</f>
        <v>PushButton_w_LED_BL_0_2</v>
      </c>
      <c r="R268" s="273" t="s">
        <v>9810</v>
      </c>
      <c r="S268" s="273" t="s">
        <v>10181</v>
      </c>
      <c r="T268" s="171" t="s">
        <v>4844</v>
      </c>
      <c r="U268" s="126" t="s">
        <v>9021</v>
      </c>
      <c r="V268" s="126" t="s">
        <v>11495</v>
      </c>
      <c r="W268" s="126" t="s">
        <v>11507</v>
      </c>
      <c r="X268" s="153" t="s">
        <v>12522</v>
      </c>
      <c r="Y268" s="153" t="s">
        <v>4857</v>
      </c>
      <c r="Z268" s="126" t="s">
        <v>11496</v>
      </c>
      <c r="AA268" s="126" t="s">
        <v>11508</v>
      </c>
      <c r="AB268" s="153" t="s">
        <v>4866</v>
      </c>
      <c r="AC268" s="153" t="s">
        <v>4870</v>
      </c>
      <c r="AD268" s="126" t="s">
        <v>11497</v>
      </c>
      <c r="AE268" s="126" t="s">
        <v>11509</v>
      </c>
      <c r="AF268" s="153" t="s">
        <v>4867</v>
      </c>
      <c r="AG268" s="153" t="s">
        <v>4871</v>
      </c>
      <c r="AH268" s="126" t="s">
        <v>11498</v>
      </c>
      <c r="AI268" s="126" t="s">
        <v>11510</v>
      </c>
      <c r="AJ268" s="153" t="s">
        <v>4868</v>
      </c>
      <c r="AK268" s="153" t="s">
        <v>4872</v>
      </c>
      <c r="AL268" s="126" t="s">
        <v>11499</v>
      </c>
      <c r="AM268" s="126" t="s">
        <v>11511</v>
      </c>
      <c r="AN268" s="153" t="s">
        <v>4869</v>
      </c>
      <c r="AO268" s="153" t="s">
        <v>4873</v>
      </c>
      <c r="AP268" s="126" t="s">
        <v>11500</v>
      </c>
      <c r="AQ268" s="126" t="s">
        <v>11512</v>
      </c>
      <c r="AR268" s="171" t="s">
        <v>7777</v>
      </c>
      <c r="AS268" s="126" t="s">
        <v>7778</v>
      </c>
    </row>
    <row r="269" spans="1:45" ht="89.25" x14ac:dyDescent="0.2">
      <c r="A269" s="150"/>
      <c r="B269" s="173" t="s">
        <v>102</v>
      </c>
      <c r="C269" s="203" t="s">
        <v>65</v>
      </c>
      <c r="D269" s="150">
        <v>1</v>
      </c>
      <c r="E269" s="150" t="s">
        <v>4469</v>
      </c>
      <c r="F269" s="173">
        <v>0</v>
      </c>
      <c r="G269" s="150">
        <v>1</v>
      </c>
      <c r="H269" s="150">
        <v>-1</v>
      </c>
      <c r="I269" s="150">
        <v>1</v>
      </c>
      <c r="J269" s="150">
        <v>3</v>
      </c>
      <c r="K269" s="150">
        <v>150</v>
      </c>
      <c r="L269" s="150">
        <v>266</v>
      </c>
      <c r="M269" s="150"/>
      <c r="N269" s="174" t="s">
        <v>9812</v>
      </c>
      <c r="O269" s="202" t="s">
        <v>4985</v>
      </c>
      <c r="P269" s="202" t="str">
        <f>IF(O269&lt;&gt;"",LEFT(O269,FIND("(",O269)),"")</f>
        <v>PushButton_w_LED_BL_0_3(</v>
      </c>
      <c r="Q269" s="202" t="str">
        <f>IF(O269&lt;&gt;"",LEFT(O269,FIND("(",O269)-1),"")</f>
        <v>PushButton_w_LED_BL_0_3</v>
      </c>
      <c r="R269" s="273" t="s">
        <v>9810</v>
      </c>
      <c r="S269" s="273" t="s">
        <v>10182</v>
      </c>
      <c r="T269" s="171" t="s">
        <v>4845</v>
      </c>
      <c r="U269" s="126" t="s">
        <v>9018</v>
      </c>
      <c r="V269" s="126" t="s">
        <v>11495</v>
      </c>
      <c r="W269" s="126" t="s">
        <v>11513</v>
      </c>
      <c r="X269" s="153" t="s">
        <v>12523</v>
      </c>
      <c r="Y269" s="153" t="s">
        <v>4858</v>
      </c>
      <c r="Z269" s="126" t="s">
        <v>11496</v>
      </c>
      <c r="AA269" s="126" t="s">
        <v>11514</v>
      </c>
      <c r="AB269" s="153" t="s">
        <v>4874</v>
      </c>
      <c r="AC269" s="153" t="s">
        <v>4878</v>
      </c>
      <c r="AD269" s="126" t="s">
        <v>11497</v>
      </c>
      <c r="AE269" s="126" t="s">
        <v>11515</v>
      </c>
      <c r="AF269" s="153" t="s">
        <v>4875</v>
      </c>
      <c r="AG269" s="153" t="s">
        <v>4879</v>
      </c>
      <c r="AH269" s="126" t="s">
        <v>11498</v>
      </c>
      <c r="AI269" s="126" t="s">
        <v>11516</v>
      </c>
      <c r="AJ269" s="153" t="s">
        <v>4876</v>
      </c>
      <c r="AK269" s="153" t="s">
        <v>4880</v>
      </c>
      <c r="AL269" s="126" t="s">
        <v>11499</v>
      </c>
      <c r="AM269" s="126" t="s">
        <v>11517</v>
      </c>
      <c r="AN269" s="153" t="s">
        <v>4877</v>
      </c>
      <c r="AO269" s="153" t="s">
        <v>4881</v>
      </c>
      <c r="AP269" s="126" t="s">
        <v>11500</v>
      </c>
      <c r="AQ269" s="126" t="s">
        <v>11518</v>
      </c>
      <c r="AR269" s="171" t="s">
        <v>7779</v>
      </c>
      <c r="AS269" s="126" t="s">
        <v>7780</v>
      </c>
    </row>
    <row r="270" spans="1:45" ht="89.25" x14ac:dyDescent="0.2">
      <c r="A270" s="150"/>
      <c r="B270" s="173" t="s">
        <v>102</v>
      </c>
      <c r="C270" s="203" t="s">
        <v>65</v>
      </c>
      <c r="D270" s="150">
        <v>1</v>
      </c>
      <c r="E270" s="150" t="s">
        <v>4470</v>
      </c>
      <c r="F270" s="173">
        <v>0</v>
      </c>
      <c r="G270" s="150">
        <v>1</v>
      </c>
      <c r="H270" s="150">
        <v>-1</v>
      </c>
      <c r="I270" s="150">
        <v>1</v>
      </c>
      <c r="J270" s="150">
        <v>3</v>
      </c>
      <c r="K270" s="150">
        <v>151</v>
      </c>
      <c r="L270" s="150">
        <v>267</v>
      </c>
      <c r="M270" s="150"/>
      <c r="N270" s="174" t="s">
        <v>9813</v>
      </c>
      <c r="O270" s="202" t="s">
        <v>4986</v>
      </c>
      <c r="P270" s="202" t="str">
        <f>IF(O270&lt;&gt;"",LEFT(O270,FIND("(",O270)),"")</f>
        <v>PushButton_w_LED_BL_0_4(</v>
      </c>
      <c r="Q270" s="202" t="str">
        <f>IF(O270&lt;&gt;"",LEFT(O270,FIND("(",O270)-1),"")</f>
        <v>PushButton_w_LED_BL_0_4</v>
      </c>
      <c r="R270" s="273" t="s">
        <v>9810</v>
      </c>
      <c r="S270" s="273" t="s">
        <v>10183</v>
      </c>
      <c r="T270" s="171" t="s">
        <v>4846</v>
      </c>
      <c r="U270" s="126" t="s">
        <v>9019</v>
      </c>
      <c r="V270" s="126" t="s">
        <v>11495</v>
      </c>
      <c r="W270" s="126" t="s">
        <v>11519</v>
      </c>
      <c r="X270" s="153" t="s">
        <v>12524</v>
      </c>
      <c r="Y270" s="153" t="s">
        <v>4859</v>
      </c>
      <c r="Z270" s="126" t="s">
        <v>11496</v>
      </c>
      <c r="AA270" s="126" t="s">
        <v>11520</v>
      </c>
      <c r="AB270" s="153" t="s">
        <v>4882</v>
      </c>
      <c r="AC270" s="153" t="s">
        <v>4886</v>
      </c>
      <c r="AD270" s="126" t="s">
        <v>11497</v>
      </c>
      <c r="AE270" s="126" t="s">
        <v>11521</v>
      </c>
      <c r="AF270" s="153" t="s">
        <v>4883</v>
      </c>
      <c r="AG270" s="153" t="s">
        <v>4887</v>
      </c>
      <c r="AH270" s="126" t="s">
        <v>11498</v>
      </c>
      <c r="AI270" s="126" t="s">
        <v>11522</v>
      </c>
      <c r="AJ270" s="153" t="s">
        <v>4884</v>
      </c>
      <c r="AK270" s="153" t="s">
        <v>4888</v>
      </c>
      <c r="AL270" s="126" t="s">
        <v>11499</v>
      </c>
      <c r="AM270" s="126" t="s">
        <v>11523</v>
      </c>
      <c r="AN270" s="153" t="s">
        <v>4885</v>
      </c>
      <c r="AO270" s="153" t="s">
        <v>4889</v>
      </c>
      <c r="AP270" s="126" t="s">
        <v>11500</v>
      </c>
      <c r="AQ270" s="126" t="s">
        <v>11524</v>
      </c>
      <c r="AR270" s="171" t="s">
        <v>7781</v>
      </c>
      <c r="AS270" s="126" t="s">
        <v>7782</v>
      </c>
    </row>
    <row r="271" spans="1:45" ht="89.25" x14ac:dyDescent="0.2">
      <c r="A271" s="150"/>
      <c r="B271" s="173" t="s">
        <v>102</v>
      </c>
      <c r="C271" s="203" t="s">
        <v>65</v>
      </c>
      <c r="D271" s="150">
        <v>1</v>
      </c>
      <c r="E271" s="150" t="s">
        <v>4471</v>
      </c>
      <c r="F271" s="173">
        <v>0</v>
      </c>
      <c r="G271" s="150">
        <v>1</v>
      </c>
      <c r="H271" s="150">
        <v>-1</v>
      </c>
      <c r="I271" s="150">
        <v>1</v>
      </c>
      <c r="J271" s="150">
        <v>3</v>
      </c>
      <c r="K271" s="150">
        <v>152</v>
      </c>
      <c r="L271" s="150">
        <v>268</v>
      </c>
      <c r="M271" s="150"/>
      <c r="N271" s="174" t="s">
        <v>9814</v>
      </c>
      <c r="O271" s="202" t="s">
        <v>4987</v>
      </c>
      <c r="P271" s="202" t="str">
        <f>IF(O271&lt;&gt;"",LEFT(O271,FIND("(",O271)),"")</f>
        <v>PushButton_w_LED_BL_0_5(</v>
      </c>
      <c r="Q271" s="202" t="str">
        <f>IF(O271&lt;&gt;"",LEFT(O271,FIND("(",O271)-1),"")</f>
        <v>PushButton_w_LED_BL_0_5</v>
      </c>
      <c r="R271" s="273" t="s">
        <v>9810</v>
      </c>
      <c r="S271" s="273" t="s">
        <v>10184</v>
      </c>
      <c r="T271" s="171" t="s">
        <v>4847</v>
      </c>
      <c r="U271" s="126" t="s">
        <v>9020</v>
      </c>
      <c r="V271" s="126" t="s">
        <v>11495</v>
      </c>
      <c r="W271" s="126" t="s">
        <v>11525</v>
      </c>
      <c r="X271" s="153" t="s">
        <v>12525</v>
      </c>
      <c r="Y271" s="153" t="s">
        <v>4860</v>
      </c>
      <c r="Z271" s="126" t="s">
        <v>11496</v>
      </c>
      <c r="AA271" s="126" t="s">
        <v>11526</v>
      </c>
      <c r="AB271" s="153" t="s">
        <v>4890</v>
      </c>
      <c r="AC271" s="153" t="s">
        <v>4894</v>
      </c>
      <c r="AD271" s="126" t="s">
        <v>11497</v>
      </c>
      <c r="AE271" s="126" t="s">
        <v>11527</v>
      </c>
      <c r="AF271" s="153" t="s">
        <v>4891</v>
      </c>
      <c r="AG271" s="153" t="s">
        <v>4895</v>
      </c>
      <c r="AH271" s="126" t="s">
        <v>11498</v>
      </c>
      <c r="AI271" s="126" t="s">
        <v>11528</v>
      </c>
      <c r="AJ271" s="153" t="s">
        <v>4892</v>
      </c>
      <c r="AK271" s="153" t="s">
        <v>4896</v>
      </c>
      <c r="AL271" s="126" t="s">
        <v>11499</v>
      </c>
      <c r="AM271" s="126" t="s">
        <v>11529</v>
      </c>
      <c r="AN271" s="153" t="s">
        <v>4893</v>
      </c>
      <c r="AO271" s="153" t="s">
        <v>4897</v>
      </c>
      <c r="AP271" s="126" t="s">
        <v>11500</v>
      </c>
      <c r="AQ271" s="126" t="s">
        <v>11530</v>
      </c>
      <c r="AR271" s="171" t="s">
        <v>7783</v>
      </c>
      <c r="AS271" s="126" t="s">
        <v>7784</v>
      </c>
    </row>
    <row r="272" spans="1:45" ht="229.5" x14ac:dyDescent="0.2">
      <c r="A272" s="268"/>
      <c r="B272" s="266" t="s">
        <v>102</v>
      </c>
      <c r="C272" s="288"/>
      <c r="D272" s="268"/>
      <c r="E272" s="268"/>
      <c r="F272" s="268"/>
      <c r="G272" s="268"/>
      <c r="H272" s="268"/>
      <c r="I272" s="268"/>
      <c r="J272" s="268"/>
      <c r="K272" s="268">
        <v>349</v>
      </c>
      <c r="L272" s="268">
        <v>269</v>
      </c>
      <c r="M272" s="268"/>
      <c r="N272" s="269" t="s">
        <v>10185</v>
      </c>
      <c r="O272" s="278"/>
      <c r="P272" s="278"/>
      <c r="Q272" s="278"/>
      <c r="R272" s="274" t="s">
        <v>9816</v>
      </c>
      <c r="S272" s="274"/>
      <c r="T272" s="274" t="s">
        <v>10186</v>
      </c>
      <c r="U272" s="127" t="s">
        <v>10301</v>
      </c>
      <c r="V272" s="128" t="s">
        <v>11531</v>
      </c>
      <c r="W272" s="128"/>
      <c r="X272" s="287" t="s">
        <v>12526</v>
      </c>
      <c r="Y272" s="371" t="s">
        <v>12527</v>
      </c>
      <c r="Z272" s="128" t="s">
        <v>11532</v>
      </c>
      <c r="AA272" s="128"/>
      <c r="AB272" s="287" t="s">
        <v>12528</v>
      </c>
      <c r="AC272" s="371" t="s">
        <v>12529</v>
      </c>
      <c r="AD272" s="128" t="s">
        <v>11533</v>
      </c>
      <c r="AE272" s="128"/>
      <c r="AF272" s="287" t="s">
        <v>12530</v>
      </c>
      <c r="AG272" s="371" t="s">
        <v>12531</v>
      </c>
      <c r="AH272" s="128" t="s">
        <v>11534</v>
      </c>
      <c r="AI272" s="128"/>
      <c r="AJ272" s="287" t="s">
        <v>12532</v>
      </c>
      <c r="AK272" s="371" t="s">
        <v>12533</v>
      </c>
      <c r="AL272" s="128" t="s">
        <v>11535</v>
      </c>
      <c r="AM272" s="128"/>
      <c r="AN272" s="287" t="s">
        <v>12534</v>
      </c>
      <c r="AO272" s="371" t="s">
        <v>12535</v>
      </c>
      <c r="AP272" s="128" t="s">
        <v>11536</v>
      </c>
      <c r="AQ272" s="128"/>
      <c r="AR272" s="287" t="s">
        <v>12536</v>
      </c>
      <c r="AS272" s="128" t="s">
        <v>12537</v>
      </c>
    </row>
    <row r="273" spans="1:45" ht="114.75" x14ac:dyDescent="0.2">
      <c r="A273" s="150"/>
      <c r="B273" s="173" t="s">
        <v>102</v>
      </c>
      <c r="C273" s="203" t="s">
        <v>65</v>
      </c>
      <c r="D273" s="150">
        <v>2</v>
      </c>
      <c r="E273" s="150" t="s">
        <v>1567</v>
      </c>
      <c r="F273" s="173">
        <v>1</v>
      </c>
      <c r="G273" s="150">
        <v>1</v>
      </c>
      <c r="H273" s="150">
        <v>-1</v>
      </c>
      <c r="I273" s="150">
        <v>1</v>
      </c>
      <c r="J273" s="150">
        <v>3</v>
      </c>
      <c r="K273" s="150">
        <v>154</v>
      </c>
      <c r="L273" s="150">
        <v>270</v>
      </c>
      <c r="M273" s="150"/>
      <c r="N273" s="174" t="s">
        <v>9815</v>
      </c>
      <c r="O273" s="202" t="s">
        <v>5497</v>
      </c>
      <c r="P273" s="202" t="str">
        <f>IF(O273&lt;&gt;"",LEFT(O273,FIND("(",O273)),"")</f>
        <v>PushButton2I_w_LED_BL_0_1(</v>
      </c>
      <c r="Q273" s="202" t="str">
        <f>IF(O273&lt;&gt;"",LEFT(O273,FIND("(",O273)-1),"")</f>
        <v>PushButton2I_w_LED_BL_0_1</v>
      </c>
      <c r="R273" s="273" t="s">
        <v>9816</v>
      </c>
      <c r="S273" s="273" t="s">
        <v>10187</v>
      </c>
      <c r="T273" s="171" t="s">
        <v>5509</v>
      </c>
      <c r="U273" s="126" t="s">
        <v>9022</v>
      </c>
      <c r="V273" s="126" t="s">
        <v>11531</v>
      </c>
      <c r="W273" s="126" t="s">
        <v>11537</v>
      </c>
      <c r="X273" s="171" t="s">
        <v>9066</v>
      </c>
      <c r="Y273" s="169" t="s">
        <v>9024</v>
      </c>
      <c r="Z273" s="126" t="s">
        <v>11532</v>
      </c>
      <c r="AA273" s="126" t="s">
        <v>11538</v>
      </c>
      <c r="AB273" s="153" t="s">
        <v>9071</v>
      </c>
      <c r="AC273" s="169" t="s">
        <v>9036</v>
      </c>
      <c r="AD273" s="126" t="s">
        <v>11533</v>
      </c>
      <c r="AE273" s="126" t="s">
        <v>11539</v>
      </c>
      <c r="AF273" s="153" t="s">
        <v>9072</v>
      </c>
      <c r="AG273" s="169" t="s">
        <v>9037</v>
      </c>
      <c r="AH273" s="126" t="s">
        <v>11534</v>
      </c>
      <c r="AI273" s="126" t="s">
        <v>11540</v>
      </c>
      <c r="AJ273" s="153" t="s">
        <v>9073</v>
      </c>
      <c r="AK273" s="169" t="s">
        <v>9038</v>
      </c>
      <c r="AL273" s="126" t="s">
        <v>11535</v>
      </c>
      <c r="AM273" s="126" t="s">
        <v>11541</v>
      </c>
      <c r="AN273" s="153" t="s">
        <v>9074</v>
      </c>
      <c r="AO273" s="169" t="s">
        <v>9039</v>
      </c>
      <c r="AP273" s="126" t="s">
        <v>11536</v>
      </c>
      <c r="AQ273" s="126" t="s">
        <v>11542</v>
      </c>
      <c r="AR273" s="171" t="s">
        <v>9075</v>
      </c>
      <c r="AS273" s="126" t="s">
        <v>9040</v>
      </c>
    </row>
    <row r="274" spans="1:45" ht="127.5" x14ac:dyDescent="0.2">
      <c r="A274" s="150"/>
      <c r="B274" s="173" t="s">
        <v>102</v>
      </c>
      <c r="C274" s="203" t="s">
        <v>65</v>
      </c>
      <c r="D274" s="150">
        <v>2</v>
      </c>
      <c r="E274" s="173" t="s">
        <v>4468</v>
      </c>
      <c r="F274" s="173">
        <v>1</v>
      </c>
      <c r="G274" s="150">
        <v>1</v>
      </c>
      <c r="H274" s="150">
        <v>-1</v>
      </c>
      <c r="I274" s="150">
        <v>1</v>
      </c>
      <c r="J274" s="150">
        <v>3</v>
      </c>
      <c r="K274" s="150">
        <v>155</v>
      </c>
      <c r="L274" s="150">
        <v>271</v>
      </c>
      <c r="M274" s="150"/>
      <c r="N274" s="174" t="s">
        <v>9817</v>
      </c>
      <c r="O274" s="202" t="s">
        <v>5498</v>
      </c>
      <c r="P274" s="202" t="str">
        <f>IF(O274&lt;&gt;"",LEFT(O274,FIND("(",O274)),"")</f>
        <v>PushButton2I_w_LED_BL_0_2(</v>
      </c>
      <c r="Q274" s="202" t="str">
        <f>IF(O274&lt;&gt;"",LEFT(O274,FIND("(",O274)-1),"")</f>
        <v>PushButton2I_w_LED_BL_0_2</v>
      </c>
      <c r="R274" s="273" t="s">
        <v>9816</v>
      </c>
      <c r="S274" s="273" t="s">
        <v>10188</v>
      </c>
      <c r="T274" s="171" t="s">
        <v>5510</v>
      </c>
      <c r="U274" s="126" t="s">
        <v>9023</v>
      </c>
      <c r="V274" s="126" t="s">
        <v>11531</v>
      </c>
      <c r="W274" s="126" t="s">
        <v>11543</v>
      </c>
      <c r="X274" s="153" t="s">
        <v>9067</v>
      </c>
      <c r="Y274" s="169" t="s">
        <v>9025</v>
      </c>
      <c r="Z274" s="126" t="s">
        <v>11532</v>
      </c>
      <c r="AA274" s="126" t="s">
        <v>11544</v>
      </c>
      <c r="AB274" s="153" t="s">
        <v>9076</v>
      </c>
      <c r="AC274" s="169" t="s">
        <v>9046</v>
      </c>
      <c r="AD274" s="126" t="s">
        <v>11533</v>
      </c>
      <c r="AE274" s="126" t="s">
        <v>11545</v>
      </c>
      <c r="AF274" s="153" t="s">
        <v>9077</v>
      </c>
      <c r="AG274" s="169" t="s">
        <v>9047</v>
      </c>
      <c r="AH274" s="126" t="s">
        <v>11534</v>
      </c>
      <c r="AI274" s="126" t="s">
        <v>11546</v>
      </c>
      <c r="AJ274" s="153" t="s">
        <v>9078</v>
      </c>
      <c r="AK274" s="169" t="s">
        <v>9048</v>
      </c>
      <c r="AL274" s="126" t="s">
        <v>11535</v>
      </c>
      <c r="AM274" s="126" t="s">
        <v>11547</v>
      </c>
      <c r="AN274" s="153" t="s">
        <v>9079</v>
      </c>
      <c r="AO274" s="169" t="s">
        <v>9049</v>
      </c>
      <c r="AP274" s="126" t="s">
        <v>11536</v>
      </c>
      <c r="AQ274" s="126" t="s">
        <v>11548</v>
      </c>
      <c r="AR274" s="171" t="s">
        <v>9080</v>
      </c>
      <c r="AS274" s="126" t="s">
        <v>9050</v>
      </c>
    </row>
    <row r="275" spans="1:45" ht="127.5" x14ac:dyDescent="0.2">
      <c r="A275" s="150"/>
      <c r="B275" s="173" t="s">
        <v>102</v>
      </c>
      <c r="C275" s="203" t="s">
        <v>65</v>
      </c>
      <c r="D275" s="150">
        <v>2</v>
      </c>
      <c r="E275" s="150" t="s">
        <v>4469</v>
      </c>
      <c r="F275" s="173">
        <v>1</v>
      </c>
      <c r="G275" s="150">
        <v>1</v>
      </c>
      <c r="H275" s="150">
        <v>-1</v>
      </c>
      <c r="I275" s="150">
        <v>1</v>
      </c>
      <c r="J275" s="150">
        <v>3</v>
      </c>
      <c r="K275" s="150">
        <v>156</v>
      </c>
      <c r="L275" s="150">
        <v>272</v>
      </c>
      <c r="M275" s="150"/>
      <c r="N275" s="174" t="s">
        <v>9818</v>
      </c>
      <c r="O275" s="202" t="s">
        <v>5499</v>
      </c>
      <c r="P275" s="202" t="str">
        <f>IF(O275&lt;&gt;"",LEFT(O275,FIND("(",O275)),"")</f>
        <v>PushButton2I_w_LED_BL_0_3(</v>
      </c>
      <c r="Q275" s="202" t="str">
        <f>IF(O275&lt;&gt;"",LEFT(O275,FIND("(",O275)-1),"")</f>
        <v>PushButton2I_w_LED_BL_0_3</v>
      </c>
      <c r="R275" s="273" t="s">
        <v>9816</v>
      </c>
      <c r="S275" s="273" t="s">
        <v>10189</v>
      </c>
      <c r="T275" s="171" t="s">
        <v>5511</v>
      </c>
      <c r="U275" s="126" t="str">
        <f>U274</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275" s="126" t="s">
        <v>11531</v>
      </c>
      <c r="W275" s="126" t="s">
        <v>11549</v>
      </c>
      <c r="X275" s="153" t="s">
        <v>9068</v>
      </c>
      <c r="Y275" s="169" t="s">
        <v>9025</v>
      </c>
      <c r="Z275" s="126" t="s">
        <v>11532</v>
      </c>
      <c r="AA275" s="126" t="s">
        <v>11550</v>
      </c>
      <c r="AB275" s="153" t="s">
        <v>9081</v>
      </c>
      <c r="AC275" s="169" t="s">
        <v>9046</v>
      </c>
      <c r="AD275" s="126" t="s">
        <v>11533</v>
      </c>
      <c r="AE275" s="126" t="s">
        <v>11551</v>
      </c>
      <c r="AF275" s="153" t="s">
        <v>9082</v>
      </c>
      <c r="AG275" s="169" t="s">
        <v>9047</v>
      </c>
      <c r="AH275" s="126" t="s">
        <v>11534</v>
      </c>
      <c r="AI275" s="126" t="s">
        <v>11552</v>
      </c>
      <c r="AJ275" s="153" t="s">
        <v>9083</v>
      </c>
      <c r="AK275" s="169" t="s">
        <v>9048</v>
      </c>
      <c r="AL275" s="126" t="s">
        <v>11535</v>
      </c>
      <c r="AM275" s="126" t="s">
        <v>11553</v>
      </c>
      <c r="AN275" s="153" t="s">
        <v>9084</v>
      </c>
      <c r="AO275" s="169" t="s">
        <v>9049</v>
      </c>
      <c r="AP275" s="126" t="s">
        <v>11536</v>
      </c>
      <c r="AQ275" s="126" t="s">
        <v>11554</v>
      </c>
      <c r="AR275" s="171" t="s">
        <v>9085</v>
      </c>
      <c r="AS275" s="126" t="s">
        <v>9050</v>
      </c>
    </row>
    <row r="276" spans="1:45" ht="127.5" x14ac:dyDescent="0.2">
      <c r="A276" s="150"/>
      <c r="B276" s="173" t="s">
        <v>102</v>
      </c>
      <c r="C276" s="203" t="s">
        <v>65</v>
      </c>
      <c r="D276" s="150">
        <v>2</v>
      </c>
      <c r="E276" s="150" t="s">
        <v>4470</v>
      </c>
      <c r="F276" s="173">
        <v>1</v>
      </c>
      <c r="G276" s="150">
        <v>1</v>
      </c>
      <c r="H276" s="150">
        <v>-1</v>
      </c>
      <c r="I276" s="150">
        <v>1</v>
      </c>
      <c r="J276" s="150">
        <v>3</v>
      </c>
      <c r="K276" s="150">
        <v>157</v>
      </c>
      <c r="L276" s="150">
        <v>273</v>
      </c>
      <c r="M276" s="150"/>
      <c r="N276" s="174" t="s">
        <v>9819</v>
      </c>
      <c r="O276" s="202" t="s">
        <v>5500</v>
      </c>
      <c r="P276" s="202" t="str">
        <f>IF(O276&lt;&gt;"",LEFT(O276,FIND("(",O276)),"")</f>
        <v>PushButton2I_w_LED_BL_0_4(</v>
      </c>
      <c r="Q276" s="202" t="str">
        <f>IF(O276&lt;&gt;"",LEFT(O276,FIND("(",O276)-1),"")</f>
        <v>PushButton2I_w_LED_BL_0_4</v>
      </c>
      <c r="R276" s="273" t="s">
        <v>9816</v>
      </c>
      <c r="S276" s="273" t="s">
        <v>10190</v>
      </c>
      <c r="T276" s="171" t="s">
        <v>5512</v>
      </c>
      <c r="U276" s="126" t="str">
        <f>U274</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276" s="126" t="s">
        <v>11531</v>
      </c>
      <c r="W276" s="126" t="s">
        <v>11555</v>
      </c>
      <c r="X276" s="153" t="s">
        <v>9069</v>
      </c>
      <c r="Y276" s="169" t="s">
        <v>9025</v>
      </c>
      <c r="Z276" s="126" t="s">
        <v>11532</v>
      </c>
      <c r="AA276" s="126" t="s">
        <v>11556</v>
      </c>
      <c r="AB276" s="153" t="s">
        <v>9086</v>
      </c>
      <c r="AC276" s="169" t="s">
        <v>9046</v>
      </c>
      <c r="AD276" s="126" t="s">
        <v>11533</v>
      </c>
      <c r="AE276" s="126" t="s">
        <v>11557</v>
      </c>
      <c r="AF276" s="153" t="s">
        <v>9087</v>
      </c>
      <c r="AG276" s="169" t="s">
        <v>9047</v>
      </c>
      <c r="AH276" s="126" t="s">
        <v>11534</v>
      </c>
      <c r="AI276" s="126" t="s">
        <v>11558</v>
      </c>
      <c r="AJ276" s="153" t="s">
        <v>9088</v>
      </c>
      <c r="AK276" s="169" t="s">
        <v>9048</v>
      </c>
      <c r="AL276" s="126" t="s">
        <v>11535</v>
      </c>
      <c r="AM276" s="126" t="s">
        <v>11559</v>
      </c>
      <c r="AN276" s="153" t="s">
        <v>9089</v>
      </c>
      <c r="AO276" s="169" t="s">
        <v>9049</v>
      </c>
      <c r="AP276" s="126" t="s">
        <v>11536</v>
      </c>
      <c r="AQ276" s="126" t="s">
        <v>11560</v>
      </c>
      <c r="AR276" s="171" t="s">
        <v>9090</v>
      </c>
      <c r="AS276" s="126" t="s">
        <v>9050</v>
      </c>
    </row>
    <row r="277" spans="1:45" ht="127.5" x14ac:dyDescent="0.2">
      <c r="A277" s="150"/>
      <c r="B277" s="173" t="s">
        <v>102</v>
      </c>
      <c r="C277" s="203" t="s">
        <v>65</v>
      </c>
      <c r="D277" s="150">
        <v>2</v>
      </c>
      <c r="E277" s="150" t="s">
        <v>4471</v>
      </c>
      <c r="F277" s="173">
        <v>1</v>
      </c>
      <c r="G277" s="150">
        <v>1</v>
      </c>
      <c r="H277" s="150">
        <v>-1</v>
      </c>
      <c r="I277" s="150">
        <v>1</v>
      </c>
      <c r="J277" s="150">
        <v>3</v>
      </c>
      <c r="K277" s="150">
        <v>158</v>
      </c>
      <c r="L277" s="150">
        <v>274</v>
      </c>
      <c r="M277" s="150"/>
      <c r="N277" s="174" t="s">
        <v>9820</v>
      </c>
      <c r="O277" s="202" t="s">
        <v>5501</v>
      </c>
      <c r="P277" s="202" t="str">
        <f>IF(O277&lt;&gt;"",LEFT(O277,FIND("(",O277)),"")</f>
        <v>PushButton2I_w_LED_BL_0_5(</v>
      </c>
      <c r="Q277" s="202" t="str">
        <f>IF(O277&lt;&gt;"",LEFT(O277,FIND("(",O277)-1),"")</f>
        <v>PushButton2I_w_LED_BL_0_5</v>
      </c>
      <c r="R277" s="273" t="s">
        <v>9816</v>
      </c>
      <c r="S277" s="273" t="s">
        <v>10191</v>
      </c>
      <c r="T277" s="171" t="s">
        <v>5513</v>
      </c>
      <c r="U277" s="126" t="str">
        <f>U274</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277" s="126" t="s">
        <v>11531</v>
      </c>
      <c r="W277" s="126" t="s">
        <v>11561</v>
      </c>
      <c r="X277" s="153" t="s">
        <v>9070</v>
      </c>
      <c r="Y277" s="169" t="s">
        <v>9025</v>
      </c>
      <c r="Z277" s="126" t="s">
        <v>11532</v>
      </c>
      <c r="AA277" s="126" t="s">
        <v>11562</v>
      </c>
      <c r="AB277" s="153" t="s">
        <v>9091</v>
      </c>
      <c r="AC277" s="169" t="s">
        <v>9046</v>
      </c>
      <c r="AD277" s="126" t="s">
        <v>11533</v>
      </c>
      <c r="AE277" s="126" t="s">
        <v>11563</v>
      </c>
      <c r="AF277" s="153" t="s">
        <v>9092</v>
      </c>
      <c r="AG277" s="169" t="s">
        <v>9047</v>
      </c>
      <c r="AH277" s="126" t="s">
        <v>11534</v>
      </c>
      <c r="AI277" s="126" t="s">
        <v>11564</v>
      </c>
      <c r="AJ277" s="153" t="s">
        <v>9093</v>
      </c>
      <c r="AK277" s="169" t="s">
        <v>9048</v>
      </c>
      <c r="AL277" s="126" t="s">
        <v>11535</v>
      </c>
      <c r="AM277" s="126" t="s">
        <v>11565</v>
      </c>
      <c r="AN277" s="153" t="s">
        <v>9094</v>
      </c>
      <c r="AO277" s="169" t="s">
        <v>9049</v>
      </c>
      <c r="AP277" s="126" t="s">
        <v>11536</v>
      </c>
      <c r="AQ277" s="126" t="s">
        <v>11566</v>
      </c>
      <c r="AR277" s="171" t="s">
        <v>9095</v>
      </c>
      <c r="AS277" s="126" t="s">
        <v>9050</v>
      </c>
    </row>
    <row r="278" spans="1:45" ht="191.25" x14ac:dyDescent="0.2">
      <c r="A278" s="268"/>
      <c r="B278" s="266" t="s">
        <v>102</v>
      </c>
      <c r="C278" s="288"/>
      <c r="D278" s="268"/>
      <c r="E278" s="268"/>
      <c r="F278" s="268"/>
      <c r="G278" s="268"/>
      <c r="H278" s="268"/>
      <c r="I278" s="268"/>
      <c r="J278" s="268"/>
      <c r="K278" s="268">
        <v>350</v>
      </c>
      <c r="L278" s="268">
        <v>275</v>
      </c>
      <c r="M278" s="268"/>
      <c r="N278" s="269" t="s">
        <v>10192</v>
      </c>
      <c r="O278" s="278"/>
      <c r="P278" s="278"/>
      <c r="Q278" s="278"/>
      <c r="R278" s="274" t="s">
        <v>9822</v>
      </c>
      <c r="S278" s="274"/>
      <c r="T278" s="274" t="s">
        <v>10193</v>
      </c>
      <c r="U278" s="127" t="s">
        <v>10302</v>
      </c>
      <c r="V278" s="128" t="s">
        <v>11567</v>
      </c>
      <c r="W278" s="128"/>
      <c r="X278" s="287" t="s">
        <v>12538</v>
      </c>
      <c r="Y278" s="371" t="s">
        <v>12539</v>
      </c>
      <c r="Z278" s="128" t="s">
        <v>11568</v>
      </c>
      <c r="AA278" s="128"/>
      <c r="AB278" s="287" t="s">
        <v>12540</v>
      </c>
      <c r="AC278" s="371" t="s">
        <v>12541</v>
      </c>
      <c r="AD278" s="128" t="s">
        <v>11569</v>
      </c>
      <c r="AE278" s="128"/>
      <c r="AF278" s="287" t="s">
        <v>12542</v>
      </c>
      <c r="AG278" s="371" t="s">
        <v>12543</v>
      </c>
      <c r="AH278" s="128" t="s">
        <v>11570</v>
      </c>
      <c r="AI278" s="128"/>
      <c r="AJ278" s="287" t="s">
        <v>12544</v>
      </c>
      <c r="AK278" s="371" t="s">
        <v>12545</v>
      </c>
      <c r="AL278" s="128" t="s">
        <v>11571</v>
      </c>
      <c r="AM278" s="128"/>
      <c r="AN278" s="287" t="s">
        <v>12546</v>
      </c>
      <c r="AO278" s="371" t="s">
        <v>12547</v>
      </c>
      <c r="AP278" s="128" t="s">
        <v>11572</v>
      </c>
      <c r="AQ278" s="128"/>
      <c r="AR278" s="287" t="s">
        <v>12548</v>
      </c>
      <c r="AS278" s="128" t="s">
        <v>12549</v>
      </c>
    </row>
    <row r="279" spans="1:45" ht="51" x14ac:dyDescent="0.2">
      <c r="A279" s="150"/>
      <c r="B279" s="173" t="s">
        <v>102</v>
      </c>
      <c r="C279" s="203" t="s">
        <v>262</v>
      </c>
      <c r="D279" s="150">
        <v>1</v>
      </c>
      <c r="E279" s="150" t="s">
        <v>1567</v>
      </c>
      <c r="F279" s="173">
        <v>0</v>
      </c>
      <c r="G279" s="150">
        <v>1</v>
      </c>
      <c r="H279" s="150">
        <v>-1</v>
      </c>
      <c r="I279" s="150">
        <v>1</v>
      </c>
      <c r="J279" s="150">
        <v>3</v>
      </c>
      <c r="K279" s="150">
        <v>160</v>
      </c>
      <c r="L279" s="150">
        <v>276</v>
      </c>
      <c r="M279" s="150"/>
      <c r="N279" s="174" t="s">
        <v>9821</v>
      </c>
      <c r="O279" s="202" t="s">
        <v>4988</v>
      </c>
      <c r="P279" s="202" t="str">
        <f>IF(O279&lt;&gt;"",LEFT(O279,FIND("(",O279)),"")</f>
        <v>PushButton_RGB_0_1(</v>
      </c>
      <c r="Q279" s="202" t="str">
        <f>IF(O279&lt;&gt;"",LEFT(O279,FIND("(",O279)-1),"")</f>
        <v>PushButton_RGB_0_1</v>
      </c>
      <c r="R279" s="273" t="s">
        <v>9822</v>
      </c>
      <c r="S279" s="273" t="s">
        <v>10194</v>
      </c>
      <c r="T279" s="171" t="s">
        <v>4842</v>
      </c>
      <c r="U279" s="126" t="s">
        <v>4500</v>
      </c>
      <c r="V279" s="126" t="s">
        <v>11567</v>
      </c>
      <c r="W279" s="126" t="s">
        <v>11573</v>
      </c>
      <c r="X279" s="171" t="s">
        <v>4928</v>
      </c>
      <c r="Y279" s="153" t="s">
        <v>4856</v>
      </c>
      <c r="Z279" s="126" t="s">
        <v>11568</v>
      </c>
      <c r="AA279" s="126" t="s">
        <v>11574</v>
      </c>
      <c r="AB279" s="153" t="s">
        <v>4898</v>
      </c>
      <c r="AC279" s="153" t="s">
        <v>4862</v>
      </c>
      <c r="AD279" s="126" t="s">
        <v>11569</v>
      </c>
      <c r="AE279" s="126" t="s">
        <v>11575</v>
      </c>
      <c r="AF279" s="153" t="s">
        <v>4899</v>
      </c>
      <c r="AG279" s="153" t="s">
        <v>4863</v>
      </c>
      <c r="AH279" s="126" t="s">
        <v>11570</v>
      </c>
      <c r="AI279" s="126" t="s">
        <v>11576</v>
      </c>
      <c r="AJ279" s="153" t="s">
        <v>4900</v>
      </c>
      <c r="AK279" s="153" t="s">
        <v>4864</v>
      </c>
      <c r="AL279" s="126" t="s">
        <v>11571</v>
      </c>
      <c r="AM279" s="126" t="s">
        <v>11577</v>
      </c>
      <c r="AN279" s="153" t="s">
        <v>4901</v>
      </c>
      <c r="AO279" s="153" t="s">
        <v>4865</v>
      </c>
      <c r="AP279" s="126" t="s">
        <v>11572</v>
      </c>
      <c r="AQ279" s="126" t="s">
        <v>11578</v>
      </c>
      <c r="AR279" s="171" t="s">
        <v>7785</v>
      </c>
      <c r="AS279" s="126" t="s">
        <v>7776</v>
      </c>
    </row>
    <row r="280" spans="1:45" ht="76.5" x14ac:dyDescent="0.2">
      <c r="A280" s="150"/>
      <c r="B280" s="173" t="s">
        <v>102</v>
      </c>
      <c r="C280" s="203" t="s">
        <v>262</v>
      </c>
      <c r="D280" s="150">
        <v>1</v>
      </c>
      <c r="E280" s="150" t="s">
        <v>4468</v>
      </c>
      <c r="F280" s="173">
        <v>0</v>
      </c>
      <c r="G280" s="150">
        <v>1</v>
      </c>
      <c r="H280" s="150">
        <v>-1</v>
      </c>
      <c r="I280" s="150">
        <v>1</v>
      </c>
      <c r="J280" s="150">
        <v>3</v>
      </c>
      <c r="K280" s="150">
        <v>161</v>
      </c>
      <c r="L280" s="150">
        <v>277</v>
      </c>
      <c r="M280" s="150"/>
      <c r="N280" s="174" t="s">
        <v>9823</v>
      </c>
      <c r="O280" s="202" t="s">
        <v>4989</v>
      </c>
      <c r="P280" s="202" t="str">
        <f>IF(O280&lt;&gt;"",LEFT(O280,FIND("(",O280)),"")</f>
        <v>PushButton_RGB_0_2(</v>
      </c>
      <c r="Q280" s="202" t="str">
        <f>IF(O280&lt;&gt;"",LEFT(O280,FIND("(",O280)-1),"")</f>
        <v>PushButton_RGB_0_2</v>
      </c>
      <c r="R280" s="273" t="s">
        <v>9822</v>
      </c>
      <c r="S280" s="273" t="s">
        <v>10195</v>
      </c>
      <c r="T280" s="171" t="s">
        <v>4848</v>
      </c>
      <c r="U280" s="126" t="s">
        <v>4501</v>
      </c>
      <c r="V280" s="126" t="s">
        <v>11567</v>
      </c>
      <c r="W280" s="126" t="s">
        <v>11579</v>
      </c>
      <c r="X280" s="153" t="s">
        <v>4852</v>
      </c>
      <c r="Y280" s="153" t="s">
        <v>4857</v>
      </c>
      <c r="Z280" s="126" t="s">
        <v>11568</v>
      </c>
      <c r="AA280" s="126" t="s">
        <v>11580</v>
      </c>
      <c r="AB280" s="153" t="s">
        <v>4902</v>
      </c>
      <c r="AC280" s="153" t="s">
        <v>4870</v>
      </c>
      <c r="AD280" s="126" t="s">
        <v>11569</v>
      </c>
      <c r="AE280" s="126" t="s">
        <v>11581</v>
      </c>
      <c r="AF280" s="153" t="s">
        <v>4903</v>
      </c>
      <c r="AG280" s="153" t="s">
        <v>4871</v>
      </c>
      <c r="AH280" s="126" t="s">
        <v>11570</v>
      </c>
      <c r="AI280" s="126" t="s">
        <v>11582</v>
      </c>
      <c r="AJ280" s="153" t="s">
        <v>4904</v>
      </c>
      <c r="AK280" s="153" t="s">
        <v>4872</v>
      </c>
      <c r="AL280" s="126" t="s">
        <v>11571</v>
      </c>
      <c r="AM280" s="126" t="s">
        <v>11583</v>
      </c>
      <c r="AN280" s="153" t="s">
        <v>4905</v>
      </c>
      <c r="AO280" s="153" t="s">
        <v>4873</v>
      </c>
      <c r="AP280" s="126" t="s">
        <v>11572</v>
      </c>
      <c r="AQ280" s="126" t="s">
        <v>11584</v>
      </c>
      <c r="AR280" s="171" t="s">
        <v>7786</v>
      </c>
      <c r="AS280" s="126" t="s">
        <v>7778</v>
      </c>
    </row>
    <row r="281" spans="1:45" ht="89.25" x14ac:dyDescent="0.2">
      <c r="A281" s="150"/>
      <c r="B281" s="173" t="s">
        <v>102</v>
      </c>
      <c r="C281" s="203" t="s">
        <v>262</v>
      </c>
      <c r="D281" s="150">
        <v>1</v>
      </c>
      <c r="E281" s="150" t="s">
        <v>4469</v>
      </c>
      <c r="F281" s="173">
        <v>0</v>
      </c>
      <c r="G281" s="150">
        <v>1</v>
      </c>
      <c r="H281" s="150">
        <v>-1</v>
      </c>
      <c r="I281" s="150">
        <v>1</v>
      </c>
      <c r="J281" s="150">
        <v>3</v>
      </c>
      <c r="K281" s="150">
        <v>162</v>
      </c>
      <c r="L281" s="150">
        <v>278</v>
      </c>
      <c r="M281" s="150"/>
      <c r="N281" s="174" t="s">
        <v>9824</v>
      </c>
      <c r="O281" s="202" t="s">
        <v>4990</v>
      </c>
      <c r="P281" s="202" t="str">
        <f>IF(O281&lt;&gt;"",LEFT(O281,FIND("(",O281)),"")</f>
        <v>PushButton_RGB_0_3(</v>
      </c>
      <c r="Q281" s="202" t="str">
        <f>IF(O281&lt;&gt;"",LEFT(O281,FIND("(",O281)-1),"")</f>
        <v>PushButton_RGB_0_3</v>
      </c>
      <c r="R281" s="273" t="s">
        <v>9822</v>
      </c>
      <c r="S281" s="273" t="s">
        <v>10196</v>
      </c>
      <c r="T281" s="171" t="s">
        <v>4849</v>
      </c>
      <c r="U281" s="126" t="s">
        <v>4839</v>
      </c>
      <c r="V281" s="126" t="s">
        <v>11567</v>
      </c>
      <c r="W281" s="126" t="s">
        <v>11585</v>
      </c>
      <c r="X281" s="153" t="s">
        <v>4853</v>
      </c>
      <c r="Y281" s="153" t="s">
        <v>4858</v>
      </c>
      <c r="Z281" s="126" t="s">
        <v>11568</v>
      </c>
      <c r="AA281" s="126" t="s">
        <v>11586</v>
      </c>
      <c r="AB281" s="153" t="s">
        <v>4906</v>
      </c>
      <c r="AC281" s="153" t="s">
        <v>4878</v>
      </c>
      <c r="AD281" s="126" t="s">
        <v>11569</v>
      </c>
      <c r="AE281" s="126" t="s">
        <v>11587</v>
      </c>
      <c r="AF281" s="153" t="s">
        <v>4907</v>
      </c>
      <c r="AG281" s="153" t="s">
        <v>4879</v>
      </c>
      <c r="AH281" s="126" t="s">
        <v>11570</v>
      </c>
      <c r="AI281" s="126" t="s">
        <v>11588</v>
      </c>
      <c r="AJ281" s="153" t="s">
        <v>4908</v>
      </c>
      <c r="AK281" s="153" t="s">
        <v>4880</v>
      </c>
      <c r="AL281" s="126" t="s">
        <v>11571</v>
      </c>
      <c r="AM281" s="126" t="s">
        <v>11589</v>
      </c>
      <c r="AN281" s="153" t="s">
        <v>4909</v>
      </c>
      <c r="AO281" s="153" t="s">
        <v>4881</v>
      </c>
      <c r="AP281" s="126" t="s">
        <v>11572</v>
      </c>
      <c r="AQ281" s="126" t="s">
        <v>11590</v>
      </c>
      <c r="AR281" s="171" t="s">
        <v>7787</v>
      </c>
      <c r="AS281" s="126" t="s">
        <v>7780</v>
      </c>
    </row>
    <row r="282" spans="1:45" ht="89.25" x14ac:dyDescent="0.2">
      <c r="A282" s="150"/>
      <c r="B282" s="173" t="s">
        <v>102</v>
      </c>
      <c r="C282" s="203" t="s">
        <v>262</v>
      </c>
      <c r="D282" s="150">
        <v>1</v>
      </c>
      <c r="E282" s="150" t="s">
        <v>4470</v>
      </c>
      <c r="F282" s="173">
        <v>0</v>
      </c>
      <c r="G282" s="150">
        <v>1</v>
      </c>
      <c r="H282" s="150">
        <v>-1</v>
      </c>
      <c r="I282" s="150">
        <v>1</v>
      </c>
      <c r="J282" s="150">
        <v>3</v>
      </c>
      <c r="K282" s="150">
        <v>163</v>
      </c>
      <c r="L282" s="150">
        <v>279</v>
      </c>
      <c r="M282" s="150"/>
      <c r="N282" s="174" t="s">
        <v>9825</v>
      </c>
      <c r="O282" s="202" t="s">
        <v>4991</v>
      </c>
      <c r="P282" s="202" t="str">
        <f>IF(O282&lt;&gt;"",LEFT(O282,FIND("(",O282)),"")</f>
        <v>PushButton_RGB_0_4(</v>
      </c>
      <c r="Q282" s="202" t="str">
        <f>IF(O282&lt;&gt;"",LEFT(O282,FIND("(",O282)-1),"")</f>
        <v>PushButton_RGB_0_4</v>
      </c>
      <c r="R282" s="273" t="s">
        <v>9822</v>
      </c>
      <c r="S282" s="273" t="s">
        <v>10197</v>
      </c>
      <c r="T282" s="171" t="s">
        <v>4850</v>
      </c>
      <c r="U282" s="126" t="s">
        <v>4840</v>
      </c>
      <c r="V282" s="126" t="s">
        <v>11567</v>
      </c>
      <c r="W282" s="126" t="s">
        <v>11591</v>
      </c>
      <c r="X282" s="153" t="s">
        <v>4854</v>
      </c>
      <c r="Y282" s="153" t="s">
        <v>4859</v>
      </c>
      <c r="Z282" s="126" t="s">
        <v>11568</v>
      </c>
      <c r="AA282" s="126" t="s">
        <v>11592</v>
      </c>
      <c r="AB282" s="153" t="s">
        <v>4910</v>
      </c>
      <c r="AC282" s="153" t="s">
        <v>4886</v>
      </c>
      <c r="AD282" s="126" t="s">
        <v>11569</v>
      </c>
      <c r="AE282" s="126" t="s">
        <v>11593</v>
      </c>
      <c r="AF282" s="153" t="s">
        <v>4911</v>
      </c>
      <c r="AG282" s="153" t="s">
        <v>4887</v>
      </c>
      <c r="AH282" s="126" t="s">
        <v>11570</v>
      </c>
      <c r="AI282" s="126" t="s">
        <v>11594</v>
      </c>
      <c r="AJ282" s="153" t="s">
        <v>4912</v>
      </c>
      <c r="AK282" s="153" t="s">
        <v>4888</v>
      </c>
      <c r="AL282" s="126" t="s">
        <v>11571</v>
      </c>
      <c r="AM282" s="126" t="s">
        <v>11595</v>
      </c>
      <c r="AN282" s="153" t="s">
        <v>4913</v>
      </c>
      <c r="AO282" s="153" t="s">
        <v>4889</v>
      </c>
      <c r="AP282" s="126" t="s">
        <v>11572</v>
      </c>
      <c r="AQ282" s="126" t="s">
        <v>11596</v>
      </c>
      <c r="AR282" s="171" t="s">
        <v>7788</v>
      </c>
      <c r="AS282" s="126" t="s">
        <v>7782</v>
      </c>
    </row>
    <row r="283" spans="1:45" ht="89.25" x14ac:dyDescent="0.2">
      <c r="A283" s="150"/>
      <c r="B283" s="173" t="s">
        <v>102</v>
      </c>
      <c r="C283" s="203" t="s">
        <v>262</v>
      </c>
      <c r="D283" s="150">
        <v>1</v>
      </c>
      <c r="E283" s="150" t="s">
        <v>4471</v>
      </c>
      <c r="F283" s="173">
        <v>0</v>
      </c>
      <c r="G283" s="150">
        <v>1</v>
      </c>
      <c r="H283" s="150">
        <v>-1</v>
      </c>
      <c r="I283" s="150">
        <v>1</v>
      </c>
      <c r="J283" s="150">
        <v>3</v>
      </c>
      <c r="K283" s="150">
        <v>164</v>
      </c>
      <c r="L283" s="150">
        <v>280</v>
      </c>
      <c r="M283" s="150"/>
      <c r="N283" s="174" t="s">
        <v>9826</v>
      </c>
      <c r="O283" s="202" t="s">
        <v>4992</v>
      </c>
      <c r="P283" s="202" t="str">
        <f>IF(O283&lt;&gt;"",LEFT(O283,FIND("(",O283)),"")</f>
        <v>PushButton_RGB_0_5(</v>
      </c>
      <c r="Q283" s="202" t="str">
        <f>IF(O283&lt;&gt;"",LEFT(O283,FIND("(",O283)-1),"")</f>
        <v>PushButton_RGB_0_5</v>
      </c>
      <c r="R283" s="273" t="s">
        <v>9822</v>
      </c>
      <c r="S283" s="273" t="s">
        <v>10198</v>
      </c>
      <c r="T283" s="171" t="s">
        <v>4851</v>
      </c>
      <c r="U283" s="126" t="s">
        <v>4841</v>
      </c>
      <c r="V283" s="126" t="s">
        <v>11567</v>
      </c>
      <c r="W283" s="126" t="s">
        <v>11597</v>
      </c>
      <c r="X283" s="153" t="s">
        <v>4855</v>
      </c>
      <c r="Y283" s="153" t="s">
        <v>4860</v>
      </c>
      <c r="Z283" s="126" t="s">
        <v>11568</v>
      </c>
      <c r="AA283" s="126" t="s">
        <v>11598</v>
      </c>
      <c r="AB283" s="153" t="s">
        <v>4914</v>
      </c>
      <c r="AC283" s="153" t="s">
        <v>4894</v>
      </c>
      <c r="AD283" s="126" t="s">
        <v>11569</v>
      </c>
      <c r="AE283" s="126" t="s">
        <v>11599</v>
      </c>
      <c r="AF283" s="153" t="s">
        <v>4915</v>
      </c>
      <c r="AG283" s="153" t="s">
        <v>4895</v>
      </c>
      <c r="AH283" s="126" t="s">
        <v>11570</v>
      </c>
      <c r="AI283" s="126" t="s">
        <v>11600</v>
      </c>
      <c r="AJ283" s="153" t="s">
        <v>4916</v>
      </c>
      <c r="AK283" s="153" t="s">
        <v>4896</v>
      </c>
      <c r="AL283" s="126" t="s">
        <v>11571</v>
      </c>
      <c r="AM283" s="126" t="s">
        <v>11601</v>
      </c>
      <c r="AN283" s="153" t="s">
        <v>4917</v>
      </c>
      <c r="AO283" s="153" t="s">
        <v>4897</v>
      </c>
      <c r="AP283" s="126" t="s">
        <v>11572</v>
      </c>
      <c r="AQ283" s="126" t="s">
        <v>11602</v>
      </c>
      <c r="AR283" s="171" t="s">
        <v>7789</v>
      </c>
      <c r="AS283" s="126" t="s">
        <v>7784</v>
      </c>
    </row>
    <row r="284" spans="1:45" ht="216.75" x14ac:dyDescent="0.2">
      <c r="A284" s="268"/>
      <c r="B284" s="266" t="s">
        <v>102</v>
      </c>
      <c r="C284" s="288"/>
      <c r="D284" s="268"/>
      <c r="E284" s="268"/>
      <c r="F284" s="268"/>
      <c r="G284" s="268"/>
      <c r="H284" s="268"/>
      <c r="I284" s="268"/>
      <c r="J284" s="268"/>
      <c r="K284" s="268">
        <v>351</v>
      </c>
      <c r="L284" s="268">
        <v>281</v>
      </c>
      <c r="M284" s="268"/>
      <c r="N284" s="269" t="s">
        <v>10199</v>
      </c>
      <c r="O284" s="278"/>
      <c r="P284" s="278"/>
      <c r="Q284" s="278"/>
      <c r="R284" s="274" t="s">
        <v>9828</v>
      </c>
      <c r="S284" s="274"/>
      <c r="T284" s="274" t="s">
        <v>10200</v>
      </c>
      <c r="U284" s="127" t="s">
        <v>10303</v>
      </c>
      <c r="V284" s="128" t="s">
        <v>11603</v>
      </c>
      <c r="W284" s="128"/>
      <c r="X284" s="287" t="s">
        <v>12550</v>
      </c>
      <c r="Y284" s="371" t="s">
        <v>12551</v>
      </c>
      <c r="Z284" s="128" t="s">
        <v>11604</v>
      </c>
      <c r="AA284" s="128"/>
      <c r="AB284" s="287" t="s">
        <v>12552</v>
      </c>
      <c r="AC284" s="371" t="s">
        <v>12553</v>
      </c>
      <c r="AD284" s="128" t="s">
        <v>11605</v>
      </c>
      <c r="AE284" s="128"/>
      <c r="AF284" s="287" t="s">
        <v>12554</v>
      </c>
      <c r="AG284" s="371" t="s">
        <v>12555</v>
      </c>
      <c r="AH284" s="128" t="s">
        <v>11606</v>
      </c>
      <c r="AI284" s="128"/>
      <c r="AJ284" s="287" t="s">
        <v>12556</v>
      </c>
      <c r="AK284" s="371" t="s">
        <v>12557</v>
      </c>
      <c r="AL284" s="128" t="s">
        <v>11607</v>
      </c>
      <c r="AM284" s="128"/>
      <c r="AN284" s="287" t="s">
        <v>12558</v>
      </c>
      <c r="AO284" s="371" t="s">
        <v>12559</v>
      </c>
      <c r="AP284" s="128" t="s">
        <v>11608</v>
      </c>
      <c r="AQ284" s="128"/>
      <c r="AR284" s="287" t="s">
        <v>12560</v>
      </c>
      <c r="AS284" s="128" t="s">
        <v>12561</v>
      </c>
    </row>
    <row r="285" spans="1:45" ht="114.75" x14ac:dyDescent="0.2">
      <c r="A285" s="150"/>
      <c r="B285" s="173" t="s">
        <v>102</v>
      </c>
      <c r="C285" s="203" t="s">
        <v>262</v>
      </c>
      <c r="D285" s="150">
        <v>2</v>
      </c>
      <c r="E285" s="150" t="s">
        <v>1567</v>
      </c>
      <c r="F285" s="173">
        <v>1</v>
      </c>
      <c r="G285" s="150">
        <v>1</v>
      </c>
      <c r="H285" s="150">
        <v>-1</v>
      </c>
      <c r="I285" s="150">
        <v>1</v>
      </c>
      <c r="J285" s="150">
        <v>3</v>
      </c>
      <c r="K285" s="150">
        <v>166</v>
      </c>
      <c r="L285" s="150">
        <v>282</v>
      </c>
      <c r="M285" s="150"/>
      <c r="N285" s="174" t="s">
        <v>9827</v>
      </c>
      <c r="O285" s="202" t="s">
        <v>5491</v>
      </c>
      <c r="P285" s="202" t="str">
        <f>IF(O285&lt;&gt;"",LEFT(O285,FIND("(",O285)),"")</f>
        <v>PushButton2I_RGB_0_1(</v>
      </c>
      <c r="Q285" s="202" t="str">
        <f>IF(O285&lt;&gt;"",LEFT(O285,FIND("(",O285)-1),"")</f>
        <v>PushButton2I_RGB_0_1</v>
      </c>
      <c r="R285" s="273" t="s">
        <v>9828</v>
      </c>
      <c r="S285" s="273" t="s">
        <v>10201</v>
      </c>
      <c r="T285" s="171" t="s">
        <v>5493</v>
      </c>
      <c r="U285" s="126" t="str">
        <f>U271</f>
        <v>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v>
      </c>
      <c r="V285" s="126" t="s">
        <v>11603</v>
      </c>
      <c r="W285" s="126" t="s">
        <v>11609</v>
      </c>
      <c r="X285" s="171" t="s">
        <v>9026</v>
      </c>
      <c r="Y285" s="169" t="s">
        <v>9024</v>
      </c>
      <c r="Z285" s="126" t="s">
        <v>11604</v>
      </c>
      <c r="AA285" s="126" t="s">
        <v>11610</v>
      </c>
      <c r="AB285" s="153" t="s">
        <v>9031</v>
      </c>
      <c r="AC285" s="169" t="s">
        <v>9036</v>
      </c>
      <c r="AD285" s="126" t="s">
        <v>11605</v>
      </c>
      <c r="AE285" s="126" t="s">
        <v>11611</v>
      </c>
      <c r="AF285" s="153" t="s">
        <v>9032</v>
      </c>
      <c r="AG285" s="169" t="s">
        <v>9037</v>
      </c>
      <c r="AH285" s="126" t="s">
        <v>11606</v>
      </c>
      <c r="AI285" s="126" t="s">
        <v>11612</v>
      </c>
      <c r="AJ285" s="153" t="s">
        <v>9033</v>
      </c>
      <c r="AK285" s="169" t="s">
        <v>9038</v>
      </c>
      <c r="AL285" s="126" t="s">
        <v>11607</v>
      </c>
      <c r="AM285" s="126" t="s">
        <v>11613</v>
      </c>
      <c r="AN285" s="153" t="s">
        <v>9034</v>
      </c>
      <c r="AO285" s="169" t="s">
        <v>9039</v>
      </c>
      <c r="AP285" s="126" t="s">
        <v>11608</v>
      </c>
      <c r="AQ285" s="126" t="s">
        <v>11614</v>
      </c>
      <c r="AR285" s="171" t="s">
        <v>9035</v>
      </c>
      <c r="AS285" s="126" t="s">
        <v>9040</v>
      </c>
    </row>
    <row r="286" spans="1:45" ht="165.75" x14ac:dyDescent="0.2">
      <c r="A286" s="150"/>
      <c r="B286" s="173" t="s">
        <v>102</v>
      </c>
      <c r="C286" s="203" t="s">
        <v>262</v>
      </c>
      <c r="D286" s="150">
        <v>2</v>
      </c>
      <c r="E286" s="150" t="s">
        <v>4468</v>
      </c>
      <c r="F286" s="173">
        <v>1</v>
      </c>
      <c r="G286" s="150">
        <v>1</v>
      </c>
      <c r="H286" s="150">
        <v>-1</v>
      </c>
      <c r="I286" s="150">
        <v>1</v>
      </c>
      <c r="J286" s="150">
        <v>3</v>
      </c>
      <c r="K286" s="150">
        <v>167</v>
      </c>
      <c r="L286" s="150">
        <v>283</v>
      </c>
      <c r="M286" s="150"/>
      <c r="N286" s="174" t="s">
        <v>9829</v>
      </c>
      <c r="O286" s="202" t="s">
        <v>5490</v>
      </c>
      <c r="P286" s="202" t="str">
        <f>IF(O286&lt;&gt;"",LEFT(O286,FIND("(",O286)),"")</f>
        <v>PushButton2I_RGB_0_2(</v>
      </c>
      <c r="Q286" s="202" t="str">
        <f>IF(O286&lt;&gt;"",LEFT(O286,FIND("(",O286)-1),"")</f>
        <v>PushButton2I_RGB_0_2</v>
      </c>
      <c r="R286" s="273" t="s">
        <v>9828</v>
      </c>
      <c r="S286" s="273" t="s">
        <v>10202</v>
      </c>
      <c r="T286" s="171" t="s">
        <v>5492</v>
      </c>
      <c r="U286" s="126" t="str">
        <f>U272</f>
        <v>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v>
      </c>
      <c r="V286" s="126" t="s">
        <v>11603</v>
      </c>
      <c r="W286" s="126" t="s">
        <v>11615</v>
      </c>
      <c r="X286" s="153" t="s">
        <v>9027</v>
      </c>
      <c r="Y286" s="169" t="s">
        <v>9025</v>
      </c>
      <c r="Z286" s="126" t="s">
        <v>11604</v>
      </c>
      <c r="AA286" s="126" t="s">
        <v>11616</v>
      </c>
      <c r="AB286" s="153" t="s">
        <v>9041</v>
      </c>
      <c r="AC286" s="169" t="s">
        <v>9046</v>
      </c>
      <c r="AD286" s="126" t="s">
        <v>11605</v>
      </c>
      <c r="AE286" s="126" t="s">
        <v>11617</v>
      </c>
      <c r="AF286" s="153" t="s">
        <v>9042</v>
      </c>
      <c r="AG286" s="169" t="s">
        <v>9047</v>
      </c>
      <c r="AH286" s="126" t="s">
        <v>11606</v>
      </c>
      <c r="AI286" s="126" t="s">
        <v>11618</v>
      </c>
      <c r="AJ286" s="153" t="s">
        <v>9043</v>
      </c>
      <c r="AK286" s="169" t="s">
        <v>9048</v>
      </c>
      <c r="AL286" s="126" t="s">
        <v>11607</v>
      </c>
      <c r="AM286" s="126" t="s">
        <v>11619</v>
      </c>
      <c r="AN286" s="153" t="s">
        <v>9044</v>
      </c>
      <c r="AO286" s="169" t="s">
        <v>9049</v>
      </c>
      <c r="AP286" s="126" t="s">
        <v>11608</v>
      </c>
      <c r="AQ286" s="126" t="s">
        <v>11620</v>
      </c>
      <c r="AR286" s="171" t="s">
        <v>9045</v>
      </c>
      <c r="AS286" s="126" t="s">
        <v>9050</v>
      </c>
    </row>
    <row r="287" spans="1:45" ht="165.75" x14ac:dyDescent="0.2">
      <c r="A287" s="150"/>
      <c r="B287" s="173" t="s">
        <v>102</v>
      </c>
      <c r="C287" s="203" t="s">
        <v>262</v>
      </c>
      <c r="D287" s="150">
        <v>2</v>
      </c>
      <c r="E287" s="150" t="s">
        <v>4469</v>
      </c>
      <c r="F287" s="173">
        <v>1</v>
      </c>
      <c r="G287" s="150">
        <v>1</v>
      </c>
      <c r="H287" s="150">
        <v>-1</v>
      </c>
      <c r="I287" s="150">
        <v>1</v>
      </c>
      <c r="J287" s="150">
        <v>3</v>
      </c>
      <c r="K287" s="150">
        <v>168</v>
      </c>
      <c r="L287" s="150">
        <v>284</v>
      </c>
      <c r="M287" s="150"/>
      <c r="N287" s="174" t="s">
        <v>9830</v>
      </c>
      <c r="O287" s="202" t="s">
        <v>5489</v>
      </c>
      <c r="P287" s="202" t="str">
        <f>IF(O287&lt;&gt;"",LEFT(O287,FIND("(",O287)),"")</f>
        <v>PushButton2I_RGB_0_3(</v>
      </c>
      <c r="Q287" s="202" t="str">
        <f>IF(O287&lt;&gt;"",LEFT(O287,FIND("(",O287)-1),"")</f>
        <v>PushButton2I_RGB_0_3</v>
      </c>
      <c r="R287" s="273" t="s">
        <v>9828</v>
      </c>
      <c r="S287" s="273" t="s">
        <v>10203</v>
      </c>
      <c r="T287" s="171" t="s">
        <v>5494</v>
      </c>
      <c r="U287" s="126" t="str">
        <f>U272</f>
        <v>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v>
      </c>
      <c r="V287" s="126" t="s">
        <v>11603</v>
      </c>
      <c r="W287" s="126" t="s">
        <v>11621</v>
      </c>
      <c r="X287" s="153" t="s">
        <v>9028</v>
      </c>
      <c r="Y287" s="169" t="s">
        <v>9025</v>
      </c>
      <c r="Z287" s="126" t="s">
        <v>11604</v>
      </c>
      <c r="AA287" s="126" t="s">
        <v>11622</v>
      </c>
      <c r="AB287" s="153" t="s">
        <v>9051</v>
      </c>
      <c r="AC287" s="169" t="s">
        <v>9046</v>
      </c>
      <c r="AD287" s="126" t="s">
        <v>11605</v>
      </c>
      <c r="AE287" s="126" t="s">
        <v>11623</v>
      </c>
      <c r="AF287" s="153" t="s">
        <v>9052</v>
      </c>
      <c r="AG287" s="169" t="s">
        <v>9047</v>
      </c>
      <c r="AH287" s="126" t="s">
        <v>11606</v>
      </c>
      <c r="AI287" s="126" t="s">
        <v>11624</v>
      </c>
      <c r="AJ287" s="153" t="s">
        <v>9053</v>
      </c>
      <c r="AK287" s="169" t="s">
        <v>9048</v>
      </c>
      <c r="AL287" s="126" t="s">
        <v>11607</v>
      </c>
      <c r="AM287" s="126" t="s">
        <v>11625</v>
      </c>
      <c r="AN287" s="153" t="s">
        <v>9054</v>
      </c>
      <c r="AO287" s="169" t="s">
        <v>9049</v>
      </c>
      <c r="AP287" s="126" t="s">
        <v>11608</v>
      </c>
      <c r="AQ287" s="126" t="s">
        <v>11626</v>
      </c>
      <c r="AR287" s="171" t="s">
        <v>9055</v>
      </c>
      <c r="AS287" s="126" t="s">
        <v>9050</v>
      </c>
    </row>
    <row r="288" spans="1:45" s="49" customFormat="1" ht="165.75" x14ac:dyDescent="0.2">
      <c r="A288" s="150"/>
      <c r="B288" s="173" t="s">
        <v>102</v>
      </c>
      <c r="C288" s="203" t="s">
        <v>262</v>
      </c>
      <c r="D288" s="150">
        <v>2</v>
      </c>
      <c r="E288" s="150" t="s">
        <v>4470</v>
      </c>
      <c r="F288" s="173">
        <v>1</v>
      </c>
      <c r="G288" s="150">
        <v>1</v>
      </c>
      <c r="H288" s="150">
        <v>-1</v>
      </c>
      <c r="I288" s="150">
        <v>1</v>
      </c>
      <c r="J288" s="150">
        <v>3</v>
      </c>
      <c r="K288" s="150">
        <v>169</v>
      </c>
      <c r="L288" s="150">
        <v>285</v>
      </c>
      <c r="M288" s="150"/>
      <c r="N288" s="174" t="s">
        <v>9831</v>
      </c>
      <c r="O288" s="202" t="s">
        <v>5488</v>
      </c>
      <c r="P288" s="202" t="str">
        <f>IF(O288&lt;&gt;"",LEFT(O288,FIND("(",O288)),"")</f>
        <v>PushButton2I_RGB_0_4(</v>
      </c>
      <c r="Q288" s="202" t="str">
        <f>IF(O288&lt;&gt;"",LEFT(O288,FIND("(",O288)-1),"")</f>
        <v>PushButton2I_RGB_0_4</v>
      </c>
      <c r="R288" s="273" t="s">
        <v>9828</v>
      </c>
      <c r="S288" s="273" t="s">
        <v>10204</v>
      </c>
      <c r="T288" s="171" t="s">
        <v>5495</v>
      </c>
      <c r="U288" s="182" t="str">
        <f>U272</f>
        <v>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v>
      </c>
      <c r="V288" s="182" t="s">
        <v>11603</v>
      </c>
      <c r="W288" s="182" t="s">
        <v>11627</v>
      </c>
      <c r="X288" s="153" t="s">
        <v>9029</v>
      </c>
      <c r="Y288" s="169" t="s">
        <v>9025</v>
      </c>
      <c r="Z288" s="182" t="s">
        <v>11604</v>
      </c>
      <c r="AA288" s="182" t="s">
        <v>11628</v>
      </c>
      <c r="AB288" s="153" t="s">
        <v>9056</v>
      </c>
      <c r="AC288" s="169" t="s">
        <v>9046</v>
      </c>
      <c r="AD288" s="182" t="s">
        <v>11605</v>
      </c>
      <c r="AE288" s="182" t="s">
        <v>11629</v>
      </c>
      <c r="AF288" s="153" t="s">
        <v>9057</v>
      </c>
      <c r="AG288" s="169" t="s">
        <v>9047</v>
      </c>
      <c r="AH288" s="182" t="s">
        <v>11606</v>
      </c>
      <c r="AI288" s="182" t="s">
        <v>11630</v>
      </c>
      <c r="AJ288" s="153" t="s">
        <v>9058</v>
      </c>
      <c r="AK288" s="169" t="s">
        <v>9048</v>
      </c>
      <c r="AL288" s="182" t="s">
        <v>11607</v>
      </c>
      <c r="AM288" s="182" t="s">
        <v>11631</v>
      </c>
      <c r="AN288" s="153" t="s">
        <v>9059</v>
      </c>
      <c r="AO288" s="169" t="s">
        <v>9049</v>
      </c>
      <c r="AP288" s="182" t="s">
        <v>11608</v>
      </c>
      <c r="AQ288" s="182" t="s">
        <v>11632</v>
      </c>
      <c r="AR288" s="171" t="s">
        <v>9060</v>
      </c>
      <c r="AS288" s="182" t="s">
        <v>9050</v>
      </c>
    </row>
    <row r="289" spans="1:45" ht="165.75" x14ac:dyDescent="0.2">
      <c r="A289" s="150"/>
      <c r="B289" s="173" t="s">
        <v>102</v>
      </c>
      <c r="C289" s="203" t="s">
        <v>262</v>
      </c>
      <c r="D289" s="150">
        <v>2</v>
      </c>
      <c r="E289" s="150" t="s">
        <v>4471</v>
      </c>
      <c r="F289" s="173">
        <v>1</v>
      </c>
      <c r="G289" s="150">
        <v>1</v>
      </c>
      <c r="H289" s="150">
        <v>-1</v>
      </c>
      <c r="I289" s="150">
        <v>1</v>
      </c>
      <c r="J289" s="150">
        <v>3</v>
      </c>
      <c r="K289" s="150">
        <v>170</v>
      </c>
      <c r="L289" s="150">
        <v>286</v>
      </c>
      <c r="M289" s="150"/>
      <c r="N289" s="174" t="s">
        <v>9832</v>
      </c>
      <c r="O289" s="202" t="s">
        <v>5487</v>
      </c>
      <c r="P289" s="202" t="str">
        <f>IF(O289&lt;&gt;"",LEFT(O289,FIND("(",O289)),"")</f>
        <v>PushButton2I_RGB_0_5(</v>
      </c>
      <c r="Q289" s="202" t="str">
        <f>IF(O289&lt;&gt;"",LEFT(O289,FIND("(",O289)-1),"")</f>
        <v>PushButton2I_RGB_0_5</v>
      </c>
      <c r="R289" s="273" t="s">
        <v>9828</v>
      </c>
      <c r="S289" s="273" t="s">
        <v>10205</v>
      </c>
      <c r="T289" s="171" t="s">
        <v>5496</v>
      </c>
      <c r="U289" s="126" t="str">
        <f>U272</f>
        <v>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v>
      </c>
      <c r="V289" s="126" t="s">
        <v>11603</v>
      </c>
      <c r="W289" s="126" t="s">
        <v>11633</v>
      </c>
      <c r="X289" s="153" t="s">
        <v>9030</v>
      </c>
      <c r="Y289" s="169" t="s">
        <v>9025</v>
      </c>
      <c r="Z289" s="126" t="s">
        <v>11604</v>
      </c>
      <c r="AA289" s="126" t="s">
        <v>11634</v>
      </c>
      <c r="AB289" s="153" t="s">
        <v>9061</v>
      </c>
      <c r="AC289" s="169" t="s">
        <v>9046</v>
      </c>
      <c r="AD289" s="126" t="s">
        <v>11605</v>
      </c>
      <c r="AE289" s="126" t="s">
        <v>11635</v>
      </c>
      <c r="AF289" s="153" t="s">
        <v>9062</v>
      </c>
      <c r="AG289" s="169" t="s">
        <v>9047</v>
      </c>
      <c r="AH289" s="126" t="s">
        <v>11606</v>
      </c>
      <c r="AI289" s="126" t="s">
        <v>11636</v>
      </c>
      <c r="AJ289" s="153" t="s">
        <v>9063</v>
      </c>
      <c r="AK289" s="169" t="s">
        <v>9048</v>
      </c>
      <c r="AL289" s="126" t="s">
        <v>11607</v>
      </c>
      <c r="AM289" s="126" t="s">
        <v>11637</v>
      </c>
      <c r="AN289" s="153" t="s">
        <v>9064</v>
      </c>
      <c r="AO289" s="169" t="s">
        <v>9049</v>
      </c>
      <c r="AP289" s="126" t="s">
        <v>11608</v>
      </c>
      <c r="AQ289" s="126" t="s">
        <v>11638</v>
      </c>
      <c r="AR289" s="171" t="s">
        <v>9065</v>
      </c>
      <c r="AS289" s="126" t="s">
        <v>9050</v>
      </c>
    </row>
    <row r="290" spans="1:45" ht="63.75" x14ac:dyDescent="0.2">
      <c r="A290" s="268"/>
      <c r="B290" s="266" t="s">
        <v>102</v>
      </c>
      <c r="C290" s="288"/>
      <c r="D290" s="268"/>
      <c r="E290" s="268"/>
      <c r="F290" s="268"/>
      <c r="G290" s="268"/>
      <c r="H290" s="268"/>
      <c r="I290" s="268"/>
      <c r="J290" s="268"/>
      <c r="K290" s="268">
        <v>352</v>
      </c>
      <c r="L290" s="268">
        <v>287</v>
      </c>
      <c r="M290" s="268"/>
      <c r="N290" s="269" t="s">
        <v>10206</v>
      </c>
      <c r="O290" s="278"/>
      <c r="P290" s="278"/>
      <c r="Q290" s="278"/>
      <c r="R290" s="274" t="s">
        <v>9834</v>
      </c>
      <c r="S290" s="274"/>
      <c r="T290" s="274" t="s">
        <v>10207</v>
      </c>
      <c r="U290" s="401" t="s">
        <v>10304</v>
      </c>
      <c r="V290" s="402" t="s">
        <v>11639</v>
      </c>
      <c r="W290" s="402"/>
      <c r="X290" s="287" t="s">
        <v>12562</v>
      </c>
      <c r="Y290" s="371" t="s">
        <v>12563</v>
      </c>
      <c r="Z290" s="402" t="s">
        <v>11640</v>
      </c>
      <c r="AA290" s="402"/>
      <c r="AB290" s="287" t="s">
        <v>12564</v>
      </c>
      <c r="AC290" s="371" t="s">
        <v>12565</v>
      </c>
      <c r="AD290" s="402" t="s">
        <v>11641</v>
      </c>
      <c r="AE290" s="402"/>
      <c r="AF290" s="287" t="s">
        <v>12566</v>
      </c>
      <c r="AG290" s="371" t="s">
        <v>12567</v>
      </c>
      <c r="AH290" s="402" t="s">
        <v>11642</v>
      </c>
      <c r="AI290" s="402"/>
      <c r="AJ290" s="287" t="s">
        <v>12568</v>
      </c>
      <c r="AK290" s="371" t="s">
        <v>12569</v>
      </c>
      <c r="AL290" s="402" t="s">
        <v>11643</v>
      </c>
      <c r="AM290" s="402"/>
      <c r="AN290" s="287" t="s">
        <v>12570</v>
      </c>
      <c r="AO290" s="371" t="s">
        <v>12571</v>
      </c>
      <c r="AP290" s="402" t="s">
        <v>11644</v>
      </c>
      <c r="AQ290" s="402"/>
      <c r="AR290" s="287" t="s">
        <v>12572</v>
      </c>
      <c r="AS290" s="402" t="s">
        <v>12573</v>
      </c>
    </row>
    <row r="291" spans="1:45" ht="63.75" x14ac:dyDescent="0.2">
      <c r="A291" s="150"/>
      <c r="B291" s="173" t="s">
        <v>102</v>
      </c>
      <c r="C291" s="193"/>
      <c r="D291" s="150">
        <v>1</v>
      </c>
      <c r="E291" s="173" t="s">
        <v>1567</v>
      </c>
      <c r="F291" s="150">
        <v>0</v>
      </c>
      <c r="G291" s="150">
        <v>1</v>
      </c>
      <c r="H291" s="150"/>
      <c r="I291" s="150"/>
      <c r="J291" s="150">
        <v>3</v>
      </c>
      <c r="K291" s="150">
        <v>172</v>
      </c>
      <c r="L291" s="150">
        <v>288</v>
      </c>
      <c r="M291" s="150"/>
      <c r="N291" s="174" t="s">
        <v>9833</v>
      </c>
      <c r="O291" s="202" t="s">
        <v>4993</v>
      </c>
      <c r="P291" s="202" t="str">
        <f>IF(O291&lt;&gt;"",LEFT(O291,FIND("(",O291)),"")</f>
        <v>PushButton_0_1(</v>
      </c>
      <c r="Q291" s="202" t="str">
        <f>IF(O291&lt;&gt;"",LEFT(O291,FIND("(",O291)-1),"")</f>
        <v>PushButton_0_1</v>
      </c>
      <c r="R291" s="273" t="s">
        <v>9834</v>
      </c>
      <c r="S291" s="273" t="s">
        <v>10208</v>
      </c>
      <c r="T291" s="171" t="s">
        <v>4918</v>
      </c>
      <c r="U291" s="126" t="s">
        <v>5466</v>
      </c>
      <c r="V291" s="126" t="s">
        <v>11639</v>
      </c>
      <c r="W291" s="126" t="s">
        <v>11645</v>
      </c>
      <c r="X291" s="171" t="s">
        <v>4927</v>
      </c>
      <c r="Y291" s="153" t="s">
        <v>5470</v>
      </c>
      <c r="Z291" s="126" t="s">
        <v>11640</v>
      </c>
      <c r="AA291" s="126" t="s">
        <v>11646</v>
      </c>
      <c r="AB291" s="153" t="s">
        <v>4929</v>
      </c>
      <c r="AC291" s="153" t="s">
        <v>7791</v>
      </c>
      <c r="AD291" s="126" t="s">
        <v>11641</v>
      </c>
      <c r="AE291" s="126" t="s">
        <v>11647</v>
      </c>
      <c r="AF291" s="153" t="s">
        <v>4930</v>
      </c>
      <c r="AG291" s="153" t="s">
        <v>7792</v>
      </c>
      <c r="AH291" s="126" t="s">
        <v>11642</v>
      </c>
      <c r="AI291" s="126" t="s">
        <v>11648</v>
      </c>
      <c r="AJ291" s="153" t="s">
        <v>4931</v>
      </c>
      <c r="AK291" s="153" t="s">
        <v>7793</v>
      </c>
      <c r="AL291" s="126" t="s">
        <v>11643</v>
      </c>
      <c r="AM291" s="126" t="s">
        <v>11649</v>
      </c>
      <c r="AN291" s="153" t="s">
        <v>4932</v>
      </c>
      <c r="AO291" s="153" t="s">
        <v>7794</v>
      </c>
      <c r="AP291" s="126" t="s">
        <v>11644</v>
      </c>
      <c r="AQ291" s="126" t="s">
        <v>11650</v>
      </c>
      <c r="AR291" s="171" t="s">
        <v>7790</v>
      </c>
      <c r="AS291" s="126" t="s">
        <v>7795</v>
      </c>
    </row>
    <row r="292" spans="1:45" ht="76.5" x14ac:dyDescent="0.2">
      <c r="A292" s="150"/>
      <c r="B292" s="173" t="s">
        <v>102</v>
      </c>
      <c r="C292" s="193"/>
      <c r="D292" s="150">
        <v>1</v>
      </c>
      <c r="E292" s="173" t="s">
        <v>4468</v>
      </c>
      <c r="F292" s="150">
        <v>0</v>
      </c>
      <c r="G292" s="150">
        <v>1</v>
      </c>
      <c r="H292" s="150"/>
      <c r="I292" s="150"/>
      <c r="J292" s="150">
        <v>3</v>
      </c>
      <c r="K292" s="150">
        <v>173</v>
      </c>
      <c r="L292" s="150">
        <v>289</v>
      </c>
      <c r="M292" s="150"/>
      <c r="N292" s="174" t="s">
        <v>9835</v>
      </c>
      <c r="O292" s="202" t="s">
        <v>4994</v>
      </c>
      <c r="P292" s="202" t="str">
        <f>IF(O292&lt;&gt;"",LEFT(O292,FIND("(",O292)),"")</f>
        <v>PushButton_0_2(</v>
      </c>
      <c r="Q292" s="202" t="str">
        <f>IF(O292&lt;&gt;"",LEFT(O292,FIND("(",O292)-1),"")</f>
        <v>PushButton_0_2</v>
      </c>
      <c r="R292" s="273" t="s">
        <v>9834</v>
      </c>
      <c r="S292" s="273" t="s">
        <v>10209</v>
      </c>
      <c r="T292" s="171" t="s">
        <v>4919</v>
      </c>
      <c r="U292" s="126" t="s">
        <v>5465</v>
      </c>
      <c r="V292" s="126" t="s">
        <v>11639</v>
      </c>
      <c r="W292" s="126" t="s">
        <v>11651</v>
      </c>
      <c r="X292" s="153" t="s">
        <v>4923</v>
      </c>
      <c r="Y292" s="153" t="s">
        <v>5471</v>
      </c>
      <c r="Z292" s="126" t="s">
        <v>11640</v>
      </c>
      <c r="AA292" s="126" t="s">
        <v>11652</v>
      </c>
      <c r="AB292" s="153" t="s">
        <v>4933</v>
      </c>
      <c r="AC292" s="153" t="s">
        <v>7797</v>
      </c>
      <c r="AD292" s="126" t="s">
        <v>11641</v>
      </c>
      <c r="AE292" s="126" t="s">
        <v>11653</v>
      </c>
      <c r="AF292" s="153" t="s">
        <v>4934</v>
      </c>
      <c r="AG292" s="153" t="s">
        <v>7798</v>
      </c>
      <c r="AH292" s="126" t="s">
        <v>11642</v>
      </c>
      <c r="AI292" s="126" t="s">
        <v>11654</v>
      </c>
      <c r="AJ292" s="153" t="s">
        <v>4935</v>
      </c>
      <c r="AK292" s="153" t="s">
        <v>7799</v>
      </c>
      <c r="AL292" s="126" t="s">
        <v>11643</v>
      </c>
      <c r="AM292" s="126" t="s">
        <v>11655</v>
      </c>
      <c r="AN292" s="153" t="s">
        <v>4936</v>
      </c>
      <c r="AO292" s="153" t="s">
        <v>7800</v>
      </c>
      <c r="AP292" s="126" t="s">
        <v>11644</v>
      </c>
      <c r="AQ292" s="126" t="s">
        <v>11656</v>
      </c>
      <c r="AR292" s="171" t="s">
        <v>7796</v>
      </c>
      <c r="AS292" s="126" t="s">
        <v>7801</v>
      </c>
    </row>
    <row r="293" spans="1:45" ht="89.25" x14ac:dyDescent="0.2">
      <c r="A293" s="281"/>
      <c r="B293" s="281" t="s">
        <v>102</v>
      </c>
      <c r="C293" s="337"/>
      <c r="D293" s="281"/>
      <c r="E293" s="281"/>
      <c r="F293" s="281"/>
      <c r="G293" s="281"/>
      <c r="H293" s="281"/>
      <c r="I293" s="281"/>
      <c r="J293" s="281"/>
      <c r="K293" s="281">
        <v>326</v>
      </c>
      <c r="L293" s="281">
        <v>290</v>
      </c>
      <c r="M293" s="281"/>
      <c r="N293" s="283" t="s">
        <v>9858</v>
      </c>
      <c r="O293" s="284"/>
      <c r="P293" s="284"/>
      <c r="Q293" s="284"/>
      <c r="R293" s="275" t="s">
        <v>9158</v>
      </c>
      <c r="S293" s="275"/>
      <c r="T293" s="285" t="s">
        <v>9859</v>
      </c>
      <c r="U293" s="293" t="s">
        <v>9860</v>
      </c>
      <c r="V293" s="293" t="s">
        <v>11657</v>
      </c>
      <c r="W293" s="293"/>
      <c r="X293" s="286" t="s">
        <v>9859</v>
      </c>
      <c r="Y293" s="349" t="s">
        <v>12574</v>
      </c>
      <c r="Z293" s="293" t="s">
        <v>11658</v>
      </c>
      <c r="AA293" s="293"/>
      <c r="AB293" s="286" t="s">
        <v>9859</v>
      </c>
      <c r="AC293" s="349" t="s">
        <v>12575</v>
      </c>
      <c r="AD293" s="293" t="s">
        <v>11659</v>
      </c>
      <c r="AE293" s="293"/>
      <c r="AF293" s="286" t="s">
        <v>9859</v>
      </c>
      <c r="AG293" s="349" t="s">
        <v>12576</v>
      </c>
      <c r="AH293" s="293" t="s">
        <v>11660</v>
      </c>
      <c r="AI293" s="293"/>
      <c r="AJ293" s="286" t="s">
        <v>9859</v>
      </c>
      <c r="AK293" s="349" t="s">
        <v>12577</v>
      </c>
      <c r="AL293" s="293" t="s">
        <v>11661</v>
      </c>
      <c r="AM293" s="293"/>
      <c r="AN293" s="286" t="s">
        <v>9859</v>
      </c>
      <c r="AO293" s="349" t="s">
        <v>12578</v>
      </c>
      <c r="AP293" s="293" t="s">
        <v>11662</v>
      </c>
      <c r="AQ293" s="293"/>
      <c r="AR293" s="285" t="s">
        <v>9859</v>
      </c>
      <c r="AS293" s="293" t="s">
        <v>12579</v>
      </c>
    </row>
    <row r="294" spans="1:45" ht="89.25" x14ac:dyDescent="0.2">
      <c r="A294" s="150"/>
      <c r="B294" s="173" t="s">
        <v>102</v>
      </c>
      <c r="C294" s="193"/>
      <c r="D294" s="150">
        <v>1</v>
      </c>
      <c r="E294" s="173" t="s">
        <v>4469</v>
      </c>
      <c r="F294" s="150">
        <v>0</v>
      </c>
      <c r="G294" s="150">
        <v>1</v>
      </c>
      <c r="H294" s="150"/>
      <c r="I294" s="150"/>
      <c r="J294" s="150">
        <v>3</v>
      </c>
      <c r="K294" s="150">
        <v>174</v>
      </c>
      <c r="L294" s="150">
        <v>291</v>
      </c>
      <c r="M294" s="150"/>
      <c r="N294" s="174" t="s">
        <v>9836</v>
      </c>
      <c r="O294" s="202" t="s">
        <v>4995</v>
      </c>
      <c r="P294" s="202" t="str">
        <f>IF(O294&lt;&gt;"",LEFT(O294,FIND("(",O294)),"")</f>
        <v>PushButton_0_3(</v>
      </c>
      <c r="Q294" s="202" t="str">
        <f>IF(O294&lt;&gt;"",LEFT(O294,FIND("(",O294)-1),"")</f>
        <v>PushButton_0_3</v>
      </c>
      <c r="R294" s="273" t="s">
        <v>9834</v>
      </c>
      <c r="S294" s="273" t="s">
        <v>10210</v>
      </c>
      <c r="T294" s="171" t="s">
        <v>4920</v>
      </c>
      <c r="U294" s="126" t="s">
        <v>5467</v>
      </c>
      <c r="V294" s="126" t="s">
        <v>11639</v>
      </c>
      <c r="W294" s="126" t="s">
        <v>11663</v>
      </c>
      <c r="X294" s="153" t="s">
        <v>4924</v>
      </c>
      <c r="Y294" s="153" t="s">
        <v>5472</v>
      </c>
      <c r="Z294" s="126" t="s">
        <v>11640</v>
      </c>
      <c r="AA294" s="126" t="s">
        <v>11664</v>
      </c>
      <c r="AB294" s="153" t="s">
        <v>4937</v>
      </c>
      <c r="AC294" s="153" t="s">
        <v>7803</v>
      </c>
      <c r="AD294" s="126" t="s">
        <v>11641</v>
      </c>
      <c r="AE294" s="126" t="s">
        <v>11665</v>
      </c>
      <c r="AF294" s="153" t="s">
        <v>4938</v>
      </c>
      <c r="AG294" s="153" t="s">
        <v>7804</v>
      </c>
      <c r="AH294" s="126" t="s">
        <v>11642</v>
      </c>
      <c r="AI294" s="126" t="s">
        <v>11666</v>
      </c>
      <c r="AJ294" s="153" t="s">
        <v>4939</v>
      </c>
      <c r="AK294" s="153" t="s">
        <v>7805</v>
      </c>
      <c r="AL294" s="126" t="s">
        <v>11643</v>
      </c>
      <c r="AM294" s="126" t="s">
        <v>11667</v>
      </c>
      <c r="AN294" s="153" t="s">
        <v>4940</v>
      </c>
      <c r="AO294" s="153" t="s">
        <v>7806</v>
      </c>
      <c r="AP294" s="126" t="s">
        <v>11644</v>
      </c>
      <c r="AQ294" s="126" t="s">
        <v>11668</v>
      </c>
      <c r="AR294" s="171" t="s">
        <v>7802</v>
      </c>
      <c r="AS294" s="126" t="s">
        <v>7807</v>
      </c>
    </row>
    <row r="295" spans="1:45" ht="51" x14ac:dyDescent="0.2">
      <c r="A295" s="166"/>
      <c r="B295" s="164" t="s">
        <v>102</v>
      </c>
      <c r="C295" s="165"/>
      <c r="D295" s="151"/>
      <c r="E295" s="166"/>
      <c r="F295" s="166"/>
      <c r="G295" s="166"/>
      <c r="H295" s="166"/>
      <c r="I295" s="166"/>
      <c r="J295" s="166"/>
      <c r="K295" s="166">
        <v>304</v>
      </c>
      <c r="L295" s="166">
        <v>292</v>
      </c>
      <c r="M295" s="166"/>
      <c r="N295" s="273" t="s">
        <v>9157</v>
      </c>
      <c r="O295" s="260" t="s">
        <v>8590</v>
      </c>
      <c r="P295" s="167" t="s">
        <v>8591</v>
      </c>
      <c r="Q295" s="167" t="s">
        <v>8591</v>
      </c>
      <c r="R295" s="273" t="s">
        <v>9158</v>
      </c>
      <c r="S295" s="273" t="s">
        <v>10211</v>
      </c>
      <c r="T295" s="172" t="s">
        <v>8592</v>
      </c>
      <c r="U295" s="261"/>
      <c r="V295" s="261" t="s">
        <v>11657</v>
      </c>
      <c r="W295" s="261" t="s">
        <v>11669</v>
      </c>
      <c r="X295" s="168" t="s">
        <v>12580</v>
      </c>
      <c r="Y295" s="168"/>
      <c r="Z295" s="261" t="s">
        <v>11658</v>
      </c>
      <c r="AA295" s="261" t="s">
        <v>11670</v>
      </c>
      <c r="AB295" s="169" t="s">
        <v>12581</v>
      </c>
      <c r="AC295" s="169"/>
      <c r="AD295" s="261" t="s">
        <v>11659</v>
      </c>
      <c r="AE295" s="261" t="s">
        <v>11671</v>
      </c>
      <c r="AF295" s="169" t="s">
        <v>12582</v>
      </c>
      <c r="AG295" s="169"/>
      <c r="AH295" s="261" t="s">
        <v>11660</v>
      </c>
      <c r="AI295" s="261" t="s">
        <v>11672</v>
      </c>
      <c r="AJ295" s="169" t="s">
        <v>12583</v>
      </c>
      <c r="AK295" s="169"/>
      <c r="AL295" s="261" t="s">
        <v>11661</v>
      </c>
      <c r="AM295" s="261" t="s">
        <v>11673</v>
      </c>
      <c r="AN295" s="169" t="s">
        <v>12584</v>
      </c>
      <c r="AO295" s="169"/>
      <c r="AP295" s="261" t="s">
        <v>11662</v>
      </c>
      <c r="AQ295" s="261" t="s">
        <v>11674</v>
      </c>
      <c r="AR295" s="182" t="s">
        <v>12585</v>
      </c>
      <c r="AS295" s="126"/>
    </row>
    <row r="296" spans="1:45" ht="76.5" x14ac:dyDescent="0.2">
      <c r="A296" s="150"/>
      <c r="B296" s="173" t="s">
        <v>102</v>
      </c>
      <c r="C296" s="193"/>
      <c r="D296" s="150">
        <v>1</v>
      </c>
      <c r="E296" s="173" t="s">
        <v>4470</v>
      </c>
      <c r="F296" s="150">
        <v>0</v>
      </c>
      <c r="G296" s="150">
        <v>1</v>
      </c>
      <c r="H296" s="150"/>
      <c r="I296" s="150"/>
      <c r="J296" s="150">
        <v>3</v>
      </c>
      <c r="K296" s="150">
        <v>175</v>
      </c>
      <c r="L296" s="150">
        <v>293</v>
      </c>
      <c r="M296" s="150"/>
      <c r="N296" s="174" t="s">
        <v>9837</v>
      </c>
      <c r="O296" s="202" t="s">
        <v>4996</v>
      </c>
      <c r="P296" s="202" t="str">
        <f>IF(O296&lt;&gt;"",LEFT(O296,FIND("(",O296)),"")</f>
        <v>PushButton_0_4(</v>
      </c>
      <c r="Q296" s="202" t="str">
        <f>IF(O296&lt;&gt;"",LEFT(O296,FIND("(",O296)-1),"")</f>
        <v>PushButton_0_4</v>
      </c>
      <c r="R296" s="273" t="s">
        <v>9834</v>
      </c>
      <c r="S296" s="273" t="s">
        <v>10212</v>
      </c>
      <c r="T296" s="171" t="s">
        <v>4921</v>
      </c>
      <c r="U296" s="126" t="s">
        <v>5468</v>
      </c>
      <c r="V296" s="126" t="s">
        <v>11639</v>
      </c>
      <c r="W296" s="126" t="s">
        <v>11675</v>
      </c>
      <c r="X296" s="153" t="s">
        <v>4925</v>
      </c>
      <c r="Y296" s="153" t="s">
        <v>5473</v>
      </c>
      <c r="Z296" s="126" t="s">
        <v>11640</v>
      </c>
      <c r="AA296" s="126" t="s">
        <v>11676</v>
      </c>
      <c r="AB296" s="153" t="s">
        <v>4941</v>
      </c>
      <c r="AC296" s="153" t="s">
        <v>7809</v>
      </c>
      <c r="AD296" s="126" t="s">
        <v>11641</v>
      </c>
      <c r="AE296" s="126" t="s">
        <v>11677</v>
      </c>
      <c r="AF296" s="153" t="s">
        <v>4942</v>
      </c>
      <c r="AG296" s="153" t="s">
        <v>7810</v>
      </c>
      <c r="AH296" s="126" t="s">
        <v>11642</v>
      </c>
      <c r="AI296" s="126" t="s">
        <v>11678</v>
      </c>
      <c r="AJ296" s="153" t="s">
        <v>4943</v>
      </c>
      <c r="AK296" s="153" t="s">
        <v>7811</v>
      </c>
      <c r="AL296" s="126" t="s">
        <v>11643</v>
      </c>
      <c r="AM296" s="126" t="s">
        <v>11679</v>
      </c>
      <c r="AN296" s="153" t="s">
        <v>4944</v>
      </c>
      <c r="AO296" s="153" t="s">
        <v>7812</v>
      </c>
      <c r="AP296" s="126" t="s">
        <v>11644</v>
      </c>
      <c r="AQ296" s="126" t="s">
        <v>11680</v>
      </c>
      <c r="AR296" s="171" t="s">
        <v>7808</v>
      </c>
      <c r="AS296" s="126" t="s">
        <v>7813</v>
      </c>
    </row>
    <row r="297" spans="1:45" ht="25.5" x14ac:dyDescent="0.2">
      <c r="A297" s="166"/>
      <c r="B297" s="164" t="s">
        <v>102</v>
      </c>
      <c r="C297" s="165">
        <v>0</v>
      </c>
      <c r="D297" s="151"/>
      <c r="E297" s="166"/>
      <c r="F297" s="166"/>
      <c r="G297" s="166"/>
      <c r="H297" s="166"/>
      <c r="I297" s="166"/>
      <c r="J297" s="166"/>
      <c r="K297" s="166">
        <v>305</v>
      </c>
      <c r="L297" s="166">
        <v>294</v>
      </c>
      <c r="M297" s="166"/>
      <c r="N297" s="273" t="s">
        <v>9159</v>
      </c>
      <c r="O297" s="260" t="s">
        <v>8758</v>
      </c>
      <c r="P297" s="167" t="s">
        <v>8758</v>
      </c>
      <c r="Q297" s="167" t="s">
        <v>8759</v>
      </c>
      <c r="R297" s="273" t="s">
        <v>9158</v>
      </c>
      <c r="S297" s="273" t="s">
        <v>10213</v>
      </c>
      <c r="T297" s="172" t="s">
        <v>8760</v>
      </c>
      <c r="U297" s="261" t="s">
        <v>8761</v>
      </c>
      <c r="V297" s="261" t="s">
        <v>11657</v>
      </c>
      <c r="W297" s="261" t="s">
        <v>11681</v>
      </c>
      <c r="X297" s="168" t="s">
        <v>8762</v>
      </c>
      <c r="Y297" s="168" t="s">
        <v>8763</v>
      </c>
      <c r="Z297" s="261" t="s">
        <v>11658</v>
      </c>
      <c r="AA297" s="261" t="s">
        <v>11682</v>
      </c>
      <c r="AB297" s="169" t="s">
        <v>8764</v>
      </c>
      <c r="AC297" s="169" t="s">
        <v>8765</v>
      </c>
      <c r="AD297" s="261" t="s">
        <v>11659</v>
      </c>
      <c r="AE297" s="261" t="s">
        <v>11683</v>
      </c>
      <c r="AF297" s="169" t="s">
        <v>8766</v>
      </c>
      <c r="AG297" s="169" t="s">
        <v>8767</v>
      </c>
      <c r="AH297" s="261" t="s">
        <v>11660</v>
      </c>
      <c r="AI297" s="261" t="s">
        <v>11684</v>
      </c>
      <c r="AJ297" s="169" t="s">
        <v>8768</v>
      </c>
      <c r="AK297" s="169" t="s">
        <v>8769</v>
      </c>
      <c r="AL297" s="261" t="s">
        <v>11661</v>
      </c>
      <c r="AM297" s="261" t="s">
        <v>11685</v>
      </c>
      <c r="AN297" s="169" t="s">
        <v>8770</v>
      </c>
      <c r="AO297" s="169" t="s">
        <v>8771</v>
      </c>
      <c r="AP297" s="261" t="s">
        <v>11662</v>
      </c>
      <c r="AQ297" s="261" t="s">
        <v>11686</v>
      </c>
      <c r="AR297" s="182" t="s">
        <v>8768</v>
      </c>
      <c r="AS297" s="126" t="s">
        <v>8772</v>
      </c>
    </row>
    <row r="298" spans="1:45" ht="89.25" x14ac:dyDescent="0.2">
      <c r="A298" s="150"/>
      <c r="B298" s="173" t="s">
        <v>102</v>
      </c>
      <c r="C298" s="193"/>
      <c r="D298" s="150">
        <v>1</v>
      </c>
      <c r="E298" s="173" t="s">
        <v>4471</v>
      </c>
      <c r="F298" s="150">
        <v>0</v>
      </c>
      <c r="G298" s="150">
        <v>1</v>
      </c>
      <c r="H298" s="150"/>
      <c r="I298" s="150"/>
      <c r="J298" s="150">
        <v>3</v>
      </c>
      <c r="K298" s="150">
        <v>176</v>
      </c>
      <c r="L298" s="150">
        <v>295</v>
      </c>
      <c r="M298" s="150"/>
      <c r="N298" s="174" t="s">
        <v>9838</v>
      </c>
      <c r="O298" s="202" t="s">
        <v>4997</v>
      </c>
      <c r="P298" s="202" t="str">
        <f>IF(O298&lt;&gt;"",LEFT(O298,FIND("(",O298)),"")</f>
        <v>PushButton_0_5(</v>
      </c>
      <c r="Q298" s="202" t="str">
        <f>IF(O298&lt;&gt;"",LEFT(O298,FIND("(",O298)-1),"")</f>
        <v>PushButton_0_5</v>
      </c>
      <c r="R298" s="273" t="s">
        <v>9834</v>
      </c>
      <c r="S298" s="273" t="s">
        <v>10214</v>
      </c>
      <c r="T298" s="171" t="s">
        <v>4922</v>
      </c>
      <c r="U298" s="126" t="s">
        <v>5469</v>
      </c>
      <c r="V298" s="126" t="s">
        <v>11639</v>
      </c>
      <c r="W298" s="126" t="s">
        <v>11687</v>
      </c>
      <c r="X298" s="153" t="s">
        <v>4926</v>
      </c>
      <c r="Y298" s="153" t="s">
        <v>5474</v>
      </c>
      <c r="Z298" s="126" t="s">
        <v>11640</v>
      </c>
      <c r="AA298" s="126" t="s">
        <v>11688</v>
      </c>
      <c r="AB298" s="153" t="s">
        <v>4945</v>
      </c>
      <c r="AC298" s="153" t="s">
        <v>7815</v>
      </c>
      <c r="AD298" s="126" t="s">
        <v>11641</v>
      </c>
      <c r="AE298" s="126" t="s">
        <v>11689</v>
      </c>
      <c r="AF298" s="153" t="s">
        <v>4946</v>
      </c>
      <c r="AG298" s="153" t="s">
        <v>7816</v>
      </c>
      <c r="AH298" s="126" t="s">
        <v>11642</v>
      </c>
      <c r="AI298" s="126" t="s">
        <v>11690</v>
      </c>
      <c r="AJ298" s="153" t="s">
        <v>4947</v>
      </c>
      <c r="AK298" s="153" t="s">
        <v>7817</v>
      </c>
      <c r="AL298" s="126" t="s">
        <v>11643</v>
      </c>
      <c r="AM298" s="126" t="s">
        <v>11691</v>
      </c>
      <c r="AN298" s="153" t="s">
        <v>4948</v>
      </c>
      <c r="AO298" s="153" t="s">
        <v>7818</v>
      </c>
      <c r="AP298" s="126" t="s">
        <v>11644</v>
      </c>
      <c r="AQ298" s="126" t="s">
        <v>11692</v>
      </c>
      <c r="AR298" s="171" t="s">
        <v>7814</v>
      </c>
      <c r="AS298" s="126" t="s">
        <v>7819</v>
      </c>
    </row>
    <row r="299" spans="1:45" x14ac:dyDescent="0.2">
      <c r="A299" s="166"/>
      <c r="B299" s="164"/>
      <c r="C299" s="165"/>
      <c r="D299" s="151"/>
      <c r="E299" s="166"/>
      <c r="F299" s="166"/>
      <c r="G299" s="166"/>
      <c r="H299" s="166"/>
      <c r="I299" s="166"/>
      <c r="J299" s="166"/>
      <c r="K299" s="166">
        <v>283</v>
      </c>
      <c r="L299" s="166">
        <v>296</v>
      </c>
      <c r="M299" s="166"/>
      <c r="N299" s="271"/>
      <c r="O299" s="260"/>
      <c r="P299" s="167"/>
      <c r="Q299" s="167"/>
      <c r="R299" s="273"/>
      <c r="S299" s="273"/>
      <c r="T299" s="172"/>
      <c r="U299" s="261"/>
      <c r="V299" s="261"/>
      <c r="W299" s="261"/>
      <c r="X299" s="168"/>
      <c r="Y299" s="168"/>
      <c r="Z299" s="261"/>
      <c r="AA299" s="261"/>
      <c r="AB299" s="169"/>
      <c r="AC299" s="169"/>
      <c r="AD299" s="261"/>
      <c r="AE299" s="261"/>
      <c r="AF299" s="169"/>
      <c r="AG299" s="169"/>
      <c r="AH299" s="261"/>
      <c r="AI299" s="261"/>
      <c r="AJ299" s="169"/>
      <c r="AK299" s="169"/>
      <c r="AL299" s="261"/>
      <c r="AM299" s="261"/>
      <c r="AN299" s="169"/>
      <c r="AO299" s="169"/>
      <c r="AP299" s="261"/>
      <c r="AQ299" s="261"/>
      <c r="AR299" s="182"/>
      <c r="AS299" s="126"/>
    </row>
    <row r="300" spans="1:45" ht="63.75" x14ac:dyDescent="0.2">
      <c r="A300" s="268"/>
      <c r="B300" s="266" t="s">
        <v>102</v>
      </c>
      <c r="C300" s="288"/>
      <c r="D300" s="268"/>
      <c r="E300" s="268"/>
      <c r="F300" s="268"/>
      <c r="G300" s="268"/>
      <c r="H300" s="268"/>
      <c r="I300" s="268"/>
      <c r="J300" s="268"/>
      <c r="K300" s="268">
        <v>353</v>
      </c>
      <c r="L300" s="268">
        <v>297</v>
      </c>
      <c r="M300" s="268"/>
      <c r="N300" s="269" t="s">
        <v>10215</v>
      </c>
      <c r="O300" s="278"/>
      <c r="P300" s="278"/>
      <c r="Q300" s="278"/>
      <c r="R300" s="274" t="s">
        <v>9840</v>
      </c>
      <c r="S300" s="274"/>
      <c r="T300" s="274" t="s">
        <v>10216</v>
      </c>
      <c r="U300" s="401" t="s">
        <v>10305</v>
      </c>
      <c r="V300" s="128" t="s">
        <v>11693</v>
      </c>
      <c r="W300" s="128"/>
      <c r="X300" s="287" t="s">
        <v>12586</v>
      </c>
      <c r="Y300" s="371" t="s">
        <v>12587</v>
      </c>
      <c r="Z300" s="128" t="s">
        <v>11694</v>
      </c>
      <c r="AA300" s="128"/>
      <c r="AB300" s="287" t="s">
        <v>12588</v>
      </c>
      <c r="AC300" s="371" t="s">
        <v>12589</v>
      </c>
      <c r="AD300" s="128" t="s">
        <v>11695</v>
      </c>
      <c r="AE300" s="128"/>
      <c r="AF300" s="287" t="s">
        <v>12590</v>
      </c>
      <c r="AG300" s="371" t="s">
        <v>12591</v>
      </c>
      <c r="AH300" s="128" t="s">
        <v>11696</v>
      </c>
      <c r="AI300" s="128"/>
      <c r="AJ300" s="287" t="s">
        <v>12592</v>
      </c>
      <c r="AK300" s="371" t="s">
        <v>12593</v>
      </c>
      <c r="AL300" s="128" t="s">
        <v>11697</v>
      </c>
      <c r="AM300" s="128"/>
      <c r="AN300" s="287" t="s">
        <v>12594</v>
      </c>
      <c r="AO300" s="371" t="s">
        <v>12595</v>
      </c>
      <c r="AP300" s="128" t="s">
        <v>11698</v>
      </c>
      <c r="AQ300" s="128"/>
      <c r="AR300" s="287" t="s">
        <v>12596</v>
      </c>
      <c r="AS300" s="128" t="s">
        <v>12597</v>
      </c>
    </row>
    <row r="301" spans="1:45" ht="63.75" x14ac:dyDescent="0.2">
      <c r="A301" s="150"/>
      <c r="B301" s="173" t="s">
        <v>102</v>
      </c>
      <c r="C301" s="193"/>
      <c r="D301" s="150">
        <v>2</v>
      </c>
      <c r="E301" s="173" t="s">
        <v>1567</v>
      </c>
      <c r="F301" s="150">
        <v>1</v>
      </c>
      <c r="G301" s="150">
        <v>1</v>
      </c>
      <c r="H301" s="150"/>
      <c r="I301" s="150"/>
      <c r="J301" s="150">
        <v>3</v>
      </c>
      <c r="K301" s="150">
        <v>178</v>
      </c>
      <c r="L301" s="150">
        <v>298</v>
      </c>
      <c r="M301" s="150"/>
      <c r="N301" s="174" t="s">
        <v>9839</v>
      </c>
      <c r="O301" s="202" t="s">
        <v>5503</v>
      </c>
      <c r="P301" s="202" t="str">
        <f>IF(O301&lt;&gt;"",LEFT(O301,FIND("(",O301)),"")</f>
        <v>PushButton2I_0_1(</v>
      </c>
      <c r="Q301" s="202" t="str">
        <f>IF(O301&lt;&gt;"",LEFT(O301,FIND("(",O301)-1),"")</f>
        <v>PushButton2I_0_1</v>
      </c>
      <c r="R301" s="273" t="s">
        <v>9840</v>
      </c>
      <c r="S301" s="273" t="s">
        <v>10217</v>
      </c>
      <c r="T301" s="171" t="s">
        <v>5515</v>
      </c>
      <c r="U301" s="126" t="s">
        <v>5519</v>
      </c>
      <c r="V301" s="126" t="s">
        <v>11693</v>
      </c>
      <c r="W301" s="126" t="s">
        <v>11699</v>
      </c>
      <c r="X301" s="171" t="s">
        <v>5524</v>
      </c>
      <c r="Y301" s="153" t="s">
        <v>5549</v>
      </c>
      <c r="Z301" s="126" t="s">
        <v>11694</v>
      </c>
      <c r="AA301" s="126" t="s">
        <v>11700</v>
      </c>
      <c r="AB301" s="153" t="s">
        <v>5529</v>
      </c>
      <c r="AC301" s="153" t="s">
        <v>5550</v>
      </c>
      <c r="AD301" s="126" t="s">
        <v>11695</v>
      </c>
      <c r="AE301" s="126" t="s">
        <v>11701</v>
      </c>
      <c r="AF301" s="153" t="s">
        <v>5530</v>
      </c>
      <c r="AG301" s="153" t="s">
        <v>5551</v>
      </c>
      <c r="AH301" s="126" t="s">
        <v>11696</v>
      </c>
      <c r="AI301" s="126" t="s">
        <v>11702</v>
      </c>
      <c r="AJ301" s="153" t="s">
        <v>5531</v>
      </c>
      <c r="AK301" s="153" t="s">
        <v>5552</v>
      </c>
      <c r="AL301" s="126" t="s">
        <v>11697</v>
      </c>
      <c r="AM301" s="126" t="s">
        <v>11703</v>
      </c>
      <c r="AN301" s="153" t="s">
        <v>5532</v>
      </c>
      <c r="AO301" s="153" t="s">
        <v>5553</v>
      </c>
      <c r="AP301" s="126" t="s">
        <v>11698</v>
      </c>
      <c r="AQ301" s="126" t="s">
        <v>11704</v>
      </c>
      <c r="AR301" s="171" t="s">
        <v>7820</v>
      </c>
      <c r="AS301" s="126" t="s">
        <v>7821</v>
      </c>
    </row>
    <row r="302" spans="1:45" ht="76.5" x14ac:dyDescent="0.2">
      <c r="A302" s="150"/>
      <c r="B302" s="173" t="s">
        <v>102</v>
      </c>
      <c r="C302" s="193"/>
      <c r="D302" s="150">
        <v>2</v>
      </c>
      <c r="E302" s="173" t="s">
        <v>4468</v>
      </c>
      <c r="F302" s="150">
        <v>1</v>
      </c>
      <c r="G302" s="150">
        <v>1</v>
      </c>
      <c r="H302" s="150"/>
      <c r="I302" s="150"/>
      <c r="J302" s="150">
        <v>3</v>
      </c>
      <c r="K302" s="150">
        <v>179</v>
      </c>
      <c r="L302" s="150">
        <v>299</v>
      </c>
      <c r="M302" s="150"/>
      <c r="N302" s="174" t="s">
        <v>9841</v>
      </c>
      <c r="O302" s="202" t="s">
        <v>5504</v>
      </c>
      <c r="P302" s="202" t="str">
        <f>IF(O302&lt;&gt;"",LEFT(O302,FIND("(",O302)),"")</f>
        <v>PushButton2I_0_2(</v>
      </c>
      <c r="Q302" s="202" t="str">
        <f>IF(O302&lt;&gt;"",LEFT(O302,FIND("(",O302)-1),"")</f>
        <v>PushButton2I_0_2</v>
      </c>
      <c r="R302" s="273" t="s">
        <v>9840</v>
      </c>
      <c r="S302" s="273" t="s">
        <v>10218</v>
      </c>
      <c r="T302" s="171" t="s">
        <v>5514</v>
      </c>
      <c r="U302" s="126" t="s">
        <v>5520</v>
      </c>
      <c r="V302" s="126" t="s">
        <v>11693</v>
      </c>
      <c r="W302" s="126" t="s">
        <v>11705</v>
      </c>
      <c r="X302" s="153" t="s">
        <v>5525</v>
      </c>
      <c r="Y302" s="153" t="s">
        <v>5554</v>
      </c>
      <c r="Z302" s="126" t="s">
        <v>11694</v>
      </c>
      <c r="AA302" s="126" t="s">
        <v>11706</v>
      </c>
      <c r="AB302" s="153" t="s">
        <v>5533</v>
      </c>
      <c r="AC302" s="153" t="s">
        <v>5555</v>
      </c>
      <c r="AD302" s="126" t="s">
        <v>11695</v>
      </c>
      <c r="AE302" s="126" t="s">
        <v>11707</v>
      </c>
      <c r="AF302" s="153" t="s">
        <v>5534</v>
      </c>
      <c r="AG302" s="153" t="s">
        <v>5556</v>
      </c>
      <c r="AH302" s="126" t="s">
        <v>11696</v>
      </c>
      <c r="AI302" s="126" t="s">
        <v>11708</v>
      </c>
      <c r="AJ302" s="153" t="s">
        <v>5535</v>
      </c>
      <c r="AK302" s="153" t="s">
        <v>5557</v>
      </c>
      <c r="AL302" s="126" t="s">
        <v>11697</v>
      </c>
      <c r="AM302" s="126" t="s">
        <v>11709</v>
      </c>
      <c r="AN302" s="153" t="s">
        <v>5536</v>
      </c>
      <c r="AO302" s="153" t="s">
        <v>5558</v>
      </c>
      <c r="AP302" s="126" t="s">
        <v>11698</v>
      </c>
      <c r="AQ302" s="126" t="s">
        <v>11710</v>
      </c>
      <c r="AR302" s="171" t="s">
        <v>7822</v>
      </c>
      <c r="AS302" s="126" t="s">
        <v>7823</v>
      </c>
    </row>
    <row r="303" spans="1:45" ht="89.25" x14ac:dyDescent="0.2">
      <c r="A303" s="150"/>
      <c r="B303" s="173" t="s">
        <v>102</v>
      </c>
      <c r="C303" s="193"/>
      <c r="D303" s="150">
        <v>2</v>
      </c>
      <c r="E303" s="173" t="s">
        <v>4469</v>
      </c>
      <c r="F303" s="150">
        <v>1</v>
      </c>
      <c r="G303" s="150">
        <v>1</v>
      </c>
      <c r="H303" s="150"/>
      <c r="I303" s="150"/>
      <c r="J303" s="150">
        <v>3</v>
      </c>
      <c r="K303" s="150">
        <v>180</v>
      </c>
      <c r="L303" s="150">
        <v>300</v>
      </c>
      <c r="M303" s="150"/>
      <c r="N303" s="174" t="s">
        <v>9842</v>
      </c>
      <c r="O303" s="202" t="s">
        <v>5505</v>
      </c>
      <c r="P303" s="202" t="str">
        <f>IF(O303&lt;&gt;"",LEFT(O303,FIND("(",O303)),"")</f>
        <v>PushButton2I_0_3(</v>
      </c>
      <c r="Q303" s="202" t="str">
        <f>IF(O303&lt;&gt;"",LEFT(O303,FIND("(",O303)-1),"")</f>
        <v>PushButton2I_0_3</v>
      </c>
      <c r="R303" s="273" t="s">
        <v>9840</v>
      </c>
      <c r="S303" s="273" t="s">
        <v>10219</v>
      </c>
      <c r="T303" s="171" t="s">
        <v>5516</v>
      </c>
      <c r="U303" s="126" t="s">
        <v>5521</v>
      </c>
      <c r="V303" s="126" t="s">
        <v>11693</v>
      </c>
      <c r="W303" s="126" t="s">
        <v>11711</v>
      </c>
      <c r="X303" s="153" t="s">
        <v>5526</v>
      </c>
      <c r="Y303" s="153" t="s">
        <v>5559</v>
      </c>
      <c r="Z303" s="126" t="s">
        <v>11694</v>
      </c>
      <c r="AA303" s="126" t="s">
        <v>11712</v>
      </c>
      <c r="AB303" s="153" t="s">
        <v>5537</v>
      </c>
      <c r="AC303" s="153" t="s">
        <v>5560</v>
      </c>
      <c r="AD303" s="126" t="s">
        <v>11695</v>
      </c>
      <c r="AE303" s="126" t="s">
        <v>11713</v>
      </c>
      <c r="AF303" s="153" t="s">
        <v>5538</v>
      </c>
      <c r="AG303" s="153" t="s">
        <v>5561</v>
      </c>
      <c r="AH303" s="126" t="s">
        <v>11696</v>
      </c>
      <c r="AI303" s="126" t="s">
        <v>11714</v>
      </c>
      <c r="AJ303" s="153" t="s">
        <v>5539</v>
      </c>
      <c r="AK303" s="153" t="s">
        <v>5562</v>
      </c>
      <c r="AL303" s="126" t="s">
        <v>11697</v>
      </c>
      <c r="AM303" s="126" t="s">
        <v>11715</v>
      </c>
      <c r="AN303" s="153" t="s">
        <v>5540</v>
      </c>
      <c r="AO303" s="153" t="s">
        <v>5563</v>
      </c>
      <c r="AP303" s="126" t="s">
        <v>11698</v>
      </c>
      <c r="AQ303" s="126" t="s">
        <v>11716</v>
      </c>
      <c r="AR303" s="171" t="s">
        <v>7824</v>
      </c>
      <c r="AS303" s="126" t="s">
        <v>7825</v>
      </c>
    </row>
    <row r="304" spans="1:45" ht="89.25" x14ac:dyDescent="0.2">
      <c r="A304" s="150"/>
      <c r="B304" s="173" t="s">
        <v>102</v>
      </c>
      <c r="C304" s="193"/>
      <c r="D304" s="150">
        <v>2</v>
      </c>
      <c r="E304" s="173" t="s">
        <v>4470</v>
      </c>
      <c r="F304" s="150">
        <v>1</v>
      </c>
      <c r="G304" s="150">
        <v>1</v>
      </c>
      <c r="H304" s="150"/>
      <c r="I304" s="150"/>
      <c r="J304" s="150">
        <v>3</v>
      </c>
      <c r="K304" s="150">
        <v>181</v>
      </c>
      <c r="L304" s="150">
        <v>301</v>
      </c>
      <c r="M304" s="150"/>
      <c r="N304" s="174" t="s">
        <v>9843</v>
      </c>
      <c r="O304" s="202" t="s">
        <v>5506</v>
      </c>
      <c r="P304" s="202" t="str">
        <f>IF(O304&lt;&gt;"",LEFT(O304,FIND("(",O304)),"")</f>
        <v>PushButton2I_0_4(</v>
      </c>
      <c r="Q304" s="202" t="str">
        <f>IF(O304&lt;&gt;"",LEFT(O304,FIND("(",O304)-1),"")</f>
        <v>PushButton2I_0_4</v>
      </c>
      <c r="R304" s="273" t="s">
        <v>9840</v>
      </c>
      <c r="S304" s="273" t="s">
        <v>10220</v>
      </c>
      <c r="T304" s="171" t="s">
        <v>5517</v>
      </c>
      <c r="U304" s="126" t="s">
        <v>5522</v>
      </c>
      <c r="V304" s="126" t="s">
        <v>11693</v>
      </c>
      <c r="W304" s="126" t="s">
        <v>11717</v>
      </c>
      <c r="X304" s="153" t="s">
        <v>5527</v>
      </c>
      <c r="Y304" s="153" t="s">
        <v>5564</v>
      </c>
      <c r="Z304" s="126" t="s">
        <v>11694</v>
      </c>
      <c r="AA304" s="126" t="s">
        <v>11718</v>
      </c>
      <c r="AB304" s="153" t="s">
        <v>5541</v>
      </c>
      <c r="AC304" s="153" t="s">
        <v>5565</v>
      </c>
      <c r="AD304" s="126" t="s">
        <v>11695</v>
      </c>
      <c r="AE304" s="126" t="s">
        <v>11719</v>
      </c>
      <c r="AF304" s="153" t="s">
        <v>5542</v>
      </c>
      <c r="AG304" s="153" t="s">
        <v>5566</v>
      </c>
      <c r="AH304" s="126" t="s">
        <v>11696</v>
      </c>
      <c r="AI304" s="126" t="s">
        <v>11720</v>
      </c>
      <c r="AJ304" s="153" t="s">
        <v>5543</v>
      </c>
      <c r="AK304" s="153" t="s">
        <v>5567</v>
      </c>
      <c r="AL304" s="126" t="s">
        <v>11697</v>
      </c>
      <c r="AM304" s="126" t="s">
        <v>11721</v>
      </c>
      <c r="AN304" s="153" t="s">
        <v>5544</v>
      </c>
      <c r="AO304" s="153" t="s">
        <v>5568</v>
      </c>
      <c r="AP304" s="126" t="s">
        <v>11698</v>
      </c>
      <c r="AQ304" s="126" t="s">
        <v>11722</v>
      </c>
      <c r="AR304" s="171" t="s">
        <v>7826</v>
      </c>
      <c r="AS304" s="126" t="s">
        <v>7827</v>
      </c>
    </row>
    <row r="305" spans="1:45" ht="89.25" x14ac:dyDescent="0.2">
      <c r="A305" s="150"/>
      <c r="B305" s="173" t="s">
        <v>102</v>
      </c>
      <c r="C305" s="193"/>
      <c r="D305" s="150">
        <v>2</v>
      </c>
      <c r="E305" s="173" t="s">
        <v>4471</v>
      </c>
      <c r="F305" s="150">
        <v>1</v>
      </c>
      <c r="G305" s="150">
        <v>1</v>
      </c>
      <c r="H305" s="150"/>
      <c r="I305" s="150"/>
      <c r="J305" s="150">
        <v>3</v>
      </c>
      <c r="K305" s="150">
        <v>182</v>
      </c>
      <c r="L305" s="150">
        <v>302</v>
      </c>
      <c r="M305" s="150"/>
      <c r="N305" s="174" t="s">
        <v>9844</v>
      </c>
      <c r="O305" s="202" t="s">
        <v>5507</v>
      </c>
      <c r="P305" s="202" t="str">
        <f>IF(O305&lt;&gt;"",LEFT(O305,FIND("(",O305)),"")</f>
        <v>PushButton2I_0_5(</v>
      </c>
      <c r="Q305" s="202" t="str">
        <f>IF(O305&lt;&gt;"",LEFT(O305,FIND("(",O305)-1),"")</f>
        <v>PushButton2I_0_5</v>
      </c>
      <c r="R305" s="273" t="s">
        <v>9840</v>
      </c>
      <c r="S305" s="273" t="s">
        <v>10221</v>
      </c>
      <c r="T305" s="171" t="s">
        <v>5518</v>
      </c>
      <c r="U305" s="126" t="s">
        <v>5523</v>
      </c>
      <c r="V305" s="126" t="s">
        <v>11693</v>
      </c>
      <c r="W305" s="126" t="s">
        <v>11723</v>
      </c>
      <c r="X305" s="153" t="s">
        <v>5528</v>
      </c>
      <c r="Y305" s="153" t="s">
        <v>5569</v>
      </c>
      <c r="Z305" s="126" t="s">
        <v>11694</v>
      </c>
      <c r="AA305" s="126" t="s">
        <v>11724</v>
      </c>
      <c r="AB305" s="153" t="s">
        <v>5545</v>
      </c>
      <c r="AC305" s="153" t="s">
        <v>5570</v>
      </c>
      <c r="AD305" s="126" t="s">
        <v>11695</v>
      </c>
      <c r="AE305" s="126" t="s">
        <v>11725</v>
      </c>
      <c r="AF305" s="153" t="s">
        <v>5546</v>
      </c>
      <c r="AG305" s="153" t="s">
        <v>5571</v>
      </c>
      <c r="AH305" s="126" t="s">
        <v>11696</v>
      </c>
      <c r="AI305" s="126" t="s">
        <v>11726</v>
      </c>
      <c r="AJ305" s="153" t="s">
        <v>5547</v>
      </c>
      <c r="AK305" s="153" t="s">
        <v>5572</v>
      </c>
      <c r="AL305" s="126" t="s">
        <v>11697</v>
      </c>
      <c r="AM305" s="126" t="s">
        <v>11727</v>
      </c>
      <c r="AN305" s="153" t="s">
        <v>5548</v>
      </c>
      <c r="AO305" s="153" t="s">
        <v>5573</v>
      </c>
      <c r="AP305" s="126" t="s">
        <v>11698</v>
      </c>
      <c r="AQ305" s="126" t="s">
        <v>11728</v>
      </c>
      <c r="AR305" s="171" t="s">
        <v>7828</v>
      </c>
      <c r="AS305" s="126" t="s">
        <v>7829</v>
      </c>
    </row>
    <row r="306" spans="1:45" ht="63.75" x14ac:dyDescent="0.2">
      <c r="A306" s="268"/>
      <c r="B306" s="266" t="s">
        <v>102</v>
      </c>
      <c r="C306" s="288"/>
      <c r="D306" s="268"/>
      <c r="E306" s="268"/>
      <c r="F306" s="268"/>
      <c r="G306" s="268"/>
      <c r="H306" s="268"/>
      <c r="I306" s="268"/>
      <c r="J306" s="268"/>
      <c r="K306" s="268">
        <v>354</v>
      </c>
      <c r="L306" s="268">
        <v>303</v>
      </c>
      <c r="M306" s="268"/>
      <c r="N306" s="269" t="s">
        <v>10222</v>
      </c>
      <c r="O306" s="278"/>
      <c r="P306" s="278"/>
      <c r="Q306" s="278"/>
      <c r="R306" s="274" t="s">
        <v>9153</v>
      </c>
      <c r="S306" s="274"/>
      <c r="T306" s="274" t="s">
        <v>10223</v>
      </c>
      <c r="U306" s="401" t="s">
        <v>10306</v>
      </c>
      <c r="V306" s="128" t="s">
        <v>11729</v>
      </c>
      <c r="W306" s="128"/>
      <c r="X306" s="287" t="s">
        <v>12598</v>
      </c>
      <c r="Y306" s="371" t="s">
        <v>12599</v>
      </c>
      <c r="Z306" s="128" t="s">
        <v>11730</v>
      </c>
      <c r="AA306" s="128"/>
      <c r="AB306" s="287" t="s">
        <v>12600</v>
      </c>
      <c r="AC306" s="371" t="s">
        <v>12601</v>
      </c>
      <c r="AD306" s="128" t="s">
        <v>11731</v>
      </c>
      <c r="AE306" s="128"/>
      <c r="AF306" s="287" t="s">
        <v>12602</v>
      </c>
      <c r="AG306" s="371" t="s">
        <v>12603</v>
      </c>
      <c r="AH306" s="128" t="s">
        <v>11732</v>
      </c>
      <c r="AI306" s="128"/>
      <c r="AJ306" s="287" t="s">
        <v>12604</v>
      </c>
      <c r="AK306" s="371" t="s">
        <v>12605</v>
      </c>
      <c r="AL306" s="128" t="s">
        <v>11733</v>
      </c>
      <c r="AM306" s="128"/>
      <c r="AN306" s="287" t="s">
        <v>12606</v>
      </c>
      <c r="AO306" s="371" t="s">
        <v>12607</v>
      </c>
      <c r="AP306" s="128" t="s">
        <v>11734</v>
      </c>
      <c r="AQ306" s="128"/>
      <c r="AR306" s="287" t="s">
        <v>12608</v>
      </c>
      <c r="AS306" s="128" t="s">
        <v>12609</v>
      </c>
    </row>
    <row r="307" spans="1:45" ht="51" x14ac:dyDescent="0.2">
      <c r="A307" s="150"/>
      <c r="B307" s="173" t="s">
        <v>102</v>
      </c>
      <c r="C307" s="203" t="s">
        <v>65</v>
      </c>
      <c r="D307" s="173">
        <v>0</v>
      </c>
      <c r="E307" s="173">
        <v>0</v>
      </c>
      <c r="F307" s="173">
        <v>0</v>
      </c>
      <c r="G307" s="150">
        <v>1</v>
      </c>
      <c r="H307" s="173">
        <v>1</v>
      </c>
      <c r="I307" s="173">
        <v>1</v>
      </c>
      <c r="J307" s="173">
        <v>4</v>
      </c>
      <c r="K307" s="150">
        <v>184</v>
      </c>
      <c r="L307" s="150">
        <v>304</v>
      </c>
      <c r="M307" s="173"/>
      <c r="N307" s="174" t="s">
        <v>9845</v>
      </c>
      <c r="O307" s="202" t="s">
        <v>4463</v>
      </c>
      <c r="P307" s="202" t="str">
        <f t="shared" ref="P307:P312" si="44">IF(O307&lt;&gt;"",LEFT(O307,FIND("(",O307)),"")</f>
        <v>Status_Button_0_1(</v>
      </c>
      <c r="Q307" s="202" t="str">
        <f t="shared" ref="Q307:Q312" si="45">IF(O307&lt;&gt;"",LEFT(O307,FIND("(",O307)-1),"")</f>
        <v>Status_Button_0_1</v>
      </c>
      <c r="R307" s="273" t="s">
        <v>9153</v>
      </c>
      <c r="S307" s="273" t="s">
        <v>10224</v>
      </c>
      <c r="T307" s="153" t="s">
        <v>4508</v>
      </c>
      <c r="U307" s="126" t="s">
        <v>4509</v>
      </c>
      <c r="V307" s="126" t="s">
        <v>11729</v>
      </c>
      <c r="W307" s="126" t="s">
        <v>11735</v>
      </c>
      <c r="X307" s="153" t="s">
        <v>4514</v>
      </c>
      <c r="Y307" s="153" t="s">
        <v>4515</v>
      </c>
      <c r="Z307" s="126" t="s">
        <v>11730</v>
      </c>
      <c r="AA307" s="126" t="s">
        <v>11736</v>
      </c>
      <c r="AB307" s="153" t="s">
        <v>4524</v>
      </c>
      <c r="AC307" s="153" t="s">
        <v>4528</v>
      </c>
      <c r="AD307" s="126" t="s">
        <v>11731</v>
      </c>
      <c r="AE307" s="126" t="s">
        <v>11737</v>
      </c>
      <c r="AF307" s="153" t="s">
        <v>4525</v>
      </c>
      <c r="AG307" s="153" t="s">
        <v>4529</v>
      </c>
      <c r="AH307" s="126" t="s">
        <v>11732</v>
      </c>
      <c r="AI307" s="126" t="s">
        <v>11738</v>
      </c>
      <c r="AJ307" s="153" t="s">
        <v>4526</v>
      </c>
      <c r="AK307" s="153" t="s">
        <v>4530</v>
      </c>
      <c r="AL307" s="126" t="s">
        <v>11733</v>
      </c>
      <c r="AM307" s="126" t="s">
        <v>11739</v>
      </c>
      <c r="AN307" s="153" t="s">
        <v>4527</v>
      </c>
      <c r="AO307" s="153" t="s">
        <v>4531</v>
      </c>
      <c r="AP307" s="126" t="s">
        <v>11734</v>
      </c>
      <c r="AQ307" s="126" t="s">
        <v>11740</v>
      </c>
      <c r="AR307" s="153" t="s">
        <v>7830</v>
      </c>
      <c r="AS307" s="126" t="s">
        <v>7831</v>
      </c>
    </row>
    <row r="308" spans="1:45" ht="63.75" x14ac:dyDescent="0.2">
      <c r="A308" s="150"/>
      <c r="B308" s="173" t="s">
        <v>102</v>
      </c>
      <c r="C308" s="203" t="s">
        <v>65</v>
      </c>
      <c r="D308" s="173">
        <v>0</v>
      </c>
      <c r="E308" s="173">
        <v>0</v>
      </c>
      <c r="F308" s="173">
        <v>0</v>
      </c>
      <c r="G308" s="150">
        <v>1</v>
      </c>
      <c r="H308" s="173">
        <v>1</v>
      </c>
      <c r="I308" s="173">
        <v>1</v>
      </c>
      <c r="J308" s="173">
        <v>4</v>
      </c>
      <c r="K308" s="150">
        <v>185</v>
      </c>
      <c r="L308" s="150">
        <v>305</v>
      </c>
      <c r="M308" s="173"/>
      <c r="N308" s="174" t="s">
        <v>9846</v>
      </c>
      <c r="O308" s="202" t="s">
        <v>20</v>
      </c>
      <c r="P308" s="202" t="str">
        <f t="shared" si="44"/>
        <v>Status_Button_0_2(</v>
      </c>
      <c r="Q308" s="202" t="str">
        <f t="shared" si="45"/>
        <v>Status_Button_0_2</v>
      </c>
      <c r="R308" s="273" t="s">
        <v>9153</v>
      </c>
      <c r="S308" s="273" t="s">
        <v>10225</v>
      </c>
      <c r="T308" s="153" t="s">
        <v>4504</v>
      </c>
      <c r="U308" s="126" t="s">
        <v>4511</v>
      </c>
      <c r="V308" s="126" t="s">
        <v>11729</v>
      </c>
      <c r="W308" s="126" t="s">
        <v>11741</v>
      </c>
      <c r="X308" s="153" t="s">
        <v>4516</v>
      </c>
      <c r="Y308" s="153" t="s">
        <v>4517</v>
      </c>
      <c r="Z308" s="126" t="s">
        <v>11730</v>
      </c>
      <c r="AA308" s="126" t="s">
        <v>11742</v>
      </c>
      <c r="AB308" s="153" t="s">
        <v>4532</v>
      </c>
      <c r="AC308" s="153" t="s">
        <v>4536</v>
      </c>
      <c r="AD308" s="126" t="s">
        <v>11731</v>
      </c>
      <c r="AE308" s="126" t="s">
        <v>11743</v>
      </c>
      <c r="AF308" s="153" t="s">
        <v>4533</v>
      </c>
      <c r="AG308" s="153" t="s">
        <v>4537</v>
      </c>
      <c r="AH308" s="126" t="s">
        <v>11732</v>
      </c>
      <c r="AI308" s="126" t="s">
        <v>11744</v>
      </c>
      <c r="AJ308" s="153" t="s">
        <v>4534</v>
      </c>
      <c r="AK308" s="153" t="s">
        <v>4538</v>
      </c>
      <c r="AL308" s="126" t="s">
        <v>11733</v>
      </c>
      <c r="AM308" s="126" t="s">
        <v>11745</v>
      </c>
      <c r="AN308" s="153" t="s">
        <v>4535</v>
      </c>
      <c r="AO308" s="153" t="s">
        <v>4539</v>
      </c>
      <c r="AP308" s="126" t="s">
        <v>11734</v>
      </c>
      <c r="AQ308" s="126" t="s">
        <v>11746</v>
      </c>
      <c r="AR308" s="153" t="s">
        <v>7832</v>
      </c>
      <c r="AS308" s="126" t="s">
        <v>7833</v>
      </c>
    </row>
    <row r="309" spans="1:45" ht="38.25" x14ac:dyDescent="0.2">
      <c r="A309" s="150"/>
      <c r="B309" s="173" t="s">
        <v>102</v>
      </c>
      <c r="C309" s="203" t="s">
        <v>65</v>
      </c>
      <c r="D309" s="173">
        <v>0</v>
      </c>
      <c r="E309" s="173">
        <v>0</v>
      </c>
      <c r="F309" s="173">
        <v>0</v>
      </c>
      <c r="G309" s="150">
        <v>1</v>
      </c>
      <c r="H309" s="173">
        <v>1</v>
      </c>
      <c r="I309" s="173">
        <v>1</v>
      </c>
      <c r="J309" s="173">
        <v>4</v>
      </c>
      <c r="K309" s="150">
        <v>186</v>
      </c>
      <c r="L309" s="150">
        <v>306</v>
      </c>
      <c r="M309" s="173"/>
      <c r="N309" s="174" t="s">
        <v>9847</v>
      </c>
      <c r="O309" s="202" t="s">
        <v>21</v>
      </c>
      <c r="P309" s="202" t="str">
        <f t="shared" si="44"/>
        <v>Status_Button_0_3(</v>
      </c>
      <c r="Q309" s="202" t="str">
        <f t="shared" si="45"/>
        <v>Status_Button_0_3</v>
      </c>
      <c r="R309" s="273" t="s">
        <v>9153</v>
      </c>
      <c r="S309" s="273" t="s">
        <v>10226</v>
      </c>
      <c r="T309" s="153" t="s">
        <v>4505</v>
      </c>
      <c r="U309" s="129" t="s">
        <v>4510</v>
      </c>
      <c r="V309" s="129" t="s">
        <v>11729</v>
      </c>
      <c r="W309" s="129" t="s">
        <v>11747</v>
      </c>
      <c r="X309" s="153" t="s">
        <v>4518</v>
      </c>
      <c r="Y309" s="153" t="s">
        <v>4519</v>
      </c>
      <c r="Z309" s="129" t="s">
        <v>11730</v>
      </c>
      <c r="AA309" s="129" t="s">
        <v>11748</v>
      </c>
      <c r="AB309" s="153" t="s">
        <v>4540</v>
      </c>
      <c r="AC309" s="153" t="s">
        <v>4544</v>
      </c>
      <c r="AD309" s="129" t="s">
        <v>11731</v>
      </c>
      <c r="AE309" s="129" t="s">
        <v>11749</v>
      </c>
      <c r="AF309" s="153" t="s">
        <v>4541</v>
      </c>
      <c r="AG309" s="153" t="s">
        <v>4545</v>
      </c>
      <c r="AH309" s="129" t="s">
        <v>11732</v>
      </c>
      <c r="AI309" s="129" t="s">
        <v>11750</v>
      </c>
      <c r="AJ309" s="153" t="s">
        <v>4542</v>
      </c>
      <c r="AK309" s="153" t="s">
        <v>4546</v>
      </c>
      <c r="AL309" s="129" t="s">
        <v>11733</v>
      </c>
      <c r="AM309" s="129" t="s">
        <v>11751</v>
      </c>
      <c r="AN309" s="153" t="s">
        <v>4543</v>
      </c>
      <c r="AO309" s="153" t="s">
        <v>4547</v>
      </c>
      <c r="AP309" s="129" t="s">
        <v>11734</v>
      </c>
      <c r="AQ309" s="129" t="s">
        <v>11752</v>
      </c>
      <c r="AR309" s="153" t="s">
        <v>7834</v>
      </c>
      <c r="AS309" s="129" t="s">
        <v>7835</v>
      </c>
    </row>
    <row r="310" spans="1:45" ht="38.25" x14ac:dyDescent="0.2">
      <c r="A310" s="150"/>
      <c r="B310" s="173" t="s">
        <v>102</v>
      </c>
      <c r="C310" s="203" t="s">
        <v>65</v>
      </c>
      <c r="D310" s="173">
        <v>0</v>
      </c>
      <c r="E310" s="173">
        <v>0</v>
      </c>
      <c r="F310" s="173">
        <v>0</v>
      </c>
      <c r="G310" s="150">
        <v>1</v>
      </c>
      <c r="H310" s="173">
        <v>1</v>
      </c>
      <c r="I310" s="173">
        <v>1</v>
      </c>
      <c r="J310" s="173">
        <v>4</v>
      </c>
      <c r="K310" s="150">
        <v>187</v>
      </c>
      <c r="L310" s="150">
        <v>307</v>
      </c>
      <c r="M310" s="173"/>
      <c r="N310" s="174" t="s">
        <v>9848</v>
      </c>
      <c r="O310" s="202" t="s">
        <v>22</v>
      </c>
      <c r="P310" s="202" t="str">
        <f t="shared" si="44"/>
        <v>Status_Button_0_4(</v>
      </c>
      <c r="Q310" s="202" t="str">
        <f t="shared" si="45"/>
        <v>Status_Button_0_4</v>
      </c>
      <c r="R310" s="273" t="s">
        <v>9153</v>
      </c>
      <c r="S310" s="273" t="s">
        <v>10227</v>
      </c>
      <c r="T310" s="153" t="s">
        <v>4506</v>
      </c>
      <c r="U310" s="129" t="s">
        <v>4512</v>
      </c>
      <c r="V310" s="129" t="s">
        <v>11729</v>
      </c>
      <c r="W310" s="129" t="s">
        <v>11753</v>
      </c>
      <c r="X310" s="153" t="s">
        <v>4520</v>
      </c>
      <c r="Y310" s="153" t="s">
        <v>4521</v>
      </c>
      <c r="Z310" s="129" t="s">
        <v>11730</v>
      </c>
      <c r="AA310" s="129" t="s">
        <v>11754</v>
      </c>
      <c r="AB310" s="153" t="s">
        <v>4548</v>
      </c>
      <c r="AC310" s="153" t="s">
        <v>4552</v>
      </c>
      <c r="AD310" s="129" t="s">
        <v>11731</v>
      </c>
      <c r="AE310" s="129" t="s">
        <v>11755</v>
      </c>
      <c r="AF310" s="153" t="s">
        <v>4549</v>
      </c>
      <c r="AG310" s="153" t="s">
        <v>4553</v>
      </c>
      <c r="AH310" s="129" t="s">
        <v>11732</v>
      </c>
      <c r="AI310" s="129" t="s">
        <v>11756</v>
      </c>
      <c r="AJ310" s="153" t="s">
        <v>4550</v>
      </c>
      <c r="AK310" s="153" t="s">
        <v>4554</v>
      </c>
      <c r="AL310" s="129" t="s">
        <v>11733</v>
      </c>
      <c r="AM310" s="129" t="s">
        <v>11757</v>
      </c>
      <c r="AN310" s="153" t="s">
        <v>4551</v>
      </c>
      <c r="AO310" s="153" t="s">
        <v>4555</v>
      </c>
      <c r="AP310" s="129" t="s">
        <v>11734</v>
      </c>
      <c r="AQ310" s="129" t="s">
        <v>11758</v>
      </c>
      <c r="AR310" s="153" t="s">
        <v>7836</v>
      </c>
      <c r="AS310" s="129" t="s">
        <v>7837</v>
      </c>
    </row>
    <row r="311" spans="1:45" ht="38.25" x14ac:dyDescent="0.2">
      <c r="A311" s="150"/>
      <c r="B311" s="173" t="s">
        <v>102</v>
      </c>
      <c r="C311" s="203" t="s">
        <v>65</v>
      </c>
      <c r="D311" s="173">
        <v>0</v>
      </c>
      <c r="E311" s="173">
        <v>0</v>
      </c>
      <c r="F311" s="173">
        <v>0</v>
      </c>
      <c r="G311" s="150">
        <v>1</v>
      </c>
      <c r="H311" s="173">
        <v>1</v>
      </c>
      <c r="I311" s="173">
        <v>1</v>
      </c>
      <c r="J311" s="173">
        <v>4</v>
      </c>
      <c r="K311" s="150">
        <v>188</v>
      </c>
      <c r="L311" s="150">
        <v>308</v>
      </c>
      <c r="M311" s="173"/>
      <c r="N311" s="174" t="s">
        <v>9849</v>
      </c>
      <c r="O311" s="202" t="s">
        <v>23</v>
      </c>
      <c r="P311" s="202" t="str">
        <f t="shared" si="44"/>
        <v>Status_Button_0_5(</v>
      </c>
      <c r="Q311" s="202" t="str">
        <f t="shared" si="45"/>
        <v>Status_Button_0_5</v>
      </c>
      <c r="R311" s="273" t="s">
        <v>9153</v>
      </c>
      <c r="S311" s="273" t="s">
        <v>10228</v>
      </c>
      <c r="T311" s="153" t="s">
        <v>4507</v>
      </c>
      <c r="U311" s="129" t="s">
        <v>4513</v>
      </c>
      <c r="V311" s="129" t="s">
        <v>11729</v>
      </c>
      <c r="W311" s="129" t="s">
        <v>11759</v>
      </c>
      <c r="X311" s="153" t="s">
        <v>4522</v>
      </c>
      <c r="Y311" s="153" t="s">
        <v>4523</v>
      </c>
      <c r="Z311" s="129" t="s">
        <v>11730</v>
      </c>
      <c r="AA311" s="129" t="s">
        <v>11760</v>
      </c>
      <c r="AB311" s="153" t="s">
        <v>4556</v>
      </c>
      <c r="AC311" s="153" t="s">
        <v>4560</v>
      </c>
      <c r="AD311" s="129" t="s">
        <v>11731</v>
      </c>
      <c r="AE311" s="129" t="s">
        <v>11761</v>
      </c>
      <c r="AF311" s="153" t="s">
        <v>4557</v>
      </c>
      <c r="AG311" s="153" t="s">
        <v>4561</v>
      </c>
      <c r="AH311" s="129" t="s">
        <v>11732</v>
      </c>
      <c r="AI311" s="129" t="s">
        <v>11762</v>
      </c>
      <c r="AJ311" s="153" t="s">
        <v>4558</v>
      </c>
      <c r="AK311" s="153" t="s">
        <v>4562</v>
      </c>
      <c r="AL311" s="129" t="s">
        <v>11733</v>
      </c>
      <c r="AM311" s="129" t="s">
        <v>11763</v>
      </c>
      <c r="AN311" s="153" t="s">
        <v>4559</v>
      </c>
      <c r="AO311" s="153" t="s">
        <v>4563</v>
      </c>
      <c r="AP311" s="129" t="s">
        <v>11734</v>
      </c>
      <c r="AQ311" s="129" t="s">
        <v>11764</v>
      </c>
      <c r="AR311" s="153" t="s">
        <v>7838</v>
      </c>
      <c r="AS311" s="129" t="s">
        <v>7839</v>
      </c>
    </row>
    <row r="312" spans="1:45" x14ac:dyDescent="0.2">
      <c r="A312" s="268"/>
      <c r="B312" s="266" t="s">
        <v>102</v>
      </c>
      <c r="C312" s="288"/>
      <c r="D312" s="268"/>
      <c r="E312" s="268"/>
      <c r="F312" s="268"/>
      <c r="G312" s="266"/>
      <c r="H312" s="266"/>
      <c r="I312" s="266"/>
      <c r="J312" s="266"/>
      <c r="K312" s="268">
        <v>144</v>
      </c>
      <c r="L312" s="268">
        <v>309</v>
      </c>
      <c r="M312" s="266"/>
      <c r="N312" s="269"/>
      <c r="O312" s="278"/>
      <c r="P312" s="278" t="str">
        <f t="shared" si="44"/>
        <v/>
      </c>
      <c r="Q312" s="278" t="str">
        <f t="shared" si="45"/>
        <v/>
      </c>
      <c r="R312" s="274"/>
      <c r="S312" s="274"/>
      <c r="T312" s="287"/>
      <c r="U312" s="128"/>
      <c r="V312" s="128"/>
      <c r="W312" s="128"/>
      <c r="X312" s="287"/>
      <c r="Y312" s="287"/>
      <c r="Z312" s="128"/>
      <c r="AA312" s="128"/>
      <c r="AB312" s="287"/>
      <c r="AC312" s="287"/>
      <c r="AD312" s="128"/>
      <c r="AE312" s="128"/>
      <c r="AF312" s="287"/>
      <c r="AG312" s="287"/>
      <c r="AH312" s="128"/>
      <c r="AI312" s="128"/>
      <c r="AJ312" s="287"/>
      <c r="AK312" s="287"/>
      <c r="AL312" s="128"/>
      <c r="AM312" s="128"/>
      <c r="AN312" s="287"/>
      <c r="AO312" s="287"/>
      <c r="AP312" s="128"/>
      <c r="AQ312" s="128"/>
      <c r="AR312" s="287"/>
      <c r="AS312" s="128"/>
    </row>
    <row r="313" spans="1:45" ht="89.25" x14ac:dyDescent="0.2">
      <c r="A313" s="281"/>
      <c r="B313" s="281"/>
      <c r="C313" s="337"/>
      <c r="D313" s="281"/>
      <c r="E313" s="281"/>
      <c r="F313" s="281"/>
      <c r="G313" s="281"/>
      <c r="H313" s="281"/>
      <c r="I313" s="281"/>
      <c r="J313" s="281"/>
      <c r="K313" s="281">
        <v>325</v>
      </c>
      <c r="L313" s="281">
        <v>310</v>
      </c>
      <c r="M313" s="281"/>
      <c r="N313" s="283" t="s">
        <v>9156</v>
      </c>
      <c r="O313" s="284"/>
      <c r="P313" s="284"/>
      <c r="Q313" s="284"/>
      <c r="R313" s="275" t="s">
        <v>9017</v>
      </c>
      <c r="S313" s="275"/>
      <c r="T313" s="285" t="s">
        <v>9850</v>
      </c>
      <c r="U313" s="293" t="s">
        <v>9851</v>
      </c>
      <c r="V313" s="293" t="s">
        <v>11765</v>
      </c>
      <c r="W313" s="293"/>
      <c r="X313" s="286" t="s">
        <v>12610</v>
      </c>
      <c r="Y313" s="349" t="s">
        <v>12611</v>
      </c>
      <c r="Z313" s="293" t="s">
        <v>11766</v>
      </c>
      <c r="AA313" s="293"/>
      <c r="AB313" s="286" t="s">
        <v>12612</v>
      </c>
      <c r="AC313" s="349" t="s">
        <v>12613</v>
      </c>
      <c r="AD313" s="293" t="s">
        <v>11765</v>
      </c>
      <c r="AE313" s="293"/>
      <c r="AF313" s="286" t="s">
        <v>12614</v>
      </c>
      <c r="AG313" s="349" t="s">
        <v>12615</v>
      </c>
      <c r="AH313" s="293" t="s">
        <v>11767</v>
      </c>
      <c r="AI313" s="293"/>
      <c r="AJ313" s="286" t="s">
        <v>12616</v>
      </c>
      <c r="AK313" s="349" t="s">
        <v>12617</v>
      </c>
      <c r="AL313" s="293" t="s">
        <v>11768</v>
      </c>
      <c r="AM313" s="293"/>
      <c r="AN313" s="286" t="s">
        <v>12618</v>
      </c>
      <c r="AO313" s="349" t="s">
        <v>12619</v>
      </c>
      <c r="AP313" s="293" t="s">
        <v>9017</v>
      </c>
      <c r="AQ313" s="293"/>
      <c r="AR313" s="285" t="s">
        <v>12620</v>
      </c>
      <c r="AS313" s="293" t="s">
        <v>12621</v>
      </c>
    </row>
    <row r="314" spans="1:45" ht="63.75" x14ac:dyDescent="0.2">
      <c r="A314" s="150"/>
      <c r="B314" s="150"/>
      <c r="C314" s="203"/>
      <c r="D314" s="150"/>
      <c r="E314" s="150"/>
      <c r="F314" s="173"/>
      <c r="G314" s="173"/>
      <c r="H314" s="173"/>
      <c r="I314" s="173"/>
      <c r="J314" s="173"/>
      <c r="K314" s="150">
        <v>38</v>
      </c>
      <c r="L314" s="150">
        <v>311</v>
      </c>
      <c r="M314" s="173"/>
      <c r="N314" s="174" t="s">
        <v>9165</v>
      </c>
      <c r="O314" s="202" t="s">
        <v>12622</v>
      </c>
      <c r="P314" s="202" t="s">
        <v>4625</v>
      </c>
      <c r="Q314" s="202" t="str">
        <f>REPLACE(O314,1,LEN("#define "),"")</f>
        <v>ENABLE_STORE_STATUS()</v>
      </c>
      <c r="R314" s="273" t="s">
        <v>9017</v>
      </c>
      <c r="S314" s="273" t="s">
        <v>10229</v>
      </c>
      <c r="T314" s="171" t="s">
        <v>4679</v>
      </c>
      <c r="U314" s="126" t="s">
        <v>4680</v>
      </c>
      <c r="V314" s="126" t="s">
        <v>11765</v>
      </c>
      <c r="W314" s="126" t="s">
        <v>11769</v>
      </c>
      <c r="X314" s="153" t="s">
        <v>4681</v>
      </c>
      <c r="Y314" s="153" t="s">
        <v>4682</v>
      </c>
      <c r="Z314" s="126" t="s">
        <v>11766</v>
      </c>
      <c r="AA314" s="126" t="s">
        <v>11770</v>
      </c>
      <c r="AB314" s="153" t="s">
        <v>4683</v>
      </c>
      <c r="AC314" s="153" t="s">
        <v>4687</v>
      </c>
      <c r="AD314" s="126" t="s">
        <v>11765</v>
      </c>
      <c r="AE314" s="126" t="s">
        <v>11771</v>
      </c>
      <c r="AF314" s="153" t="s">
        <v>4684</v>
      </c>
      <c r="AG314" s="153" t="s">
        <v>4688</v>
      </c>
      <c r="AH314" s="126" t="s">
        <v>11767</v>
      </c>
      <c r="AI314" s="126" t="s">
        <v>11772</v>
      </c>
      <c r="AJ314" s="153" t="s">
        <v>4685</v>
      </c>
      <c r="AK314" s="153" t="s">
        <v>4689</v>
      </c>
      <c r="AL314" s="126" t="s">
        <v>11768</v>
      </c>
      <c r="AM314" s="126" t="s">
        <v>11773</v>
      </c>
      <c r="AN314" s="153" t="s">
        <v>4686</v>
      </c>
      <c r="AO314" s="153" t="s">
        <v>4690</v>
      </c>
      <c r="AP314" s="126" t="s">
        <v>9017</v>
      </c>
      <c r="AQ314" s="126" t="s">
        <v>11774</v>
      </c>
      <c r="AR314" s="171" t="s">
        <v>7647</v>
      </c>
      <c r="AS314" s="126" t="s">
        <v>7648</v>
      </c>
    </row>
    <row r="315" spans="1:45" ht="63.75" x14ac:dyDescent="0.2">
      <c r="A315" s="150"/>
      <c r="B315" s="150"/>
      <c r="C315" s="203"/>
      <c r="D315" s="150">
        <v>1</v>
      </c>
      <c r="E315" s="150"/>
      <c r="F315" s="173"/>
      <c r="G315" s="173"/>
      <c r="H315" s="173"/>
      <c r="I315" s="173"/>
      <c r="J315" s="173"/>
      <c r="K315" s="150">
        <v>39</v>
      </c>
      <c r="L315" s="150">
        <v>312</v>
      </c>
      <c r="M315" s="173"/>
      <c r="N315" s="174" t="s">
        <v>9166</v>
      </c>
      <c r="O315" s="202" t="s">
        <v>8177</v>
      </c>
      <c r="P315" s="202" t="str">
        <f t="shared" ref="P315:P322" si="46">IF(O315&lt;&gt;"",LEFT(O315,FIND("(",O315)),"")</f>
        <v>Mainboard_LED(</v>
      </c>
      <c r="Q315" s="202" t="str">
        <f>IF(O315&lt;&gt;"",LEFT(O315,FIND("(",O315)-1),"")</f>
        <v>Mainboard_LED</v>
      </c>
      <c r="R315" s="273" t="s">
        <v>9017</v>
      </c>
      <c r="S315" s="273" t="s">
        <v>10230</v>
      </c>
      <c r="T315" s="171" t="s">
        <v>8178</v>
      </c>
      <c r="U315" s="126" t="s">
        <v>8412</v>
      </c>
      <c r="V315" s="126" t="s">
        <v>11765</v>
      </c>
      <c r="W315" s="126" t="s">
        <v>11775</v>
      </c>
      <c r="X315" s="153" t="s">
        <v>8179</v>
      </c>
      <c r="Y315" s="153" t="s">
        <v>8413</v>
      </c>
      <c r="Z315" s="126" t="s">
        <v>11766</v>
      </c>
      <c r="AA315" s="126" t="s">
        <v>11776</v>
      </c>
      <c r="AB315" s="153" t="s">
        <v>8414</v>
      </c>
      <c r="AC315" s="153" t="s">
        <v>8419</v>
      </c>
      <c r="AD315" s="126" t="s">
        <v>11765</v>
      </c>
      <c r="AE315" s="126" t="s">
        <v>11777</v>
      </c>
      <c r="AF315" s="153" t="s">
        <v>8415</v>
      </c>
      <c r="AG315" s="153" t="s">
        <v>8420</v>
      </c>
      <c r="AH315" s="126" t="s">
        <v>11767</v>
      </c>
      <c r="AI315" s="126" t="s">
        <v>11778</v>
      </c>
      <c r="AJ315" s="153" t="s">
        <v>8416</v>
      </c>
      <c r="AK315" s="153" t="s">
        <v>8315</v>
      </c>
      <c r="AL315" s="126" t="s">
        <v>11768</v>
      </c>
      <c r="AM315" s="126" t="s">
        <v>11779</v>
      </c>
      <c r="AN315" s="153" t="s">
        <v>8417</v>
      </c>
      <c r="AO315" s="153" t="s">
        <v>8316</v>
      </c>
      <c r="AP315" s="126" t="s">
        <v>9017</v>
      </c>
      <c r="AQ315" s="126" t="s">
        <v>11780</v>
      </c>
      <c r="AR315" s="171" t="s">
        <v>8418</v>
      </c>
      <c r="AS315" s="126" t="s">
        <v>8317</v>
      </c>
    </row>
    <row r="316" spans="1:45" ht="38.25" x14ac:dyDescent="0.2">
      <c r="A316" s="281"/>
      <c r="B316" s="281" t="s">
        <v>102</v>
      </c>
      <c r="C316" s="337"/>
      <c r="D316" s="281"/>
      <c r="E316" s="281"/>
      <c r="F316" s="281"/>
      <c r="G316" s="281"/>
      <c r="H316" s="281"/>
      <c r="I316" s="281"/>
      <c r="J316" s="281"/>
      <c r="K316" s="281">
        <v>339</v>
      </c>
      <c r="L316" s="281">
        <v>313</v>
      </c>
      <c r="M316" s="281"/>
      <c r="N316" s="283" t="s">
        <v>10307</v>
      </c>
      <c r="O316" s="284"/>
      <c r="P316" s="284" t="str">
        <f t="shared" si="46"/>
        <v/>
      </c>
      <c r="Q316" s="284"/>
      <c r="R316" s="275" t="s">
        <v>9216</v>
      </c>
      <c r="S316" s="275"/>
      <c r="T316" s="285" t="s">
        <v>9852</v>
      </c>
      <c r="U316" s="293" t="s">
        <v>10308</v>
      </c>
      <c r="V316" s="293" t="s">
        <v>11781</v>
      </c>
      <c r="W316" s="293"/>
      <c r="X316" s="286" t="s">
        <v>12623</v>
      </c>
      <c r="Y316" s="286" t="s">
        <v>12624</v>
      </c>
      <c r="Z316" s="293" t="s">
        <v>11782</v>
      </c>
      <c r="AA316" s="293"/>
      <c r="AB316" s="286" t="s">
        <v>12625</v>
      </c>
      <c r="AC316" s="286" t="s">
        <v>12626</v>
      </c>
      <c r="AD316" s="293" t="s">
        <v>11783</v>
      </c>
      <c r="AE316" s="293"/>
      <c r="AF316" s="286" t="s">
        <v>12627</v>
      </c>
      <c r="AG316" s="286" t="s">
        <v>12628</v>
      </c>
      <c r="AH316" s="293" t="s">
        <v>11784</v>
      </c>
      <c r="AI316" s="293"/>
      <c r="AJ316" s="286" t="s">
        <v>12629</v>
      </c>
      <c r="AK316" s="286" t="s">
        <v>12630</v>
      </c>
      <c r="AL316" s="293" t="s">
        <v>11785</v>
      </c>
      <c r="AM316" s="293"/>
      <c r="AN316" s="286" t="s">
        <v>12631</v>
      </c>
      <c r="AO316" s="286" t="s">
        <v>12632</v>
      </c>
      <c r="AP316" s="293" t="s">
        <v>11786</v>
      </c>
      <c r="AQ316" s="293"/>
      <c r="AR316" s="285" t="s">
        <v>12633</v>
      </c>
      <c r="AS316" s="293" t="s">
        <v>12634</v>
      </c>
    </row>
    <row r="317" spans="1:45" ht="38.25" x14ac:dyDescent="0.2">
      <c r="A317" s="150"/>
      <c r="B317" s="150" t="s">
        <v>102</v>
      </c>
      <c r="C317" s="203"/>
      <c r="D317" s="150"/>
      <c r="E317" s="150"/>
      <c r="F317" s="173"/>
      <c r="G317" s="173"/>
      <c r="H317" s="173"/>
      <c r="I317" s="173"/>
      <c r="J317" s="173"/>
      <c r="K317" s="150">
        <v>40</v>
      </c>
      <c r="L317" s="150">
        <v>314</v>
      </c>
      <c r="M317" s="173"/>
      <c r="N317" s="174" t="s">
        <v>9193</v>
      </c>
      <c r="O317" s="202" t="s">
        <v>4069</v>
      </c>
      <c r="P317" s="202" t="str">
        <f t="shared" si="46"/>
        <v>// Set_SwitchA_InpLst(</v>
      </c>
      <c r="Q317" s="202" t="str">
        <f t="shared" ref="Q317:Q322" si="47">IF(O317&lt;&gt;"",MID(O317,4,FIND("(",O317)-4),"")</f>
        <v>Set_SwitchA_InpLst</v>
      </c>
      <c r="R317" s="273" t="s">
        <v>9216</v>
      </c>
      <c r="S317" s="273" t="s">
        <v>10231</v>
      </c>
      <c r="T317" s="171" t="s">
        <v>4072</v>
      </c>
      <c r="U317" s="126" t="s">
        <v>4073</v>
      </c>
      <c r="V317" s="126" t="s">
        <v>11781</v>
      </c>
      <c r="W317" s="126" t="s">
        <v>11787</v>
      </c>
      <c r="X317" s="171" t="s">
        <v>4090</v>
      </c>
      <c r="Y317" s="153" t="s">
        <v>4091</v>
      </c>
      <c r="Z317" s="126" t="s">
        <v>11782</v>
      </c>
      <c r="AA317" s="126" t="s">
        <v>11788</v>
      </c>
      <c r="AB317" s="153" t="s">
        <v>4101</v>
      </c>
      <c r="AC317" s="153" t="s">
        <v>4105</v>
      </c>
      <c r="AD317" s="126" t="s">
        <v>11783</v>
      </c>
      <c r="AE317" s="126" t="s">
        <v>11789</v>
      </c>
      <c r="AF317" s="153" t="s">
        <v>4102</v>
      </c>
      <c r="AG317" s="153" t="s">
        <v>4106</v>
      </c>
      <c r="AH317" s="126" t="s">
        <v>11784</v>
      </c>
      <c r="AI317" s="126" t="s">
        <v>11790</v>
      </c>
      <c r="AJ317" s="153" t="s">
        <v>4103</v>
      </c>
      <c r="AK317" s="153" t="s">
        <v>4107</v>
      </c>
      <c r="AL317" s="126" t="s">
        <v>11785</v>
      </c>
      <c r="AM317" s="126" t="s">
        <v>11791</v>
      </c>
      <c r="AN317" s="153" t="s">
        <v>4104</v>
      </c>
      <c r="AO317" s="153" t="s">
        <v>4108</v>
      </c>
      <c r="AP317" s="126" t="s">
        <v>11786</v>
      </c>
      <c r="AQ317" s="126" t="s">
        <v>11792</v>
      </c>
      <c r="AR317" s="171" t="s">
        <v>7649</v>
      </c>
      <c r="AS317" s="126" t="s">
        <v>7650</v>
      </c>
    </row>
    <row r="318" spans="1:45" ht="76.5" x14ac:dyDescent="0.2">
      <c r="A318" s="150"/>
      <c r="B318" s="150" t="s">
        <v>102</v>
      </c>
      <c r="C318" s="203"/>
      <c r="D318" s="150"/>
      <c r="E318" s="150"/>
      <c r="F318" s="173"/>
      <c r="G318" s="173"/>
      <c r="H318" s="173"/>
      <c r="I318" s="173"/>
      <c r="J318" s="173"/>
      <c r="K318" s="150">
        <v>41</v>
      </c>
      <c r="L318" s="150">
        <v>315</v>
      </c>
      <c r="M318" s="173"/>
      <c r="N318" s="174" t="s">
        <v>9194</v>
      </c>
      <c r="O318" s="202" t="s">
        <v>4070</v>
      </c>
      <c r="P318" s="202" t="str">
        <f t="shared" si="46"/>
        <v>// Set_SwitchB_InpLst(</v>
      </c>
      <c r="Q318" s="202" t="str">
        <f t="shared" si="47"/>
        <v>Set_SwitchB_InpLst</v>
      </c>
      <c r="R318" s="273" t="s">
        <v>9216</v>
      </c>
      <c r="S318" s="273" t="s">
        <v>10232</v>
      </c>
      <c r="T318" s="171" t="s">
        <v>4075</v>
      </c>
      <c r="U318" s="126" t="s">
        <v>4076</v>
      </c>
      <c r="V318" s="126" t="s">
        <v>11781</v>
      </c>
      <c r="W318" s="126" t="s">
        <v>11793</v>
      </c>
      <c r="X318" s="153" t="s">
        <v>4092</v>
      </c>
      <c r="Y318" s="171" t="s">
        <v>4100</v>
      </c>
      <c r="Z318" s="126" t="s">
        <v>11782</v>
      </c>
      <c r="AA318" s="126" t="s">
        <v>11794</v>
      </c>
      <c r="AB318" s="153" t="s">
        <v>4109</v>
      </c>
      <c r="AC318" s="153" t="s">
        <v>4113</v>
      </c>
      <c r="AD318" s="126" t="s">
        <v>11783</v>
      </c>
      <c r="AE318" s="126" t="s">
        <v>11795</v>
      </c>
      <c r="AF318" s="153" t="s">
        <v>4110</v>
      </c>
      <c r="AG318" s="153" t="s">
        <v>4114</v>
      </c>
      <c r="AH318" s="126" t="s">
        <v>11784</v>
      </c>
      <c r="AI318" s="126" t="s">
        <v>11796</v>
      </c>
      <c r="AJ318" s="153" t="s">
        <v>4111</v>
      </c>
      <c r="AK318" s="153" t="s">
        <v>4115</v>
      </c>
      <c r="AL318" s="126" t="s">
        <v>11785</v>
      </c>
      <c r="AM318" s="126" t="s">
        <v>11797</v>
      </c>
      <c r="AN318" s="153" t="s">
        <v>4112</v>
      </c>
      <c r="AO318" s="153" t="s">
        <v>4116</v>
      </c>
      <c r="AP318" s="126" t="s">
        <v>11786</v>
      </c>
      <c r="AQ318" s="126" t="s">
        <v>11798</v>
      </c>
      <c r="AR318" s="171" t="s">
        <v>7651</v>
      </c>
      <c r="AS318" s="126" t="s">
        <v>7652</v>
      </c>
    </row>
    <row r="319" spans="1:45" ht="51" x14ac:dyDescent="0.2">
      <c r="A319" s="150"/>
      <c r="B319" s="150" t="s">
        <v>102</v>
      </c>
      <c r="C319" s="203"/>
      <c r="D319" s="150"/>
      <c r="E319" s="150"/>
      <c r="F319" s="173"/>
      <c r="G319" s="173"/>
      <c r="H319" s="173"/>
      <c r="I319" s="173"/>
      <c r="J319" s="173"/>
      <c r="K319" s="150">
        <v>42</v>
      </c>
      <c r="L319" s="150">
        <v>316</v>
      </c>
      <c r="M319" s="173"/>
      <c r="N319" s="174" t="s">
        <v>9195</v>
      </c>
      <c r="O319" s="202" t="s">
        <v>4071</v>
      </c>
      <c r="P319" s="202" t="str">
        <f t="shared" si="46"/>
        <v>// Set_SwitchC_InpLst(</v>
      </c>
      <c r="Q319" s="202" t="str">
        <f t="shared" si="47"/>
        <v>Set_SwitchC_InpLst</v>
      </c>
      <c r="R319" s="273" t="s">
        <v>9216</v>
      </c>
      <c r="S319" s="273" t="s">
        <v>10233</v>
      </c>
      <c r="T319" s="171" t="s">
        <v>4074</v>
      </c>
      <c r="U319" s="126" t="s">
        <v>4627</v>
      </c>
      <c r="V319" s="126" t="s">
        <v>11781</v>
      </c>
      <c r="W319" s="126" t="s">
        <v>11799</v>
      </c>
      <c r="X319" s="153" t="s">
        <v>4093</v>
      </c>
      <c r="Y319" s="171" t="s">
        <v>4628</v>
      </c>
      <c r="Z319" s="126" t="s">
        <v>11782</v>
      </c>
      <c r="AA319" s="126" t="s">
        <v>11800</v>
      </c>
      <c r="AB319" s="153" t="s">
        <v>4117</v>
      </c>
      <c r="AC319" s="171" t="s">
        <v>4629</v>
      </c>
      <c r="AD319" s="126" t="s">
        <v>11783</v>
      </c>
      <c r="AE319" s="126" t="s">
        <v>11801</v>
      </c>
      <c r="AF319" s="153" t="s">
        <v>4118</v>
      </c>
      <c r="AG319" s="171" t="s">
        <v>4630</v>
      </c>
      <c r="AH319" s="126" t="s">
        <v>11784</v>
      </c>
      <c r="AI319" s="126" t="s">
        <v>11802</v>
      </c>
      <c r="AJ319" s="153" t="s">
        <v>4119</v>
      </c>
      <c r="AK319" s="171" t="s">
        <v>4631</v>
      </c>
      <c r="AL319" s="126" t="s">
        <v>11785</v>
      </c>
      <c r="AM319" s="126" t="s">
        <v>11803</v>
      </c>
      <c r="AN319" s="153" t="s">
        <v>4120</v>
      </c>
      <c r="AO319" s="171" t="s">
        <v>4632</v>
      </c>
      <c r="AP319" s="126" t="s">
        <v>11786</v>
      </c>
      <c r="AQ319" s="126" t="s">
        <v>11804</v>
      </c>
      <c r="AR319" s="171" t="s">
        <v>7653</v>
      </c>
      <c r="AS319" s="126" t="s">
        <v>7654</v>
      </c>
    </row>
    <row r="320" spans="1:45" ht="63.75" x14ac:dyDescent="0.2">
      <c r="A320" s="150"/>
      <c r="B320" s="150" t="s">
        <v>102</v>
      </c>
      <c r="C320" s="203"/>
      <c r="D320" s="150"/>
      <c r="E320" s="150"/>
      <c r="F320" s="173"/>
      <c r="G320" s="173"/>
      <c r="H320" s="173"/>
      <c r="I320" s="173"/>
      <c r="J320" s="173"/>
      <c r="K320" s="150">
        <v>43</v>
      </c>
      <c r="L320" s="150">
        <v>317</v>
      </c>
      <c r="M320" s="173"/>
      <c r="N320" s="174" t="s">
        <v>9196</v>
      </c>
      <c r="O320" s="202" t="s">
        <v>4703</v>
      </c>
      <c r="P320" s="202" t="str">
        <f t="shared" si="46"/>
        <v>// Set_SwitchD_InpLst(</v>
      </c>
      <c r="Q320" s="202" t="str">
        <f t="shared" si="47"/>
        <v>Set_SwitchD_InpLst</v>
      </c>
      <c r="R320" s="273" t="s">
        <v>9216</v>
      </c>
      <c r="S320" s="273" t="s">
        <v>10234</v>
      </c>
      <c r="T320" s="171" t="s">
        <v>4704</v>
      </c>
      <c r="U320" s="126" t="s">
        <v>4705</v>
      </c>
      <c r="V320" s="126" t="s">
        <v>11781</v>
      </c>
      <c r="W320" s="126" t="s">
        <v>11805</v>
      </c>
      <c r="X320" s="153" t="s">
        <v>4706</v>
      </c>
      <c r="Y320" s="171" t="s">
        <v>4707</v>
      </c>
      <c r="Z320" s="126" t="s">
        <v>11782</v>
      </c>
      <c r="AA320" s="126" t="s">
        <v>11806</v>
      </c>
      <c r="AB320" s="153" t="s">
        <v>4708</v>
      </c>
      <c r="AC320" s="171" t="s">
        <v>4712</v>
      </c>
      <c r="AD320" s="126" t="s">
        <v>11783</v>
      </c>
      <c r="AE320" s="126" t="s">
        <v>11807</v>
      </c>
      <c r="AF320" s="153" t="s">
        <v>4709</v>
      </c>
      <c r="AG320" s="171" t="s">
        <v>4713</v>
      </c>
      <c r="AH320" s="126" t="s">
        <v>11784</v>
      </c>
      <c r="AI320" s="126" t="s">
        <v>11808</v>
      </c>
      <c r="AJ320" s="153" t="s">
        <v>4710</v>
      </c>
      <c r="AK320" s="171" t="s">
        <v>4714</v>
      </c>
      <c r="AL320" s="126" t="s">
        <v>11785</v>
      </c>
      <c r="AM320" s="126" t="s">
        <v>11809</v>
      </c>
      <c r="AN320" s="153" t="s">
        <v>4711</v>
      </c>
      <c r="AO320" s="171" t="s">
        <v>4715</v>
      </c>
      <c r="AP320" s="126" t="s">
        <v>11786</v>
      </c>
      <c r="AQ320" s="126" t="s">
        <v>11810</v>
      </c>
      <c r="AR320" s="171" t="s">
        <v>7655</v>
      </c>
      <c r="AS320" s="126" t="s">
        <v>7656</v>
      </c>
    </row>
    <row r="321" spans="1:45" ht="38.25" x14ac:dyDescent="0.2">
      <c r="A321" s="150"/>
      <c r="B321" s="150" t="s">
        <v>102</v>
      </c>
      <c r="C321" s="203"/>
      <c r="D321" s="150"/>
      <c r="E321" s="150"/>
      <c r="F321" s="173"/>
      <c r="G321" s="173"/>
      <c r="H321" s="173"/>
      <c r="I321" s="173"/>
      <c r="J321" s="173"/>
      <c r="K321" s="150">
        <v>44</v>
      </c>
      <c r="L321" s="150">
        <v>318</v>
      </c>
      <c r="M321" s="173"/>
      <c r="N321" s="174" t="s">
        <v>9197</v>
      </c>
      <c r="O321" s="202" t="s">
        <v>4089</v>
      </c>
      <c r="P321" s="202" t="str">
        <f t="shared" si="46"/>
        <v>// Set_CLK_Pin_Number(</v>
      </c>
      <c r="Q321" s="202" t="str">
        <f t="shared" si="47"/>
        <v>Set_CLK_Pin_Number</v>
      </c>
      <c r="R321" s="273" t="s">
        <v>9216</v>
      </c>
      <c r="S321" s="273" t="s">
        <v>10235</v>
      </c>
      <c r="T321" s="171" t="s">
        <v>4077</v>
      </c>
      <c r="U321" s="126" t="s">
        <v>4082</v>
      </c>
      <c r="V321" s="126" t="s">
        <v>11781</v>
      </c>
      <c r="W321" s="126" t="s">
        <v>11811</v>
      </c>
      <c r="X321" s="153" t="s">
        <v>4094</v>
      </c>
      <c r="Y321" s="171" t="s">
        <v>4095</v>
      </c>
      <c r="Z321" s="126" t="s">
        <v>11782</v>
      </c>
      <c r="AA321" s="126" t="s">
        <v>11812</v>
      </c>
      <c r="AB321" s="153" t="s">
        <v>4121</v>
      </c>
      <c r="AC321" s="153" t="s">
        <v>4125</v>
      </c>
      <c r="AD321" s="126" t="s">
        <v>11783</v>
      </c>
      <c r="AE321" s="126" t="s">
        <v>11813</v>
      </c>
      <c r="AF321" s="153" t="s">
        <v>4122</v>
      </c>
      <c r="AG321" s="153" t="s">
        <v>4126</v>
      </c>
      <c r="AH321" s="126" t="s">
        <v>11784</v>
      </c>
      <c r="AI321" s="126" t="s">
        <v>11814</v>
      </c>
      <c r="AJ321" s="153" t="s">
        <v>4123</v>
      </c>
      <c r="AK321" s="153" t="s">
        <v>4127</v>
      </c>
      <c r="AL321" s="126" t="s">
        <v>11785</v>
      </c>
      <c r="AM321" s="126" t="s">
        <v>11815</v>
      </c>
      <c r="AN321" s="153" t="s">
        <v>4124</v>
      </c>
      <c r="AO321" s="153" t="s">
        <v>4128</v>
      </c>
      <c r="AP321" s="126" t="s">
        <v>11786</v>
      </c>
      <c r="AQ321" s="126" t="s">
        <v>11816</v>
      </c>
      <c r="AR321" s="171" t="s">
        <v>7657</v>
      </c>
      <c r="AS321" s="126" t="s">
        <v>7658</v>
      </c>
    </row>
    <row r="322" spans="1:45" ht="38.25" x14ac:dyDescent="0.2">
      <c r="A322" s="150"/>
      <c r="B322" s="150" t="s">
        <v>102</v>
      </c>
      <c r="C322" s="203"/>
      <c r="D322" s="150"/>
      <c r="E322" s="150"/>
      <c r="F322" s="173"/>
      <c r="G322" s="173"/>
      <c r="H322" s="173"/>
      <c r="I322" s="173"/>
      <c r="J322" s="173"/>
      <c r="K322" s="150">
        <v>45</v>
      </c>
      <c r="L322" s="150">
        <v>319</v>
      </c>
      <c r="M322" s="173"/>
      <c r="N322" s="174" t="s">
        <v>9198</v>
      </c>
      <c r="O322" s="202" t="s">
        <v>4087</v>
      </c>
      <c r="P322" s="202" t="str">
        <f t="shared" si="46"/>
        <v>// Set_RST_Pin_Number(</v>
      </c>
      <c r="Q322" s="202" t="str">
        <f t="shared" si="47"/>
        <v>Set_RST_Pin_Number</v>
      </c>
      <c r="R322" s="273" t="s">
        <v>9216</v>
      </c>
      <c r="S322" s="273" t="s">
        <v>10236</v>
      </c>
      <c r="T322" s="171" t="s">
        <v>4078</v>
      </c>
      <c r="U322" s="126" t="s">
        <v>4079</v>
      </c>
      <c r="V322" s="126" t="s">
        <v>11781</v>
      </c>
      <c r="W322" s="126" t="s">
        <v>11817</v>
      </c>
      <c r="X322" s="153" t="s">
        <v>4096</v>
      </c>
      <c r="Y322" s="153" t="s">
        <v>4097</v>
      </c>
      <c r="Z322" s="126" t="s">
        <v>11782</v>
      </c>
      <c r="AA322" s="126" t="s">
        <v>11818</v>
      </c>
      <c r="AB322" s="153" t="s">
        <v>4129</v>
      </c>
      <c r="AC322" s="153" t="s">
        <v>4133</v>
      </c>
      <c r="AD322" s="126" t="s">
        <v>11783</v>
      </c>
      <c r="AE322" s="126" t="s">
        <v>11819</v>
      </c>
      <c r="AF322" s="153" t="s">
        <v>4130</v>
      </c>
      <c r="AG322" s="153" t="s">
        <v>4134</v>
      </c>
      <c r="AH322" s="126" t="s">
        <v>11784</v>
      </c>
      <c r="AI322" s="126" t="s">
        <v>11820</v>
      </c>
      <c r="AJ322" s="153" t="s">
        <v>4131</v>
      </c>
      <c r="AK322" s="153" t="s">
        <v>4135</v>
      </c>
      <c r="AL322" s="126" t="s">
        <v>11785</v>
      </c>
      <c r="AM322" s="126" t="s">
        <v>11821</v>
      </c>
      <c r="AN322" s="153" t="s">
        <v>4132</v>
      </c>
      <c r="AO322" s="153" t="s">
        <v>4136</v>
      </c>
      <c r="AP322" s="126" t="s">
        <v>11786</v>
      </c>
      <c r="AQ322" s="126" t="s">
        <v>11822</v>
      </c>
      <c r="AR322" s="171" t="s">
        <v>7659</v>
      </c>
      <c r="AS322" s="126" t="s">
        <v>7660</v>
      </c>
    </row>
    <row r="323" spans="1:45" x14ac:dyDescent="0.2">
      <c r="A323" s="267"/>
      <c r="B323" s="267" t="s">
        <v>102</v>
      </c>
      <c r="C323" s="337"/>
      <c r="D323" s="267"/>
      <c r="E323" s="267"/>
      <c r="F323" s="281"/>
      <c r="G323" s="281"/>
      <c r="H323" s="281"/>
      <c r="I323" s="281"/>
      <c r="J323" s="281"/>
      <c r="K323" s="267">
        <v>46</v>
      </c>
      <c r="L323" s="267">
        <v>320</v>
      </c>
      <c r="M323" s="281"/>
      <c r="N323" s="283"/>
      <c r="O323" s="284"/>
      <c r="P323" s="284"/>
      <c r="Q323" s="284"/>
      <c r="R323" s="275"/>
      <c r="S323" s="275"/>
      <c r="T323" s="285"/>
      <c r="U323" s="293"/>
      <c r="V323" s="293"/>
      <c r="W323" s="293"/>
      <c r="X323" s="338"/>
      <c r="Y323" s="338"/>
      <c r="Z323" s="293"/>
      <c r="AA323" s="293"/>
      <c r="AB323" s="338"/>
      <c r="AC323" s="338"/>
      <c r="AD323" s="293"/>
      <c r="AE323" s="293"/>
      <c r="AF323" s="338"/>
      <c r="AG323" s="338"/>
      <c r="AH323" s="293"/>
      <c r="AI323" s="293"/>
      <c r="AJ323" s="338"/>
      <c r="AK323" s="338"/>
      <c r="AL323" s="293"/>
      <c r="AM323" s="293"/>
      <c r="AN323" s="338"/>
      <c r="AO323" s="338"/>
      <c r="AP323" s="293"/>
      <c r="AQ323" s="293"/>
      <c r="AR323" s="285"/>
      <c r="AS323" s="293"/>
    </row>
    <row r="324" spans="1:45" ht="38.25" x14ac:dyDescent="0.2">
      <c r="A324" s="150"/>
      <c r="B324" s="150" t="s">
        <v>102</v>
      </c>
      <c r="C324" s="203"/>
      <c r="D324" s="150"/>
      <c r="E324" s="150"/>
      <c r="F324" s="173"/>
      <c r="G324" s="173"/>
      <c r="H324" s="173"/>
      <c r="I324" s="173"/>
      <c r="J324" s="173"/>
      <c r="K324" s="150">
        <v>47</v>
      </c>
      <c r="L324" s="150">
        <v>321</v>
      </c>
      <c r="M324" s="173"/>
      <c r="N324" s="174" t="s">
        <v>9199</v>
      </c>
      <c r="O324" s="202" t="s">
        <v>4088</v>
      </c>
      <c r="P324" s="202" t="str">
        <f>IF(O324&lt;&gt;"",LEFT(O324,FIND("(",O324)),"")</f>
        <v>// Set_LDR_Pin_Number(</v>
      </c>
      <c r="Q324" s="202" t="str">
        <f>IF(O324&lt;&gt;"",MID(O324,4,FIND("(",O324)-4),"")</f>
        <v>Set_LDR_Pin_Number</v>
      </c>
      <c r="R324" s="273" t="s">
        <v>9216</v>
      </c>
      <c r="S324" s="273" t="s">
        <v>10237</v>
      </c>
      <c r="T324" s="171" t="s">
        <v>4081</v>
      </c>
      <c r="U324" s="126" t="s">
        <v>4080</v>
      </c>
      <c r="V324" s="126" t="s">
        <v>11781</v>
      </c>
      <c r="W324" s="126" t="s">
        <v>11823</v>
      </c>
      <c r="X324" s="153" t="s">
        <v>4098</v>
      </c>
      <c r="Y324" s="153" t="s">
        <v>4099</v>
      </c>
      <c r="Z324" s="126" t="s">
        <v>11782</v>
      </c>
      <c r="AA324" s="126" t="s">
        <v>11824</v>
      </c>
      <c r="AB324" s="153" t="s">
        <v>4137</v>
      </c>
      <c r="AC324" s="153" t="s">
        <v>4141</v>
      </c>
      <c r="AD324" s="126" t="s">
        <v>11783</v>
      </c>
      <c r="AE324" s="126" t="s">
        <v>11825</v>
      </c>
      <c r="AF324" s="153" t="s">
        <v>4138</v>
      </c>
      <c r="AG324" s="153" t="s">
        <v>4142</v>
      </c>
      <c r="AH324" s="126" t="s">
        <v>11784</v>
      </c>
      <c r="AI324" s="126" t="s">
        <v>11826</v>
      </c>
      <c r="AJ324" s="153" t="s">
        <v>4139</v>
      </c>
      <c r="AK324" s="153" t="s">
        <v>4143</v>
      </c>
      <c r="AL324" s="126" t="s">
        <v>11785</v>
      </c>
      <c r="AM324" s="126" t="s">
        <v>11827</v>
      </c>
      <c r="AN324" s="153" t="s">
        <v>4140</v>
      </c>
      <c r="AO324" s="153" t="s">
        <v>4144</v>
      </c>
      <c r="AP324" s="126" t="s">
        <v>11786</v>
      </c>
      <c r="AQ324" s="126" t="s">
        <v>11828</v>
      </c>
      <c r="AR324" s="171" t="s">
        <v>7661</v>
      </c>
      <c r="AS324" s="126" t="s">
        <v>7662</v>
      </c>
    </row>
    <row r="325" spans="1:45" ht="51" x14ac:dyDescent="0.2">
      <c r="A325" s="150"/>
      <c r="B325" s="173" t="s">
        <v>102</v>
      </c>
      <c r="C325" s="203"/>
      <c r="D325" s="150"/>
      <c r="E325" s="150"/>
      <c r="F325" s="173"/>
      <c r="G325" s="173"/>
      <c r="H325" s="173"/>
      <c r="I325" s="173"/>
      <c r="J325" s="173"/>
      <c r="K325" s="150">
        <v>48</v>
      </c>
      <c r="L325" s="150">
        <v>322</v>
      </c>
      <c r="M325" s="173"/>
      <c r="N325" s="174" t="s">
        <v>10048</v>
      </c>
      <c r="O325" s="202" t="s">
        <v>4803</v>
      </c>
      <c r="P325" s="202" t="str">
        <f>IF(O325&lt;&gt;"",LEFT(O325,FIND("(",O325)),"")</f>
        <v>// Set_LED_OutpPinLst(</v>
      </c>
      <c r="Q325" s="202" t="str">
        <f>IF(O325&lt;&gt;"",MID(O325,4,FIND("(",O325)-4),"")</f>
        <v>Set_LED_OutpPinLst</v>
      </c>
      <c r="R325" s="273" t="s">
        <v>9216</v>
      </c>
      <c r="S325" s="273" t="s">
        <v>10238</v>
      </c>
      <c r="T325" s="171" t="s">
        <v>4792</v>
      </c>
      <c r="U325" s="126" t="s">
        <v>5508</v>
      </c>
      <c r="V325" s="126" t="s">
        <v>11781</v>
      </c>
      <c r="W325" s="126" t="s">
        <v>11829</v>
      </c>
      <c r="X325" s="153" t="s">
        <v>4793</v>
      </c>
      <c r="Y325" s="153" t="s">
        <v>4794</v>
      </c>
      <c r="Z325" s="126" t="s">
        <v>11782</v>
      </c>
      <c r="AA325" s="126" t="s">
        <v>11830</v>
      </c>
      <c r="AB325" s="153" t="s">
        <v>4795</v>
      </c>
      <c r="AC325" s="153" t="s">
        <v>4799</v>
      </c>
      <c r="AD325" s="126" t="s">
        <v>11783</v>
      </c>
      <c r="AE325" s="126" t="s">
        <v>11831</v>
      </c>
      <c r="AF325" s="153" t="s">
        <v>4796</v>
      </c>
      <c r="AG325" s="153" t="s">
        <v>4800</v>
      </c>
      <c r="AH325" s="126" t="s">
        <v>11784</v>
      </c>
      <c r="AI325" s="126" t="s">
        <v>11832</v>
      </c>
      <c r="AJ325" s="153" t="s">
        <v>4797</v>
      </c>
      <c r="AK325" s="153" t="s">
        <v>4801</v>
      </c>
      <c r="AL325" s="126" t="s">
        <v>11785</v>
      </c>
      <c r="AM325" s="126" t="s">
        <v>11833</v>
      </c>
      <c r="AN325" s="153" t="s">
        <v>4798</v>
      </c>
      <c r="AO325" s="153" t="s">
        <v>4802</v>
      </c>
      <c r="AP325" s="126" t="s">
        <v>11786</v>
      </c>
      <c r="AQ325" s="126" t="s">
        <v>11834</v>
      </c>
      <c r="AR325" s="171" t="s">
        <v>7663</v>
      </c>
      <c r="AS325" s="126" t="s">
        <v>7664</v>
      </c>
    </row>
    <row r="326" spans="1:45" ht="38.25" x14ac:dyDescent="0.2">
      <c r="A326" s="281"/>
      <c r="B326" s="281" t="s">
        <v>102</v>
      </c>
      <c r="C326" s="337"/>
      <c r="D326" s="281"/>
      <c r="E326" s="281"/>
      <c r="F326" s="281"/>
      <c r="G326" s="281"/>
      <c r="H326" s="281"/>
      <c r="I326" s="281"/>
      <c r="J326" s="281"/>
      <c r="K326" s="281">
        <v>334</v>
      </c>
      <c r="L326" s="281">
        <v>323</v>
      </c>
      <c r="M326" s="281"/>
      <c r="N326" s="283" t="s">
        <v>9853</v>
      </c>
      <c r="O326" s="284"/>
      <c r="P326" s="284" t="str">
        <f>IF(O326&lt;&gt;"",LEFT(O326,FIND("(",O326)),"")</f>
        <v/>
      </c>
      <c r="Q326" s="284"/>
      <c r="R326" s="275" t="s">
        <v>9217</v>
      </c>
      <c r="S326" s="275"/>
      <c r="T326" s="285" t="s">
        <v>9854</v>
      </c>
      <c r="U326" s="293" t="s">
        <v>9855</v>
      </c>
      <c r="V326" s="293" t="s">
        <v>11835</v>
      </c>
      <c r="W326" s="293"/>
      <c r="X326" s="286" t="s">
        <v>12635</v>
      </c>
      <c r="Y326" s="286" t="s">
        <v>12636</v>
      </c>
      <c r="Z326" s="293" t="s">
        <v>11836</v>
      </c>
      <c r="AA326" s="293"/>
      <c r="AB326" s="286" t="s">
        <v>12637</v>
      </c>
      <c r="AC326" s="286" t="s">
        <v>12638</v>
      </c>
      <c r="AD326" s="293" t="s">
        <v>11837</v>
      </c>
      <c r="AE326" s="293"/>
      <c r="AF326" s="286" t="s">
        <v>12639</v>
      </c>
      <c r="AG326" s="286" t="s">
        <v>12640</v>
      </c>
      <c r="AH326" s="293" t="s">
        <v>11838</v>
      </c>
      <c r="AI326" s="293"/>
      <c r="AJ326" s="286" t="s">
        <v>12641</v>
      </c>
      <c r="AK326" s="286" t="s">
        <v>12642</v>
      </c>
      <c r="AL326" s="293" t="s">
        <v>11839</v>
      </c>
      <c r="AM326" s="293"/>
      <c r="AN326" s="286" t="s">
        <v>12643</v>
      </c>
      <c r="AO326" s="286" t="s">
        <v>12644</v>
      </c>
      <c r="AP326" s="293" t="s">
        <v>11840</v>
      </c>
      <c r="AQ326" s="293"/>
      <c r="AR326" s="285" t="s">
        <v>12645</v>
      </c>
      <c r="AS326" s="293" t="s">
        <v>12646</v>
      </c>
    </row>
    <row r="327" spans="1:45" ht="25.5" x14ac:dyDescent="0.2">
      <c r="A327" s="150"/>
      <c r="B327" s="150"/>
      <c r="C327" s="203"/>
      <c r="D327" s="150"/>
      <c r="E327" s="150"/>
      <c r="F327" s="173"/>
      <c r="G327" s="173"/>
      <c r="H327" s="173"/>
      <c r="I327" s="173"/>
      <c r="J327" s="173"/>
      <c r="K327" s="150">
        <v>49</v>
      </c>
      <c r="L327" s="150">
        <v>324</v>
      </c>
      <c r="M327" s="173"/>
      <c r="N327" s="174" t="s">
        <v>9167</v>
      </c>
      <c r="O327" s="202" t="s">
        <v>448</v>
      </c>
      <c r="P327" s="202" t="str">
        <f>O327</f>
        <v>#define READ_LDR</v>
      </c>
      <c r="Q327" s="202" t="str">
        <f>REPLACE(O327,1,LEN("#define "),"")</f>
        <v>READ_LDR</v>
      </c>
      <c r="R327" s="273" t="s">
        <v>9217</v>
      </c>
      <c r="S327" s="273" t="s">
        <v>10239</v>
      </c>
      <c r="T327" s="171" t="s">
        <v>10240</v>
      </c>
      <c r="U327" s="126" t="s">
        <v>602</v>
      </c>
      <c r="V327" s="126" t="s">
        <v>11835</v>
      </c>
      <c r="W327" s="126" t="s">
        <v>11841</v>
      </c>
      <c r="X327" s="153" t="s">
        <v>2910</v>
      </c>
      <c r="Y327" s="153" t="s">
        <v>2913</v>
      </c>
      <c r="Z327" s="126" t="s">
        <v>11836</v>
      </c>
      <c r="AA327" s="126" t="s">
        <v>11842</v>
      </c>
      <c r="AB327" s="153" t="s">
        <v>2911</v>
      </c>
      <c r="AC327" s="153" t="s">
        <v>2914</v>
      </c>
      <c r="AD327" s="126" t="s">
        <v>11837</v>
      </c>
      <c r="AE327" s="126" t="s">
        <v>11843</v>
      </c>
      <c r="AF327" s="153" t="s">
        <v>2912</v>
      </c>
      <c r="AG327" s="153" t="s">
        <v>2915</v>
      </c>
      <c r="AH327" s="126" t="s">
        <v>11838</v>
      </c>
      <c r="AI327" s="126" t="s">
        <v>11844</v>
      </c>
      <c r="AJ327" s="153" t="s">
        <v>4231</v>
      </c>
      <c r="AK327" s="153" t="s">
        <v>4233</v>
      </c>
      <c r="AL327" s="126" t="s">
        <v>11839</v>
      </c>
      <c r="AM327" s="126" t="s">
        <v>11845</v>
      </c>
      <c r="AN327" s="153" t="s">
        <v>4232</v>
      </c>
      <c r="AO327" s="153" t="s">
        <v>4234</v>
      </c>
      <c r="AP327" s="126" t="s">
        <v>11840</v>
      </c>
      <c r="AQ327" s="126" t="s">
        <v>11846</v>
      </c>
      <c r="AR327" s="171" t="s">
        <v>7665</v>
      </c>
      <c r="AS327" s="126" t="s">
        <v>7666</v>
      </c>
    </row>
    <row r="328" spans="1:45" ht="63.75" x14ac:dyDescent="0.2">
      <c r="A328" s="150"/>
      <c r="B328" s="150"/>
      <c r="C328" s="203"/>
      <c r="D328" s="150"/>
      <c r="E328" s="150"/>
      <c r="F328" s="173"/>
      <c r="G328" s="173"/>
      <c r="H328" s="173"/>
      <c r="I328" s="173"/>
      <c r="J328" s="173"/>
      <c r="K328" s="150">
        <v>50</v>
      </c>
      <c r="L328" s="150">
        <v>325</v>
      </c>
      <c r="M328" s="173"/>
      <c r="N328" s="174" t="s">
        <v>9167</v>
      </c>
      <c r="O328" s="202" t="s">
        <v>450</v>
      </c>
      <c r="P328" s="202" t="str">
        <f>O328</f>
        <v>#define READ_LDR_DEBUG</v>
      </c>
      <c r="Q328" s="202" t="str">
        <f>REPLACE(O328,1,LEN("#define "),"")</f>
        <v>READ_LDR_DEBUG</v>
      </c>
      <c r="R328" s="273" t="s">
        <v>9217</v>
      </c>
      <c r="S328" s="273" t="s">
        <v>10241</v>
      </c>
      <c r="T328" s="171" t="s">
        <v>604</v>
      </c>
      <c r="U328" s="126" t="s">
        <v>605</v>
      </c>
      <c r="V328" s="126" t="s">
        <v>11835</v>
      </c>
      <c r="W328" s="126" t="s">
        <v>11847</v>
      </c>
      <c r="X328" s="153" t="s">
        <v>2916</v>
      </c>
      <c r="Y328" s="153" t="s">
        <v>2919</v>
      </c>
      <c r="Z328" s="126" t="s">
        <v>11836</v>
      </c>
      <c r="AA328" s="126" t="s">
        <v>11848</v>
      </c>
      <c r="AB328" s="153" t="s">
        <v>2917</v>
      </c>
      <c r="AC328" s="153" t="s">
        <v>2920</v>
      </c>
      <c r="AD328" s="126" t="s">
        <v>11837</v>
      </c>
      <c r="AE328" s="126" t="s">
        <v>11849</v>
      </c>
      <c r="AF328" s="153" t="s">
        <v>2918</v>
      </c>
      <c r="AG328" s="153" t="s">
        <v>2921</v>
      </c>
      <c r="AH328" s="126" t="s">
        <v>11838</v>
      </c>
      <c r="AI328" s="126" t="s">
        <v>11850</v>
      </c>
      <c r="AJ328" s="153" t="s">
        <v>4235</v>
      </c>
      <c r="AK328" s="153" t="s">
        <v>4237</v>
      </c>
      <c r="AL328" s="126" t="s">
        <v>11839</v>
      </c>
      <c r="AM328" s="126" t="s">
        <v>11851</v>
      </c>
      <c r="AN328" s="153" t="s">
        <v>4236</v>
      </c>
      <c r="AO328" s="153" t="s">
        <v>4238</v>
      </c>
      <c r="AP328" s="126" t="s">
        <v>11840</v>
      </c>
      <c r="AQ328" s="126" t="s">
        <v>11852</v>
      </c>
      <c r="AR328" s="171" t="s">
        <v>7667</v>
      </c>
      <c r="AS328" s="126" t="s">
        <v>7668</v>
      </c>
    </row>
    <row r="329" spans="1:45" ht="76.5" x14ac:dyDescent="0.2">
      <c r="A329" s="150"/>
      <c r="B329" s="150"/>
      <c r="C329" s="203"/>
      <c r="D329" s="150">
        <v>1</v>
      </c>
      <c r="E329" s="150"/>
      <c r="F329" s="173"/>
      <c r="G329" s="173"/>
      <c r="H329" s="173"/>
      <c r="I329" s="173"/>
      <c r="J329" s="173"/>
      <c r="K329" s="150">
        <v>53</v>
      </c>
      <c r="L329" s="150">
        <v>326</v>
      </c>
      <c r="M329" s="173"/>
      <c r="N329" s="174" t="s">
        <v>9200</v>
      </c>
      <c r="O329" s="202" t="s">
        <v>8247</v>
      </c>
      <c r="P329" s="202" t="str">
        <f>IF(O329&lt;&gt;"",LEFT(O329,FIND("(",O329)),"")</f>
        <v>DayAndNightTimer(</v>
      </c>
      <c r="Q329" s="202" t="str">
        <f>IF(O329&lt;&gt;"",LEFT(O329,FIND("(",O329)-1),"")</f>
        <v>DayAndNightTimer</v>
      </c>
      <c r="R329" s="273" t="s">
        <v>9217</v>
      </c>
      <c r="S329" s="273" t="s">
        <v>10242</v>
      </c>
      <c r="T329" s="171" t="s">
        <v>10243</v>
      </c>
      <c r="U329" s="126" t="s">
        <v>8369</v>
      </c>
      <c r="V329" s="126" t="s">
        <v>11835</v>
      </c>
      <c r="W329" s="126" t="s">
        <v>11853</v>
      </c>
      <c r="X329" s="153" t="s">
        <v>8248</v>
      </c>
      <c r="Y329" s="153" t="s">
        <v>8370</v>
      </c>
      <c r="Z329" s="126" t="s">
        <v>11836</v>
      </c>
      <c r="AA329" s="126" t="s">
        <v>11854</v>
      </c>
      <c r="AB329" s="153" t="s">
        <v>8371</v>
      </c>
      <c r="AC329" s="153" t="s">
        <v>8376</v>
      </c>
      <c r="AD329" s="126" t="s">
        <v>11837</v>
      </c>
      <c r="AE329" s="126" t="s">
        <v>11855</v>
      </c>
      <c r="AF329" s="153" t="s">
        <v>8372</v>
      </c>
      <c r="AG329" s="153" t="s">
        <v>8377</v>
      </c>
      <c r="AH329" s="126" t="s">
        <v>11838</v>
      </c>
      <c r="AI329" s="126" t="s">
        <v>11856</v>
      </c>
      <c r="AJ329" s="153" t="s">
        <v>8373</v>
      </c>
      <c r="AK329" s="153" t="s">
        <v>8378</v>
      </c>
      <c r="AL329" s="126" t="s">
        <v>11839</v>
      </c>
      <c r="AM329" s="126" t="s">
        <v>11857</v>
      </c>
      <c r="AN329" s="153" t="s">
        <v>8374</v>
      </c>
      <c r="AO329" s="153" t="s">
        <v>8379</v>
      </c>
      <c r="AP329" s="126" t="s">
        <v>11840</v>
      </c>
      <c r="AQ329" s="126" t="s">
        <v>11858</v>
      </c>
      <c r="AR329" s="171" t="s">
        <v>8375</v>
      </c>
      <c r="AS329" s="126" t="s">
        <v>8380</v>
      </c>
    </row>
    <row r="330" spans="1:45" ht="114.75" x14ac:dyDescent="0.2">
      <c r="A330" s="150"/>
      <c r="B330" s="150"/>
      <c r="C330" s="203"/>
      <c r="D330" s="150"/>
      <c r="E330" s="150"/>
      <c r="F330" s="173"/>
      <c r="G330" s="173"/>
      <c r="H330" s="173"/>
      <c r="I330" s="173"/>
      <c r="J330" s="173"/>
      <c r="K330" s="150">
        <v>54</v>
      </c>
      <c r="L330" s="150">
        <v>327</v>
      </c>
      <c r="M330" s="173"/>
      <c r="N330" s="174" t="s">
        <v>9856</v>
      </c>
      <c r="O330" s="202" t="s">
        <v>8381</v>
      </c>
      <c r="P330" s="202" t="str">
        <f>O330</f>
        <v>#define KeepDarknessCtr</v>
      </c>
      <c r="Q330" s="202" t="str">
        <f>REPLACE(O330,1,LEN("#define "),"")</f>
        <v>KeepDarknessCtr</v>
      </c>
      <c r="R330" s="273" t="s">
        <v>9217</v>
      </c>
      <c r="S330" s="273" t="s">
        <v>10244</v>
      </c>
      <c r="T330" s="171" t="s">
        <v>10245</v>
      </c>
      <c r="U330" s="126" t="s">
        <v>8382</v>
      </c>
      <c r="V330" s="126" t="s">
        <v>11835</v>
      </c>
      <c r="W330" s="126" t="s">
        <v>11859</v>
      </c>
      <c r="X330" s="153" t="s">
        <v>8383</v>
      </c>
      <c r="Y330" s="169" t="s">
        <v>8384</v>
      </c>
      <c r="Z330" s="126" t="s">
        <v>11836</v>
      </c>
      <c r="AA330" s="126" t="s">
        <v>11860</v>
      </c>
      <c r="AB330" s="153" t="s">
        <v>8385</v>
      </c>
      <c r="AC330" s="169" t="s">
        <v>8390</v>
      </c>
      <c r="AD330" s="126" t="s">
        <v>11837</v>
      </c>
      <c r="AE330" s="126" t="s">
        <v>11861</v>
      </c>
      <c r="AF330" s="153" t="s">
        <v>8386</v>
      </c>
      <c r="AG330" s="169" t="s">
        <v>8391</v>
      </c>
      <c r="AH330" s="126" t="s">
        <v>11838</v>
      </c>
      <c r="AI330" s="126" t="s">
        <v>11862</v>
      </c>
      <c r="AJ330" s="153" t="s">
        <v>8387</v>
      </c>
      <c r="AK330" s="169" t="s">
        <v>8392</v>
      </c>
      <c r="AL330" s="126" t="s">
        <v>11839</v>
      </c>
      <c r="AM330" s="126" t="s">
        <v>11863</v>
      </c>
      <c r="AN330" s="153" t="s">
        <v>8388</v>
      </c>
      <c r="AO330" s="169" t="s">
        <v>8393</v>
      </c>
      <c r="AP330" s="126" t="s">
        <v>11840</v>
      </c>
      <c r="AQ330" s="126" t="s">
        <v>11864</v>
      </c>
      <c r="AR330" s="171" t="s">
        <v>8389</v>
      </c>
      <c r="AS330" s="126" t="s">
        <v>8394</v>
      </c>
    </row>
    <row r="331" spans="1:45" ht="51" x14ac:dyDescent="0.2">
      <c r="A331" s="150"/>
      <c r="B331" s="150"/>
      <c r="C331" s="203"/>
      <c r="D331" s="150"/>
      <c r="E331" s="150"/>
      <c r="F331" s="173"/>
      <c r="G331" s="173"/>
      <c r="H331" s="173"/>
      <c r="I331" s="173"/>
      <c r="J331" s="173"/>
      <c r="K331" s="150">
        <v>55</v>
      </c>
      <c r="L331" s="150">
        <v>328</v>
      </c>
      <c r="M331" s="173"/>
      <c r="N331" s="174" t="s">
        <v>9857</v>
      </c>
      <c r="O331" s="202" t="s">
        <v>8264</v>
      </c>
      <c r="P331" s="202" t="str">
        <f>O331</f>
        <v>#define DayAndNightTimer_Debug</v>
      </c>
      <c r="Q331" s="202" t="str">
        <f>REPLACE(O331,1,LEN("#define "),"")</f>
        <v>DayAndNightTimer_Debug</v>
      </c>
      <c r="R331" s="273" t="s">
        <v>9217</v>
      </c>
      <c r="S331" s="273" t="s">
        <v>10246</v>
      </c>
      <c r="T331" s="171" t="s">
        <v>8265</v>
      </c>
      <c r="U331" s="126" t="s">
        <v>8266</v>
      </c>
      <c r="V331" s="126" t="s">
        <v>11835</v>
      </c>
      <c r="W331" s="126" t="s">
        <v>11865</v>
      </c>
      <c r="X331" s="153" t="s">
        <v>8267</v>
      </c>
      <c r="Y331" s="153" t="s">
        <v>8268</v>
      </c>
      <c r="Z331" s="126" t="s">
        <v>11836</v>
      </c>
      <c r="AA331" s="126" t="s">
        <v>11866</v>
      </c>
      <c r="AB331" s="153" t="s">
        <v>12647</v>
      </c>
      <c r="AC331" s="153" t="s">
        <v>12648</v>
      </c>
      <c r="AD331" s="126" t="s">
        <v>11837</v>
      </c>
      <c r="AE331" s="126" t="s">
        <v>11867</v>
      </c>
      <c r="AF331" s="153" t="s">
        <v>12649</v>
      </c>
      <c r="AG331" s="153" t="s">
        <v>12650</v>
      </c>
      <c r="AH331" s="126" t="s">
        <v>11838</v>
      </c>
      <c r="AI331" s="126" t="s">
        <v>11868</v>
      </c>
      <c r="AJ331" s="153" t="s">
        <v>12651</v>
      </c>
      <c r="AK331" s="153" t="s">
        <v>12652</v>
      </c>
      <c r="AL331" s="126" t="s">
        <v>11839</v>
      </c>
      <c r="AM331" s="126" t="s">
        <v>11869</v>
      </c>
      <c r="AN331" s="153" t="s">
        <v>12653</v>
      </c>
      <c r="AO331" s="153" t="s">
        <v>12654</v>
      </c>
      <c r="AP331" s="126" t="s">
        <v>11840</v>
      </c>
      <c r="AQ331" s="126" t="s">
        <v>11870</v>
      </c>
      <c r="AR331" s="171" t="s">
        <v>12655</v>
      </c>
      <c r="AS331" s="126" t="s">
        <v>12656</v>
      </c>
    </row>
    <row r="332" spans="1:45" ht="102" x14ac:dyDescent="0.2">
      <c r="A332" s="150"/>
      <c r="B332" s="150"/>
      <c r="C332" s="203"/>
      <c r="D332" s="150"/>
      <c r="E332" s="150"/>
      <c r="F332" s="173"/>
      <c r="G332" s="173"/>
      <c r="H332" s="173"/>
      <c r="I332" s="173"/>
      <c r="J332" s="173"/>
      <c r="K332" s="150">
        <v>51</v>
      </c>
      <c r="L332" s="150">
        <v>329</v>
      </c>
      <c r="M332" s="173"/>
      <c r="N332" s="174" t="s">
        <v>9168</v>
      </c>
      <c r="O332" s="202" t="s">
        <v>8818</v>
      </c>
      <c r="P332" s="202" t="str">
        <f>O332</f>
        <v>#define COMMANDS_DEBUG</v>
      </c>
      <c r="Q332" s="202" t="str">
        <f>REPLACE(O332,1,LEN("#define "),"")</f>
        <v>COMMANDS_DEBUG</v>
      </c>
      <c r="R332" s="273" t="s">
        <v>9218</v>
      </c>
      <c r="S332" s="273" t="s">
        <v>10247</v>
      </c>
      <c r="T332" s="171" t="s">
        <v>8819</v>
      </c>
      <c r="U332" s="126" t="s">
        <v>8820</v>
      </c>
      <c r="V332" s="126" t="s">
        <v>11871</v>
      </c>
      <c r="W332" s="126" t="s">
        <v>11872</v>
      </c>
      <c r="X332" s="182" t="s">
        <v>8821</v>
      </c>
      <c r="Y332" s="182" t="s">
        <v>8822</v>
      </c>
      <c r="Z332" s="126" t="s">
        <v>11873</v>
      </c>
      <c r="AA332" s="126" t="s">
        <v>11874</v>
      </c>
      <c r="AB332" s="153" t="s">
        <v>8823</v>
      </c>
      <c r="AC332" s="182" t="s">
        <v>8824</v>
      </c>
      <c r="AD332" s="126" t="s">
        <v>11871</v>
      </c>
      <c r="AE332" s="126" t="s">
        <v>11875</v>
      </c>
      <c r="AF332" s="153" t="s">
        <v>8825</v>
      </c>
      <c r="AG332" s="182" t="s">
        <v>8826</v>
      </c>
      <c r="AH332" s="126" t="s">
        <v>11876</v>
      </c>
      <c r="AI332" s="126" t="s">
        <v>11877</v>
      </c>
      <c r="AJ332" s="153" t="s">
        <v>8827</v>
      </c>
      <c r="AK332" s="182" t="s">
        <v>8828</v>
      </c>
      <c r="AL332" s="126" t="s">
        <v>11878</v>
      </c>
      <c r="AM332" s="126" t="s">
        <v>11879</v>
      </c>
      <c r="AN332" s="153" t="s">
        <v>8829</v>
      </c>
      <c r="AO332" s="182" t="s">
        <v>8820</v>
      </c>
      <c r="AP332" s="126" t="s">
        <v>11880</v>
      </c>
      <c r="AQ332" s="126" t="s">
        <v>11881</v>
      </c>
      <c r="AR332" s="171" t="s">
        <v>7667</v>
      </c>
      <c r="AS332" s="126" t="s">
        <v>8830</v>
      </c>
    </row>
    <row r="333" spans="1:45" ht="331.5" x14ac:dyDescent="0.2">
      <c r="A333" s="320"/>
      <c r="B333" s="321" t="s">
        <v>102</v>
      </c>
      <c r="C333" s="322"/>
      <c r="D333" s="320"/>
      <c r="E333" s="320"/>
      <c r="F333" s="321"/>
      <c r="G333" s="321"/>
      <c r="H333" s="321"/>
      <c r="I333" s="321"/>
      <c r="J333" s="321"/>
      <c r="K333" s="320">
        <v>52</v>
      </c>
      <c r="L333" s="320">
        <v>330</v>
      </c>
      <c r="M333" s="321"/>
      <c r="N333" s="323" t="s">
        <v>9168</v>
      </c>
      <c r="O333" s="324" t="s">
        <v>12657</v>
      </c>
      <c r="P333" s="324" t="str">
        <f>O333</f>
        <v>#define DEBUG_SOUND_CHANNEL BitField</v>
      </c>
      <c r="Q333" s="324" t="str">
        <f>REPLACE(O333,1,LEN("#define "),"")</f>
        <v>DEBUG_SOUND_CHANNEL BitField</v>
      </c>
      <c r="R333" s="325" t="s">
        <v>9218</v>
      </c>
      <c r="S333" s="325" t="s">
        <v>12658</v>
      </c>
      <c r="T333" s="326" t="s">
        <v>9639</v>
      </c>
      <c r="U333" s="327" t="s">
        <v>12659</v>
      </c>
      <c r="V333" s="327" t="s">
        <v>11871</v>
      </c>
      <c r="W333" s="327" t="s">
        <v>12660</v>
      </c>
      <c r="X333" s="335" t="s">
        <v>9640</v>
      </c>
      <c r="Y333" s="335" t="s">
        <v>12661</v>
      </c>
      <c r="Z333" s="327" t="s">
        <v>11873</v>
      </c>
      <c r="AA333" s="327" t="s">
        <v>12662</v>
      </c>
      <c r="AB333" s="328" t="s">
        <v>9641</v>
      </c>
      <c r="AC333" s="335" t="s">
        <v>12663</v>
      </c>
      <c r="AD333" s="327" t="s">
        <v>11871</v>
      </c>
      <c r="AE333" s="327" t="s">
        <v>12664</v>
      </c>
      <c r="AF333" s="328" t="s">
        <v>9642</v>
      </c>
      <c r="AG333" s="335" t="s">
        <v>12665</v>
      </c>
      <c r="AH333" s="327" t="s">
        <v>11876</v>
      </c>
      <c r="AI333" s="327" t="s">
        <v>12666</v>
      </c>
      <c r="AJ333" s="328" t="s">
        <v>9643</v>
      </c>
      <c r="AK333" s="335" t="s">
        <v>12667</v>
      </c>
      <c r="AL333" s="327" t="s">
        <v>11878</v>
      </c>
      <c r="AM333" s="327" t="s">
        <v>12668</v>
      </c>
      <c r="AN333" s="329" t="s">
        <v>9644</v>
      </c>
      <c r="AO333" s="335" t="s">
        <v>12669</v>
      </c>
      <c r="AP333" s="327" t="s">
        <v>11880</v>
      </c>
      <c r="AQ333" s="327" t="s">
        <v>12670</v>
      </c>
      <c r="AR333" s="326" t="s">
        <v>9610</v>
      </c>
      <c r="AS333" s="327" t="s">
        <v>12671</v>
      </c>
    </row>
    <row r="334" spans="1:45" x14ac:dyDescent="0.2">
      <c r="A334" s="268"/>
      <c r="B334" s="268"/>
      <c r="C334" s="277"/>
      <c r="D334" s="268"/>
      <c r="E334" s="268"/>
      <c r="F334" s="266"/>
      <c r="G334" s="266"/>
      <c r="H334" s="266"/>
      <c r="I334" s="266"/>
      <c r="J334" s="266"/>
      <c r="K334" s="268">
        <v>103</v>
      </c>
      <c r="L334" s="268">
        <v>331</v>
      </c>
      <c r="M334" s="266"/>
      <c r="N334" s="269"/>
      <c r="O334" s="278"/>
      <c r="P334" s="278"/>
      <c r="Q334" s="278"/>
      <c r="R334" s="274"/>
      <c r="S334" s="274"/>
      <c r="T334" s="279"/>
      <c r="U334" s="127"/>
      <c r="V334" s="127"/>
      <c r="W334" s="127"/>
      <c r="X334" s="280"/>
      <c r="Y334" s="280"/>
      <c r="Z334" s="127"/>
      <c r="AA334" s="127"/>
      <c r="AB334" s="280"/>
      <c r="AC334" s="280"/>
      <c r="AD334" s="127"/>
      <c r="AE334" s="127"/>
      <c r="AF334" s="280"/>
      <c r="AG334" s="280"/>
      <c r="AH334" s="127"/>
      <c r="AI334" s="127"/>
      <c r="AJ334" s="280"/>
      <c r="AK334" s="280"/>
      <c r="AL334" s="127"/>
      <c r="AM334" s="127"/>
      <c r="AN334" s="280"/>
      <c r="AO334" s="280"/>
      <c r="AP334" s="127"/>
      <c r="AQ334" s="127"/>
      <c r="AR334" s="279"/>
      <c r="AS334" s="127"/>
    </row>
    <row r="335" spans="1:45" x14ac:dyDescent="0.2">
      <c r="A335" s="281"/>
      <c r="B335" s="281"/>
      <c r="C335" s="337"/>
      <c r="D335" s="281"/>
      <c r="E335" s="281"/>
      <c r="F335" s="281"/>
      <c r="G335" s="281"/>
      <c r="H335" s="281"/>
      <c r="I335" s="281"/>
      <c r="J335" s="281"/>
      <c r="K335" s="281">
        <v>5</v>
      </c>
      <c r="L335" s="281">
        <v>332</v>
      </c>
      <c r="M335" s="281"/>
      <c r="N335" s="283"/>
      <c r="O335" s="284"/>
      <c r="P335" s="284"/>
      <c r="Q335" s="284"/>
      <c r="R335" s="275"/>
      <c r="S335" s="275"/>
      <c r="T335" s="285"/>
      <c r="U335" s="293"/>
      <c r="V335" s="293"/>
      <c r="W335" s="293"/>
      <c r="X335" s="338"/>
      <c r="Y335" s="338"/>
      <c r="Z335" s="293"/>
      <c r="AA335" s="293"/>
      <c r="AB335" s="338"/>
      <c r="AC335" s="338"/>
      <c r="AD335" s="293"/>
      <c r="AE335" s="293"/>
      <c r="AF335" s="338"/>
      <c r="AG335" s="338"/>
      <c r="AH335" s="293"/>
      <c r="AI335" s="293"/>
      <c r="AJ335" s="338"/>
      <c r="AK335" s="338"/>
      <c r="AL335" s="293"/>
      <c r="AM335" s="293"/>
      <c r="AN335" s="338"/>
      <c r="AO335" s="338"/>
      <c r="AP335" s="293"/>
      <c r="AQ335" s="293"/>
      <c r="AR335" s="285"/>
      <c r="AS335" s="293"/>
    </row>
    <row r="336" spans="1:45" x14ac:dyDescent="0.2">
      <c r="A336" s="267"/>
      <c r="B336" s="281"/>
      <c r="C336" s="282"/>
      <c r="D336" s="267"/>
      <c r="E336" s="267"/>
      <c r="F336" s="267"/>
      <c r="G336" s="267"/>
      <c r="H336" s="267"/>
      <c r="I336" s="267"/>
      <c r="J336" s="267"/>
      <c r="K336" s="267">
        <v>189</v>
      </c>
      <c r="L336" s="267">
        <v>333</v>
      </c>
      <c r="M336" s="267"/>
      <c r="N336" s="283"/>
      <c r="O336" s="284"/>
      <c r="P336" s="284"/>
      <c r="Q336" s="284"/>
      <c r="R336" s="275"/>
      <c r="S336" s="275"/>
      <c r="T336" s="285"/>
      <c r="U336" s="293"/>
      <c r="V336" s="136"/>
      <c r="W336" s="136"/>
      <c r="X336" s="286"/>
      <c r="Y336" s="286"/>
      <c r="Z336" s="136"/>
      <c r="AA336" s="136"/>
      <c r="AB336" s="286"/>
      <c r="AC336" s="286"/>
      <c r="AD336" s="136"/>
      <c r="AE336" s="136"/>
      <c r="AF336" s="286"/>
      <c r="AG336" s="286"/>
      <c r="AH336" s="136"/>
      <c r="AI336" s="136"/>
      <c r="AJ336" s="286"/>
      <c r="AK336" s="286"/>
      <c r="AL336" s="136"/>
      <c r="AM336" s="136"/>
      <c r="AN336" s="286"/>
      <c r="AO336" s="286"/>
      <c r="AP336" s="136"/>
      <c r="AQ336" s="136"/>
      <c r="AR336" s="285"/>
      <c r="AS336" s="136"/>
    </row>
    <row r="337" spans="1:45" x14ac:dyDescent="0.2">
      <c r="A337" s="267"/>
      <c r="B337" s="281"/>
      <c r="C337" s="282"/>
      <c r="D337" s="267"/>
      <c r="E337" s="267"/>
      <c r="F337" s="267"/>
      <c r="G337" s="267"/>
      <c r="H337" s="267"/>
      <c r="I337" s="267"/>
      <c r="J337" s="267"/>
      <c r="K337" s="267">
        <v>208</v>
      </c>
      <c r="L337" s="267">
        <v>334</v>
      </c>
      <c r="M337" s="267"/>
      <c r="N337" s="339"/>
      <c r="O337" s="284"/>
      <c r="P337" s="284"/>
      <c r="Q337" s="284"/>
      <c r="R337" s="284"/>
      <c r="S337" s="285"/>
      <c r="T337" s="285"/>
      <c r="U337" s="293"/>
      <c r="V337" s="136"/>
      <c r="W337" s="136"/>
      <c r="X337" s="286"/>
      <c r="Y337" s="286"/>
      <c r="Z337" s="136"/>
      <c r="AA337" s="136"/>
      <c r="AB337" s="286"/>
      <c r="AC337" s="286"/>
      <c r="AD337" s="136"/>
      <c r="AE337" s="136"/>
      <c r="AF337" s="286"/>
      <c r="AG337" s="286"/>
      <c r="AH337" s="136"/>
      <c r="AI337" s="136"/>
      <c r="AJ337" s="286"/>
      <c r="AK337" s="286"/>
      <c r="AL337" s="136"/>
      <c r="AM337" s="136"/>
      <c r="AN337" s="286"/>
      <c r="AO337" s="286"/>
      <c r="AP337" s="136"/>
      <c r="AQ337" s="136"/>
      <c r="AR337" s="285"/>
      <c r="AS337" s="136"/>
    </row>
    <row r="338" spans="1:45" x14ac:dyDescent="0.2">
      <c r="A338" s="268"/>
      <c r="B338" s="268"/>
      <c r="C338" s="288"/>
      <c r="D338" s="268"/>
      <c r="E338" s="268"/>
      <c r="F338" s="268"/>
      <c r="G338" s="266"/>
      <c r="H338" s="266"/>
      <c r="I338" s="266"/>
      <c r="J338" s="266"/>
      <c r="K338" s="268">
        <v>62</v>
      </c>
      <c r="L338" s="268">
        <v>335</v>
      </c>
      <c r="M338" s="266"/>
      <c r="N338" s="269"/>
      <c r="O338" s="278"/>
      <c r="P338" s="278"/>
      <c r="Q338" s="278"/>
      <c r="R338" s="274"/>
      <c r="S338" s="274"/>
      <c r="T338" s="279"/>
      <c r="U338" s="127"/>
      <c r="V338" s="128"/>
      <c r="W338" s="128"/>
      <c r="X338" s="280"/>
      <c r="Y338" s="280"/>
      <c r="Z338" s="128"/>
      <c r="AA338" s="128"/>
      <c r="AB338" s="280"/>
      <c r="AC338" s="280"/>
      <c r="AD338" s="128"/>
      <c r="AE338" s="128"/>
      <c r="AF338" s="280"/>
      <c r="AG338" s="280"/>
      <c r="AH338" s="128"/>
      <c r="AI338" s="128"/>
      <c r="AJ338" s="280"/>
      <c r="AK338" s="280"/>
      <c r="AL338" s="128"/>
      <c r="AM338" s="128"/>
      <c r="AN338" s="280"/>
      <c r="AO338" s="280"/>
      <c r="AP338" s="128"/>
      <c r="AQ338" s="128"/>
      <c r="AR338" s="287"/>
      <c r="AS338" s="128"/>
    </row>
    <row r="339" spans="1:45" x14ac:dyDescent="0.2">
      <c r="A339" s="266"/>
      <c r="B339" s="266"/>
      <c r="C339" s="277"/>
      <c r="D339" s="266"/>
      <c r="E339" s="266"/>
      <c r="F339" s="266"/>
      <c r="G339" s="266"/>
      <c r="H339" s="266"/>
      <c r="I339" s="266"/>
      <c r="J339" s="266"/>
      <c r="K339" s="266">
        <v>64</v>
      </c>
      <c r="L339" s="266">
        <v>336</v>
      </c>
      <c r="M339" s="266"/>
      <c r="N339" s="269"/>
      <c r="O339" s="278"/>
      <c r="P339" s="278"/>
      <c r="Q339" s="278"/>
      <c r="R339" s="274"/>
      <c r="S339" s="274"/>
      <c r="T339" s="279"/>
      <c r="U339" s="127"/>
      <c r="V339" s="127"/>
      <c r="W339" s="127"/>
      <c r="X339" s="287"/>
      <c r="Y339" s="280"/>
      <c r="Z339" s="127"/>
      <c r="AA339" s="127"/>
      <c r="AB339" s="287"/>
      <c r="AC339" s="280"/>
      <c r="AD339" s="127"/>
      <c r="AE339" s="127"/>
      <c r="AF339" s="287"/>
      <c r="AG339" s="280"/>
      <c r="AH339" s="127"/>
      <c r="AI339" s="127"/>
      <c r="AJ339" s="287"/>
      <c r="AK339" s="280"/>
      <c r="AL339" s="127"/>
      <c r="AM339" s="127"/>
      <c r="AN339" s="287"/>
      <c r="AO339" s="280"/>
      <c r="AP339" s="127"/>
      <c r="AQ339" s="127"/>
      <c r="AR339" s="279"/>
      <c r="AS339" s="127"/>
    </row>
    <row r="340" spans="1:45" x14ac:dyDescent="0.2">
      <c r="A340" s="268"/>
      <c r="B340" s="268"/>
      <c r="C340" s="277"/>
      <c r="D340" s="268"/>
      <c r="E340" s="268"/>
      <c r="F340" s="266"/>
      <c r="G340" s="266"/>
      <c r="H340" s="266"/>
      <c r="I340" s="266"/>
      <c r="J340" s="266"/>
      <c r="K340" s="268">
        <v>81</v>
      </c>
      <c r="L340" s="268">
        <v>337</v>
      </c>
      <c r="M340" s="266"/>
      <c r="N340" s="269"/>
      <c r="O340" s="278"/>
      <c r="P340" s="278"/>
      <c r="Q340" s="278"/>
      <c r="R340" s="274"/>
      <c r="S340" s="274"/>
      <c r="T340" s="279"/>
      <c r="U340" s="127"/>
      <c r="V340" s="127"/>
      <c r="W340" s="127"/>
      <c r="X340" s="280"/>
      <c r="Y340" s="280"/>
      <c r="Z340" s="127"/>
      <c r="AA340" s="127"/>
      <c r="AB340" s="280"/>
      <c r="AC340" s="280"/>
      <c r="AD340" s="127"/>
      <c r="AE340" s="127"/>
      <c r="AF340" s="280"/>
      <c r="AG340" s="280"/>
      <c r="AH340" s="127"/>
      <c r="AI340" s="127"/>
      <c r="AJ340" s="280"/>
      <c r="AK340" s="280"/>
      <c r="AL340" s="127"/>
      <c r="AM340" s="127"/>
      <c r="AN340" s="280"/>
      <c r="AO340" s="280"/>
      <c r="AP340" s="127"/>
      <c r="AQ340" s="127"/>
      <c r="AR340" s="279"/>
      <c r="AS340" s="127"/>
    </row>
    <row r="341" spans="1:45" x14ac:dyDescent="0.2">
      <c r="A341" s="268"/>
      <c r="B341" s="266"/>
      <c r="C341" s="288"/>
      <c r="D341" s="268"/>
      <c r="E341" s="268"/>
      <c r="F341" s="268"/>
      <c r="G341" s="266"/>
      <c r="H341" s="266"/>
      <c r="I341" s="266"/>
      <c r="J341" s="266"/>
      <c r="K341" s="268">
        <v>13</v>
      </c>
      <c r="L341" s="268">
        <v>338</v>
      </c>
      <c r="M341" s="266"/>
      <c r="N341" s="269"/>
      <c r="O341" s="278"/>
      <c r="P341" s="278"/>
      <c r="Q341" s="278"/>
      <c r="R341" s="274"/>
      <c r="S341" s="274"/>
      <c r="T341" s="291"/>
      <c r="U341" s="127"/>
      <c r="V341" s="128"/>
      <c r="W341" s="128"/>
      <c r="X341" s="280"/>
      <c r="Y341" s="280"/>
      <c r="Z341" s="128"/>
      <c r="AA341" s="128"/>
      <c r="AB341" s="280"/>
      <c r="AC341" s="280"/>
      <c r="AD341" s="128"/>
      <c r="AE341" s="128"/>
      <c r="AF341" s="280"/>
      <c r="AG341" s="280"/>
      <c r="AH341" s="128"/>
      <c r="AI341" s="128"/>
      <c r="AJ341" s="280"/>
      <c r="AK341" s="280"/>
      <c r="AL341" s="128"/>
      <c r="AM341" s="128"/>
      <c r="AN341" s="280"/>
      <c r="AO341" s="280"/>
      <c r="AP341" s="128"/>
      <c r="AQ341" s="128"/>
      <c r="AR341" s="291"/>
      <c r="AS341" s="128"/>
    </row>
    <row r="342" spans="1:45" x14ac:dyDescent="0.2">
      <c r="A342" s="268"/>
      <c r="B342" s="268" t="s">
        <v>102</v>
      </c>
      <c r="C342" s="277"/>
      <c r="D342" s="268"/>
      <c r="E342" s="268"/>
      <c r="F342" s="266"/>
      <c r="G342" s="266"/>
      <c r="H342" s="266"/>
      <c r="I342" s="266"/>
      <c r="J342" s="266"/>
      <c r="K342" s="268">
        <v>84</v>
      </c>
      <c r="L342" s="268">
        <v>339</v>
      </c>
      <c r="M342" s="266"/>
      <c r="N342" s="269"/>
      <c r="O342" s="278"/>
      <c r="P342" s="278"/>
      <c r="Q342" s="278"/>
      <c r="R342" s="274"/>
      <c r="S342" s="274"/>
      <c r="T342" s="279"/>
      <c r="U342" s="127"/>
      <c r="V342" s="127"/>
      <c r="W342" s="127"/>
      <c r="X342" s="280"/>
      <c r="Y342" s="280"/>
      <c r="Z342" s="127"/>
      <c r="AA342" s="127"/>
      <c r="AB342" s="280"/>
      <c r="AC342" s="280"/>
      <c r="AD342" s="127"/>
      <c r="AE342" s="127"/>
      <c r="AF342" s="280"/>
      <c r="AG342" s="280"/>
      <c r="AH342" s="127"/>
      <c r="AI342" s="127"/>
      <c r="AJ342" s="280"/>
      <c r="AK342" s="280"/>
      <c r="AL342" s="127"/>
      <c r="AM342" s="127"/>
      <c r="AN342" s="280"/>
      <c r="AO342" s="280"/>
      <c r="AP342" s="127"/>
      <c r="AQ342" s="127"/>
      <c r="AR342" s="279"/>
      <c r="AS342" s="127"/>
    </row>
    <row r="343" spans="1:45" x14ac:dyDescent="0.2">
      <c r="A343" s="266"/>
      <c r="B343" s="266" t="s">
        <v>102</v>
      </c>
      <c r="C343" s="277"/>
      <c r="D343" s="266"/>
      <c r="E343" s="266"/>
      <c r="F343" s="266"/>
      <c r="G343" s="266"/>
      <c r="H343" s="266"/>
      <c r="I343" s="266"/>
      <c r="J343" s="266"/>
      <c r="K343" s="266">
        <v>69</v>
      </c>
      <c r="L343" s="266">
        <v>340</v>
      </c>
      <c r="M343" s="266"/>
      <c r="N343" s="269"/>
      <c r="O343" s="278"/>
      <c r="P343" s="278"/>
      <c r="Q343" s="278"/>
      <c r="R343" s="274"/>
      <c r="S343" s="274"/>
      <c r="T343" s="287"/>
      <c r="U343" s="127"/>
      <c r="V343" s="128"/>
      <c r="W343" s="128"/>
      <c r="X343" s="280"/>
      <c r="Y343" s="280"/>
      <c r="Z343" s="128"/>
      <c r="AA343" s="128"/>
      <c r="AB343" s="280"/>
      <c r="AC343" s="280"/>
      <c r="AD343" s="128"/>
      <c r="AE343" s="128"/>
      <c r="AF343" s="280"/>
      <c r="AG343" s="280"/>
      <c r="AH343" s="128"/>
      <c r="AI343" s="128"/>
      <c r="AJ343" s="280"/>
      <c r="AK343" s="280"/>
      <c r="AL343" s="128"/>
      <c r="AM343" s="128"/>
      <c r="AN343" s="280"/>
      <c r="AO343" s="280"/>
      <c r="AP343" s="128"/>
      <c r="AQ343" s="128"/>
      <c r="AR343" s="287"/>
      <c r="AS343" s="128"/>
    </row>
    <row r="344" spans="1:45" x14ac:dyDescent="0.2">
      <c r="A344" s="268"/>
      <c r="B344" s="266" t="s">
        <v>102</v>
      </c>
      <c r="C344" s="288"/>
      <c r="D344" s="268"/>
      <c r="E344" s="268"/>
      <c r="F344" s="268"/>
      <c r="G344" s="266"/>
      <c r="H344" s="266"/>
      <c r="I344" s="266"/>
      <c r="J344" s="266"/>
      <c r="K344" s="268">
        <v>121</v>
      </c>
      <c r="L344" s="268">
        <v>341</v>
      </c>
      <c r="M344" s="266"/>
      <c r="N344" s="269"/>
      <c r="O344" s="292"/>
      <c r="P344" s="278"/>
      <c r="Q344" s="278"/>
      <c r="R344" s="274"/>
      <c r="S344" s="274"/>
      <c r="T344" s="287"/>
      <c r="U344" s="127"/>
      <c r="V344" s="128"/>
      <c r="W344" s="128"/>
      <c r="X344" s="280"/>
      <c r="Y344" s="280"/>
      <c r="Z344" s="128"/>
      <c r="AA344" s="128"/>
      <c r="AB344" s="280"/>
      <c r="AC344" s="280"/>
      <c r="AD344" s="128"/>
      <c r="AE344" s="128"/>
      <c r="AF344" s="280"/>
      <c r="AG344" s="280"/>
      <c r="AH344" s="128"/>
      <c r="AI344" s="128"/>
      <c r="AJ344" s="280"/>
      <c r="AK344" s="280"/>
      <c r="AL344" s="128"/>
      <c r="AM344" s="128"/>
      <c r="AN344" s="280"/>
      <c r="AO344" s="280"/>
      <c r="AP344" s="128"/>
      <c r="AQ344" s="128"/>
      <c r="AR344" s="287"/>
      <c r="AS344" s="128"/>
    </row>
    <row r="345" spans="1:45" x14ac:dyDescent="0.2">
      <c r="A345" s="267"/>
      <c r="B345" s="267"/>
      <c r="C345" s="337"/>
      <c r="D345" s="267"/>
      <c r="E345" s="267"/>
      <c r="F345" s="281"/>
      <c r="G345" s="281"/>
      <c r="H345" s="281"/>
      <c r="I345" s="281"/>
      <c r="J345" s="281"/>
      <c r="K345" s="267">
        <v>56</v>
      </c>
      <c r="L345" s="267">
        <v>342</v>
      </c>
      <c r="M345" s="281"/>
      <c r="N345" s="283"/>
      <c r="O345" s="284"/>
      <c r="P345" s="284"/>
      <c r="Q345" s="284"/>
      <c r="R345" s="275"/>
      <c r="S345" s="275"/>
      <c r="T345" s="285"/>
      <c r="U345" s="293"/>
      <c r="V345" s="293"/>
      <c r="W345" s="293"/>
      <c r="X345" s="338"/>
      <c r="Y345" s="338"/>
      <c r="Z345" s="293"/>
      <c r="AA345" s="293"/>
      <c r="AB345" s="338"/>
      <c r="AC345" s="338"/>
      <c r="AD345" s="293"/>
      <c r="AE345" s="293"/>
      <c r="AF345" s="338"/>
      <c r="AG345" s="338"/>
      <c r="AH345" s="293"/>
      <c r="AI345" s="293"/>
      <c r="AJ345" s="338"/>
      <c r="AK345" s="338"/>
      <c r="AL345" s="293"/>
      <c r="AM345" s="293"/>
      <c r="AN345" s="338"/>
      <c r="AO345" s="338"/>
      <c r="AP345" s="293"/>
      <c r="AQ345" s="293"/>
      <c r="AR345" s="285"/>
      <c r="AS345" s="293"/>
    </row>
    <row r="346" spans="1:45" x14ac:dyDescent="0.2">
      <c r="A346" s="268"/>
      <c r="B346" s="266" t="s">
        <v>102</v>
      </c>
      <c r="C346" s="288"/>
      <c r="D346" s="268"/>
      <c r="E346" s="268"/>
      <c r="F346" s="268"/>
      <c r="G346" s="266"/>
      <c r="H346" s="266"/>
      <c r="I346" s="266"/>
      <c r="J346" s="266"/>
      <c r="K346" s="268">
        <v>130</v>
      </c>
      <c r="L346" s="268">
        <v>343</v>
      </c>
      <c r="M346" s="266"/>
      <c r="N346" s="269"/>
      <c r="O346" s="278"/>
      <c r="P346" s="278"/>
      <c r="Q346" s="278"/>
      <c r="R346" s="274"/>
      <c r="S346" s="274"/>
      <c r="T346" s="287"/>
      <c r="U346" s="128"/>
      <c r="V346" s="128"/>
      <c r="W346" s="128"/>
      <c r="X346" s="280"/>
      <c r="Y346" s="280"/>
      <c r="Z346" s="128"/>
      <c r="AA346" s="128"/>
      <c r="AB346" s="280"/>
      <c r="AC346" s="280"/>
      <c r="AD346" s="128"/>
      <c r="AE346" s="128"/>
      <c r="AF346" s="280"/>
      <c r="AG346" s="280"/>
      <c r="AH346" s="128"/>
      <c r="AI346" s="128"/>
      <c r="AJ346" s="280"/>
      <c r="AK346" s="280"/>
      <c r="AL346" s="128"/>
      <c r="AM346" s="128"/>
      <c r="AN346" s="280"/>
      <c r="AO346" s="280"/>
      <c r="AP346" s="128"/>
      <c r="AQ346" s="128"/>
      <c r="AR346" s="287"/>
      <c r="AS346" s="128"/>
    </row>
    <row r="347" spans="1:45" x14ac:dyDescent="0.2">
      <c r="A347" s="267"/>
      <c r="B347" s="267"/>
      <c r="C347" s="337"/>
      <c r="D347" s="267"/>
      <c r="E347" s="267"/>
      <c r="F347" s="281"/>
      <c r="G347" s="281"/>
      <c r="H347" s="281"/>
      <c r="I347" s="281"/>
      <c r="J347" s="281"/>
      <c r="K347" s="267">
        <v>37</v>
      </c>
      <c r="L347" s="267">
        <v>344</v>
      </c>
      <c r="M347" s="281"/>
      <c r="N347" s="283"/>
      <c r="O347" s="284"/>
      <c r="P347" s="284"/>
      <c r="Q347" s="284"/>
      <c r="R347" s="275"/>
      <c r="S347" s="275"/>
      <c r="T347" s="285"/>
      <c r="U347" s="293"/>
      <c r="V347" s="293"/>
      <c r="W347" s="293"/>
      <c r="X347" s="338"/>
      <c r="Y347" s="338"/>
      <c r="Z347" s="293"/>
      <c r="AA347" s="293"/>
      <c r="AB347" s="338"/>
      <c r="AC347" s="338"/>
      <c r="AD347" s="293"/>
      <c r="AE347" s="293"/>
      <c r="AF347" s="338"/>
      <c r="AG347" s="338"/>
      <c r="AH347" s="293"/>
      <c r="AI347" s="293"/>
      <c r="AJ347" s="338"/>
      <c r="AK347" s="338"/>
      <c r="AL347" s="293"/>
      <c r="AM347" s="293"/>
      <c r="AN347" s="338"/>
      <c r="AO347" s="338"/>
      <c r="AP347" s="293"/>
      <c r="AQ347" s="293"/>
      <c r="AR347" s="285"/>
      <c r="AS347" s="293"/>
    </row>
    <row r="348" spans="1:45" x14ac:dyDescent="0.2">
      <c r="A348" s="268"/>
      <c r="B348" s="266" t="s">
        <v>102</v>
      </c>
      <c r="C348" s="288"/>
      <c r="D348" s="268"/>
      <c r="E348" s="268"/>
      <c r="F348" s="268"/>
      <c r="G348" s="266"/>
      <c r="H348" s="266"/>
      <c r="I348" s="266"/>
      <c r="J348" s="266"/>
      <c r="K348" s="268">
        <v>137</v>
      </c>
      <c r="L348" s="268">
        <v>345</v>
      </c>
      <c r="M348" s="266"/>
      <c r="N348" s="269"/>
      <c r="O348" s="278"/>
      <c r="P348" s="278"/>
      <c r="Q348" s="278"/>
      <c r="R348" s="274"/>
      <c r="S348" s="274"/>
      <c r="T348" s="279"/>
      <c r="U348" s="127"/>
      <c r="V348" s="128"/>
      <c r="W348" s="128"/>
      <c r="X348" s="280"/>
      <c r="Y348" s="280"/>
      <c r="Z348" s="128"/>
      <c r="AA348" s="128"/>
      <c r="AB348" s="280"/>
      <c r="AC348" s="280"/>
      <c r="AD348" s="128"/>
      <c r="AE348" s="128"/>
      <c r="AF348" s="280"/>
      <c r="AG348" s="280"/>
      <c r="AH348" s="128"/>
      <c r="AI348" s="128"/>
      <c r="AJ348" s="280"/>
      <c r="AK348" s="280"/>
      <c r="AL348" s="128"/>
      <c r="AM348" s="128"/>
      <c r="AN348" s="280"/>
      <c r="AO348" s="280"/>
      <c r="AP348" s="128"/>
      <c r="AQ348" s="128"/>
      <c r="AR348" s="287"/>
      <c r="AS348" s="128"/>
    </row>
    <row r="349" spans="1:45" x14ac:dyDescent="0.2">
      <c r="A349" s="330"/>
      <c r="B349" s="331" t="s">
        <v>102</v>
      </c>
      <c r="C349" s="332"/>
      <c r="D349" s="333"/>
      <c r="E349" s="330"/>
      <c r="F349" s="330"/>
      <c r="G349" s="330"/>
      <c r="H349" s="330"/>
      <c r="I349" s="330"/>
      <c r="J349" s="330"/>
      <c r="K349" s="330">
        <v>292</v>
      </c>
      <c r="L349" s="330">
        <v>346</v>
      </c>
      <c r="M349" s="330"/>
      <c r="N349" s="325"/>
      <c r="O349" s="324"/>
      <c r="P349" s="324"/>
      <c r="Q349" s="324"/>
      <c r="R349" s="325"/>
      <c r="S349" s="325"/>
      <c r="T349" s="334"/>
      <c r="U349" s="327"/>
      <c r="V349" s="327"/>
      <c r="W349" s="327"/>
      <c r="X349" s="329"/>
      <c r="Y349" s="329"/>
      <c r="Z349" s="327"/>
      <c r="AA349" s="327"/>
      <c r="AB349" s="329"/>
      <c r="AC349" s="329"/>
      <c r="AD349" s="327"/>
      <c r="AE349" s="327"/>
      <c r="AF349" s="329"/>
      <c r="AG349" s="329"/>
      <c r="AH349" s="327"/>
      <c r="AI349" s="327"/>
      <c r="AJ349" s="329"/>
      <c r="AK349" s="329"/>
      <c r="AL349" s="327"/>
      <c r="AM349" s="327"/>
      <c r="AN349" s="329"/>
      <c r="AO349" s="329"/>
      <c r="AP349" s="327"/>
      <c r="AQ349" s="327"/>
      <c r="AR349" s="335"/>
      <c r="AS349" s="327"/>
    </row>
    <row r="350" spans="1:45" x14ac:dyDescent="0.2">
      <c r="A350" s="268"/>
      <c r="B350" s="266" t="s">
        <v>102</v>
      </c>
      <c r="C350" s="277"/>
      <c r="D350" s="268"/>
      <c r="E350" s="268"/>
      <c r="F350" s="268"/>
      <c r="G350" s="268"/>
      <c r="H350" s="268"/>
      <c r="I350" s="268"/>
      <c r="J350" s="268"/>
      <c r="K350" s="268">
        <v>302</v>
      </c>
      <c r="L350" s="268">
        <v>347</v>
      </c>
      <c r="M350" s="268"/>
      <c r="N350" s="270"/>
      <c r="O350" s="278"/>
      <c r="P350" s="278"/>
      <c r="Q350" s="278"/>
      <c r="R350" s="274"/>
      <c r="S350" s="274"/>
      <c r="T350" s="287"/>
      <c r="U350" s="127"/>
      <c r="V350" s="128"/>
      <c r="W350" s="128"/>
      <c r="X350" s="280"/>
      <c r="Y350" s="280"/>
      <c r="Z350" s="128"/>
      <c r="AA350" s="128"/>
      <c r="AB350" s="280"/>
      <c r="AC350" s="280"/>
      <c r="AD350" s="128"/>
      <c r="AE350" s="128"/>
      <c r="AF350" s="280"/>
      <c r="AG350" s="280"/>
      <c r="AH350" s="128"/>
      <c r="AI350" s="128"/>
      <c r="AJ350" s="280"/>
      <c r="AK350" s="280"/>
      <c r="AL350" s="128"/>
      <c r="AM350" s="128"/>
      <c r="AN350" s="280"/>
      <c r="AO350" s="280"/>
      <c r="AP350" s="128"/>
      <c r="AQ350" s="128"/>
      <c r="AR350" s="287"/>
      <c r="AS350" s="128"/>
    </row>
    <row r="351" spans="1:45" x14ac:dyDescent="0.2">
      <c r="A351" s="268"/>
      <c r="B351" s="266" t="s">
        <v>102</v>
      </c>
      <c r="C351" s="288"/>
      <c r="D351" s="268"/>
      <c r="E351" s="268"/>
      <c r="F351" s="268"/>
      <c r="G351" s="268"/>
      <c r="H351" s="268"/>
      <c r="I351" s="268"/>
      <c r="J351" s="268"/>
      <c r="K351" s="268">
        <v>147</v>
      </c>
      <c r="L351" s="268">
        <v>348</v>
      </c>
      <c r="M351" s="268"/>
      <c r="N351" s="269"/>
      <c r="O351" s="278"/>
      <c r="P351" s="278"/>
      <c r="Q351" s="278"/>
      <c r="R351" s="274"/>
      <c r="S351" s="274"/>
      <c r="T351" s="274"/>
      <c r="U351" s="343"/>
      <c r="V351" s="128"/>
      <c r="W351" s="128"/>
      <c r="X351" s="287"/>
      <c r="Y351" s="287"/>
      <c r="Z351" s="128"/>
      <c r="AA351" s="128"/>
      <c r="AB351" s="287"/>
      <c r="AC351" s="287"/>
      <c r="AD351" s="128"/>
      <c r="AE351" s="128"/>
      <c r="AF351" s="287"/>
      <c r="AG351" s="287"/>
      <c r="AH351" s="128"/>
      <c r="AI351" s="128"/>
      <c r="AJ351" s="287"/>
      <c r="AK351" s="287"/>
      <c r="AL351" s="128"/>
      <c r="AM351" s="128"/>
      <c r="AN351" s="287"/>
      <c r="AO351" s="287"/>
      <c r="AP351" s="128"/>
      <c r="AQ351" s="128"/>
      <c r="AR351" s="287"/>
      <c r="AS351" s="128"/>
    </row>
    <row r="352" spans="1:45" x14ac:dyDescent="0.2">
      <c r="A352" s="268"/>
      <c r="B352" s="266"/>
      <c r="C352" s="277"/>
      <c r="D352" s="268"/>
      <c r="E352" s="268"/>
      <c r="F352" s="266"/>
      <c r="G352" s="268"/>
      <c r="H352" s="268"/>
      <c r="I352" s="268"/>
      <c r="J352" s="268"/>
      <c r="K352" s="268">
        <v>153</v>
      </c>
      <c r="L352" s="268">
        <v>349</v>
      </c>
      <c r="M352" s="268"/>
      <c r="N352" s="269"/>
      <c r="O352" s="278"/>
      <c r="P352" s="278"/>
      <c r="Q352" s="278"/>
      <c r="R352" s="274"/>
      <c r="S352" s="274"/>
      <c r="T352" s="279"/>
      <c r="U352" s="127"/>
      <c r="V352" s="127"/>
      <c r="W352" s="127"/>
      <c r="X352" s="287"/>
      <c r="Y352" s="287"/>
      <c r="Z352" s="127"/>
      <c r="AA352" s="127"/>
      <c r="AB352" s="287"/>
      <c r="AC352" s="287"/>
      <c r="AD352" s="127"/>
      <c r="AE352" s="127"/>
      <c r="AF352" s="287"/>
      <c r="AG352" s="287"/>
      <c r="AH352" s="127"/>
      <c r="AI352" s="127"/>
      <c r="AJ352" s="287"/>
      <c r="AK352" s="287"/>
      <c r="AL352" s="127"/>
      <c r="AM352" s="127"/>
      <c r="AN352" s="287"/>
      <c r="AO352" s="287"/>
      <c r="AP352" s="127"/>
      <c r="AQ352" s="127"/>
      <c r="AR352" s="279"/>
      <c r="AS352" s="127"/>
    </row>
    <row r="353" spans="1:45" x14ac:dyDescent="0.2">
      <c r="A353" s="268"/>
      <c r="B353" s="266"/>
      <c r="C353" s="277"/>
      <c r="D353" s="268"/>
      <c r="E353" s="268"/>
      <c r="F353" s="266"/>
      <c r="G353" s="268"/>
      <c r="H353" s="268"/>
      <c r="I353" s="268"/>
      <c r="J353" s="268"/>
      <c r="K353" s="268">
        <v>159</v>
      </c>
      <c r="L353" s="268">
        <v>350</v>
      </c>
      <c r="M353" s="268"/>
      <c r="N353" s="269"/>
      <c r="O353" s="278"/>
      <c r="P353" s="278"/>
      <c r="Q353" s="278"/>
      <c r="R353" s="274"/>
      <c r="S353" s="274"/>
      <c r="T353" s="279"/>
      <c r="U353" s="127"/>
      <c r="V353" s="127"/>
      <c r="W353" s="127"/>
      <c r="X353" s="287"/>
      <c r="Y353" s="371"/>
      <c r="Z353" s="127"/>
      <c r="AA353" s="127"/>
      <c r="AB353" s="287"/>
      <c r="AC353" s="371"/>
      <c r="AD353" s="127"/>
      <c r="AE353" s="127"/>
      <c r="AF353" s="287"/>
      <c r="AG353" s="371"/>
      <c r="AH353" s="127"/>
      <c r="AI353" s="127"/>
      <c r="AJ353" s="287"/>
      <c r="AK353" s="371"/>
      <c r="AL353" s="127"/>
      <c r="AM353" s="127"/>
      <c r="AN353" s="287"/>
      <c r="AO353" s="371"/>
      <c r="AP353" s="127"/>
      <c r="AQ353" s="127"/>
      <c r="AR353" s="279"/>
      <c r="AS353" s="127"/>
    </row>
    <row r="354" spans="1:45" x14ac:dyDescent="0.2">
      <c r="A354" s="268"/>
      <c r="B354" s="266"/>
      <c r="C354" s="277"/>
      <c r="D354" s="268"/>
      <c r="E354" s="268"/>
      <c r="F354" s="266"/>
      <c r="G354" s="268"/>
      <c r="H354" s="268"/>
      <c r="I354" s="268"/>
      <c r="J354" s="268"/>
      <c r="K354" s="268">
        <v>165</v>
      </c>
      <c r="L354" s="268">
        <v>351</v>
      </c>
      <c r="M354" s="268"/>
      <c r="N354" s="269"/>
      <c r="O354" s="278"/>
      <c r="P354" s="278"/>
      <c r="Q354" s="278"/>
      <c r="R354" s="274"/>
      <c r="S354" s="274"/>
      <c r="T354" s="279"/>
      <c r="U354" s="127"/>
      <c r="V354" s="127"/>
      <c r="W354" s="127"/>
      <c r="X354" s="287"/>
      <c r="Y354" s="287"/>
      <c r="Z354" s="127"/>
      <c r="AA354" s="127"/>
      <c r="AB354" s="287"/>
      <c r="AC354" s="287"/>
      <c r="AD354" s="127"/>
      <c r="AE354" s="127"/>
      <c r="AF354" s="287"/>
      <c r="AG354" s="287"/>
      <c r="AH354" s="127"/>
      <c r="AI354" s="127"/>
      <c r="AJ354" s="287"/>
      <c r="AK354" s="287"/>
      <c r="AL354" s="127"/>
      <c r="AM354" s="127"/>
      <c r="AN354" s="287"/>
      <c r="AO354" s="287"/>
      <c r="AP354" s="127"/>
      <c r="AQ354" s="127"/>
      <c r="AR354" s="279"/>
      <c r="AS354" s="127"/>
    </row>
    <row r="355" spans="1:45" x14ac:dyDescent="0.2">
      <c r="A355" s="268"/>
      <c r="B355" s="266"/>
      <c r="C355" s="277"/>
      <c r="D355" s="268"/>
      <c r="E355" s="268"/>
      <c r="F355" s="266"/>
      <c r="G355" s="268"/>
      <c r="H355" s="268"/>
      <c r="I355" s="268"/>
      <c r="J355" s="268"/>
      <c r="K355" s="268">
        <v>171</v>
      </c>
      <c r="L355" s="268">
        <v>352</v>
      </c>
      <c r="M355" s="268"/>
      <c r="N355" s="269"/>
      <c r="O355" s="278"/>
      <c r="P355" s="278"/>
      <c r="Q355" s="278"/>
      <c r="R355" s="274"/>
      <c r="S355" s="274"/>
      <c r="T355" s="279"/>
      <c r="U355" s="127"/>
      <c r="V355" s="127"/>
      <c r="W355" s="127"/>
      <c r="X355" s="287"/>
      <c r="Y355" s="371"/>
      <c r="Z355" s="127"/>
      <c r="AA355" s="127"/>
      <c r="AB355" s="287"/>
      <c r="AC355" s="371"/>
      <c r="AD355" s="127"/>
      <c r="AE355" s="127"/>
      <c r="AF355" s="287"/>
      <c r="AG355" s="371"/>
      <c r="AH355" s="127"/>
      <c r="AI355" s="127"/>
      <c r="AJ355" s="287"/>
      <c r="AK355" s="371"/>
      <c r="AL355" s="127"/>
      <c r="AM355" s="127"/>
      <c r="AN355" s="287"/>
      <c r="AO355" s="371"/>
      <c r="AP355" s="127"/>
      <c r="AQ355" s="127"/>
      <c r="AR355" s="279"/>
      <c r="AS355" s="127"/>
    </row>
    <row r="356" spans="1:45" x14ac:dyDescent="0.2">
      <c r="A356" s="268"/>
      <c r="B356" s="266"/>
      <c r="C356" s="288"/>
      <c r="D356" s="268"/>
      <c r="E356" s="266"/>
      <c r="F356" s="268"/>
      <c r="G356" s="268"/>
      <c r="H356" s="268"/>
      <c r="I356" s="268"/>
      <c r="J356" s="268"/>
      <c r="K356" s="268">
        <v>177</v>
      </c>
      <c r="L356" s="268">
        <v>353</v>
      </c>
      <c r="M356" s="268"/>
      <c r="N356" s="269"/>
      <c r="O356" s="278"/>
      <c r="P356" s="278"/>
      <c r="Q356" s="278"/>
      <c r="R356" s="274"/>
      <c r="S356" s="274"/>
      <c r="T356" s="279"/>
      <c r="U356" s="127"/>
      <c r="V356" s="127"/>
      <c r="W356" s="127"/>
      <c r="X356" s="287"/>
      <c r="Y356" s="287"/>
      <c r="Z356" s="127"/>
      <c r="AA356" s="127"/>
      <c r="AB356" s="287"/>
      <c r="AC356" s="287"/>
      <c r="AD356" s="127"/>
      <c r="AE356" s="127"/>
      <c r="AF356" s="287"/>
      <c r="AG356" s="287"/>
      <c r="AH356" s="127"/>
      <c r="AI356" s="127"/>
      <c r="AJ356" s="287"/>
      <c r="AK356" s="287"/>
      <c r="AL356" s="127"/>
      <c r="AM356" s="127"/>
      <c r="AN356" s="287"/>
      <c r="AO356" s="287"/>
      <c r="AP356" s="127"/>
      <c r="AQ356" s="127"/>
      <c r="AR356" s="279"/>
      <c r="AS356" s="127"/>
    </row>
    <row r="357" spans="1:45" x14ac:dyDescent="0.2">
      <c r="A357" s="268"/>
      <c r="B357" s="266"/>
      <c r="C357" s="288"/>
      <c r="D357" s="268"/>
      <c r="E357" s="266"/>
      <c r="F357" s="268"/>
      <c r="G357" s="268"/>
      <c r="H357" s="268"/>
      <c r="I357" s="268"/>
      <c r="J357" s="268"/>
      <c r="K357" s="268">
        <v>183</v>
      </c>
      <c r="L357" s="268">
        <v>354</v>
      </c>
      <c r="M357" s="268"/>
      <c r="N357" s="269"/>
      <c r="O357" s="278"/>
      <c r="P357" s="278"/>
      <c r="Q357" s="278"/>
      <c r="R357" s="274"/>
      <c r="S357" s="274"/>
      <c r="T357" s="279"/>
      <c r="U357" s="127"/>
      <c r="V357" s="127"/>
      <c r="W357" s="127"/>
      <c r="X357" s="287"/>
      <c r="Y357" s="287"/>
      <c r="Z357" s="127"/>
      <c r="AA357" s="127"/>
      <c r="AB357" s="287"/>
      <c r="AC357" s="287"/>
      <c r="AD357" s="127"/>
      <c r="AE357" s="127"/>
      <c r="AF357" s="287"/>
      <c r="AG357" s="287"/>
      <c r="AH357" s="127"/>
      <c r="AI357" s="127"/>
      <c r="AJ357" s="287"/>
      <c r="AK357" s="287"/>
      <c r="AL357" s="127"/>
      <c r="AM357" s="127"/>
      <c r="AN357" s="287"/>
      <c r="AO357" s="287"/>
      <c r="AP357" s="127"/>
      <c r="AQ357" s="127"/>
      <c r="AR357" s="279"/>
      <c r="AS357" s="127"/>
    </row>
  </sheetData>
  <autoFilter ref="A3:AO3" xr:uid="{5A296D58-CEAE-4787-9744-4534F98A12E6}"/>
  <phoneticPr fontId="38" type="noConversion"/>
  <pageMargins left="0.7" right="0.7" top="0.78740157499999996" bottom="0.78740157499999996" header="0.3" footer="0.3"/>
  <pageSetup paperSize="8"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1295" r:id="rId4" name="Button 31">
              <controlPr defaultSize="0" print="0" autoFill="0" autoPict="0" macro="[0]!SelectMacro_TreeView_Test">
                <anchor moveWithCells="1" sizeWithCells="1">
                  <from>
                    <xdr:col>17</xdr:col>
                    <xdr:colOff>66675</xdr:colOff>
                    <xdr:row>2</xdr:row>
                    <xdr:rowOff>628650</xdr:rowOff>
                  </from>
                  <to>
                    <xdr:col>17</xdr:col>
                    <xdr:colOff>1123950</xdr:colOff>
                    <xdr:row>2</xdr:row>
                    <xdr:rowOff>819150</xdr:rowOff>
                  </to>
                </anchor>
              </controlPr>
            </control>
          </mc:Choice>
        </mc:AlternateContent>
        <mc:AlternateContent xmlns:mc="http://schemas.openxmlformats.org/markup-compatibility/2006">
          <mc:Choice Requires="x14">
            <control shapeId="11296" r:id="rId5" name="Button 32">
              <controlPr defaultSize="0" print="0" autoFill="0" autoPict="0" macro="[0]!ImageBoxAdder">
                <anchor moveWithCells="1">
                  <from>
                    <xdr:col>13</xdr:col>
                    <xdr:colOff>38100</xdr:colOff>
                    <xdr:row>2</xdr:row>
                    <xdr:rowOff>657225</xdr:rowOff>
                  </from>
                  <to>
                    <xdr:col>13</xdr:col>
                    <xdr:colOff>1257300</xdr:colOff>
                    <xdr:row>2</xdr:row>
                    <xdr:rowOff>857250</xdr:rowOff>
                  </to>
                </anchor>
              </controlPr>
            </control>
          </mc:Choice>
        </mc:AlternateContent>
        <mc:AlternateContent xmlns:mc="http://schemas.openxmlformats.org/markup-compatibility/2006">
          <mc:Choice Requires="x14">
            <control shapeId="11299" r:id="rId6" name="Button 35">
              <controlPr defaultSize="0" print="0" autoFill="0" autoPict="0" macro="[0]!Sort_for_List_based_Makro">
                <anchor moveWithCells="1">
                  <from>
                    <xdr:col>10</xdr:col>
                    <xdr:colOff>57150</xdr:colOff>
                    <xdr:row>2</xdr:row>
                    <xdr:rowOff>628650</xdr:rowOff>
                  </from>
                  <to>
                    <xdr:col>10</xdr:col>
                    <xdr:colOff>438150</xdr:colOff>
                    <xdr:row>2</xdr:row>
                    <xdr:rowOff>847725</xdr:rowOff>
                  </to>
                </anchor>
              </controlPr>
            </control>
          </mc:Choice>
        </mc:AlternateContent>
        <mc:AlternateContent xmlns:mc="http://schemas.openxmlformats.org/markup-compatibility/2006">
          <mc:Choice Requires="x14">
            <control shapeId="11300" r:id="rId7" name="Button 36">
              <controlPr defaultSize="0" print="0" autoFill="0" autoPict="0" macro="[0]!Sort_for_TreeView_based_Makro">
                <anchor moveWithCells="1">
                  <from>
                    <xdr:col>11</xdr:col>
                    <xdr:colOff>66675</xdr:colOff>
                    <xdr:row>2</xdr:row>
                    <xdr:rowOff>628650</xdr:rowOff>
                  </from>
                  <to>
                    <xdr:col>11</xdr:col>
                    <xdr:colOff>438150</xdr:colOff>
                    <xdr:row>2</xdr:row>
                    <xdr:rowOff>847725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Tabelle8"/>
  <dimension ref="A1:V154"/>
  <sheetViews>
    <sheetView workbookViewId="0">
      <pane ySplit="1" topLeftCell="A2" activePane="bottomLeft" state="frozen"/>
      <selection pane="bottomLeft" activeCell="A2" sqref="A2"/>
    </sheetView>
  </sheetViews>
  <sheetFormatPr baseColWidth="10" defaultColWidth="11.42578125" defaultRowHeight="12.75" x14ac:dyDescent="0.2"/>
  <cols>
    <col min="2" max="2" width="5.85546875" customWidth="1"/>
    <col min="3" max="3" width="10.42578125" customWidth="1"/>
    <col min="4" max="4" width="5" customWidth="1"/>
    <col min="5" max="5" width="9.140625" customWidth="1"/>
    <col min="6" max="7" width="12.5703125" customWidth="1"/>
    <col min="8" max="8" width="32.42578125" customWidth="1"/>
    <col min="9" max="9" width="45.140625" customWidth="1"/>
    <col min="10" max="10" width="14.5703125" customWidth="1"/>
    <col min="11" max="11" width="33.42578125" customWidth="1"/>
    <col min="12" max="12" width="60.28515625" customWidth="1"/>
    <col min="13" max="13" width="39" customWidth="1"/>
    <col min="14" max="14" width="60.28515625" customWidth="1"/>
    <col min="15" max="15" width="42.28515625" customWidth="1"/>
    <col min="16" max="16" width="60.28515625" customWidth="1"/>
    <col min="17" max="17" width="33.28515625" customWidth="1"/>
    <col min="18" max="18" width="66.140625" customWidth="1"/>
    <col min="19" max="19" width="33.7109375" customWidth="1"/>
    <col min="20" max="20" width="66.5703125" customWidth="1"/>
    <col min="21" max="21" width="33.7109375" customWidth="1"/>
    <col min="22" max="22" width="66.5703125" customWidth="1"/>
  </cols>
  <sheetData>
    <row r="1" spans="1:22" ht="31.15" customHeight="1" x14ac:dyDescent="0.2">
      <c r="A1" s="22" t="s">
        <v>119</v>
      </c>
      <c r="B1" s="22" t="s">
        <v>99</v>
      </c>
      <c r="C1" s="22" t="s">
        <v>103</v>
      </c>
      <c r="D1" s="22" t="s">
        <v>117</v>
      </c>
      <c r="E1" s="22" t="s">
        <v>118</v>
      </c>
      <c r="F1" s="22" t="s">
        <v>126</v>
      </c>
      <c r="G1" s="125" t="s">
        <v>2555</v>
      </c>
      <c r="H1" s="23" t="s">
        <v>122</v>
      </c>
      <c r="I1" s="23" t="s">
        <v>120</v>
      </c>
      <c r="J1" s="23" t="s">
        <v>116</v>
      </c>
      <c r="K1" s="23" t="s">
        <v>2788</v>
      </c>
      <c r="L1" s="23" t="s">
        <v>2791</v>
      </c>
      <c r="M1" s="23" t="s">
        <v>2789</v>
      </c>
      <c r="N1" s="23" t="s">
        <v>2792</v>
      </c>
      <c r="O1" s="23" t="s">
        <v>2790</v>
      </c>
      <c r="P1" s="23" t="s">
        <v>2793</v>
      </c>
      <c r="Q1" s="23" t="s">
        <v>3700</v>
      </c>
      <c r="R1" s="23" t="s">
        <v>3701</v>
      </c>
      <c r="S1" s="23" t="s">
        <v>3702</v>
      </c>
      <c r="T1" s="23" t="s">
        <v>3703</v>
      </c>
      <c r="U1" s="23" t="s">
        <v>7870</v>
      </c>
      <c r="V1" s="23" t="s">
        <v>7871</v>
      </c>
    </row>
    <row r="2" spans="1:22" x14ac:dyDescent="0.2">
      <c r="A2" s="11" t="s">
        <v>64</v>
      </c>
      <c r="B2" s="1">
        <v>75</v>
      </c>
      <c r="C2" s="10" t="s">
        <v>104</v>
      </c>
      <c r="D2" s="10"/>
      <c r="E2" s="10"/>
      <c r="F2" s="10"/>
      <c r="G2" s="10"/>
      <c r="H2" s="12"/>
      <c r="I2" s="12"/>
    </row>
    <row r="3" spans="1:22" x14ac:dyDescent="0.2">
      <c r="A3" s="11" t="s">
        <v>63</v>
      </c>
      <c r="B3" s="1">
        <v>67</v>
      </c>
      <c r="C3" s="10" t="s">
        <v>104</v>
      </c>
      <c r="D3" s="10"/>
      <c r="E3" s="10"/>
      <c r="F3" s="10"/>
      <c r="G3" s="10"/>
      <c r="H3" s="12"/>
      <c r="I3" s="12"/>
    </row>
    <row r="4" spans="1:22" x14ac:dyDescent="0.2">
      <c r="A4" t="s">
        <v>65</v>
      </c>
      <c r="B4" s="1">
        <v>13</v>
      </c>
      <c r="C4" s="9" t="s">
        <v>121</v>
      </c>
      <c r="D4" s="9"/>
      <c r="E4" s="9"/>
      <c r="F4" s="9"/>
      <c r="G4" s="9"/>
      <c r="H4" s="12" t="s">
        <v>139</v>
      </c>
      <c r="I4" s="13"/>
      <c r="K4" s="72"/>
      <c r="M4" s="72"/>
      <c r="N4" s="72"/>
      <c r="O4" s="72"/>
      <c r="P4" s="72"/>
      <c r="R4" s="72"/>
      <c r="T4" s="72"/>
    </row>
    <row r="5" spans="1:22" x14ac:dyDescent="0.2">
      <c r="A5" s="8" t="s">
        <v>4772</v>
      </c>
      <c r="B5" s="1">
        <v>12</v>
      </c>
      <c r="C5" s="9" t="s">
        <v>4717</v>
      </c>
      <c r="D5" s="1">
        <v>0</v>
      </c>
      <c r="E5" s="1">
        <v>250</v>
      </c>
      <c r="F5" s="9" t="s">
        <v>4781</v>
      </c>
      <c r="G5" s="1"/>
      <c r="H5" s="13" t="s">
        <v>4773</v>
      </c>
      <c r="I5" s="13" t="s">
        <v>4954</v>
      </c>
      <c r="J5" s="8"/>
      <c r="K5" s="8" t="s">
        <v>4776</v>
      </c>
      <c r="L5" s="8" t="s">
        <v>4956</v>
      </c>
      <c r="M5" t="s">
        <v>4958</v>
      </c>
      <c r="N5" t="s">
        <v>4962</v>
      </c>
      <c r="O5" t="s">
        <v>4959</v>
      </c>
      <c r="P5" t="s">
        <v>4963</v>
      </c>
      <c r="Q5" t="s">
        <v>4960</v>
      </c>
      <c r="R5" t="s">
        <v>4964</v>
      </c>
      <c r="S5" t="s">
        <v>4961</v>
      </c>
      <c r="T5" t="s">
        <v>4965</v>
      </c>
      <c r="U5" t="s">
        <v>7872</v>
      </c>
      <c r="V5" t="s">
        <v>7873</v>
      </c>
    </row>
    <row r="6" spans="1:22" x14ac:dyDescent="0.2">
      <c r="A6" s="8" t="s">
        <v>92</v>
      </c>
      <c r="B6" s="1">
        <v>12</v>
      </c>
      <c r="C6" s="9" t="s">
        <v>4717</v>
      </c>
      <c r="D6" s="1">
        <v>0</v>
      </c>
      <c r="E6" s="1">
        <v>250</v>
      </c>
      <c r="F6" s="9" t="s">
        <v>590</v>
      </c>
      <c r="G6" s="1"/>
      <c r="H6" s="13" t="s">
        <v>4774</v>
      </c>
      <c r="I6" s="13" t="s">
        <v>4955</v>
      </c>
      <c r="J6" s="8"/>
      <c r="K6" s="8" t="s">
        <v>4775</v>
      </c>
      <c r="L6" s="8" t="s">
        <v>4957</v>
      </c>
      <c r="M6" t="s">
        <v>4777</v>
      </c>
      <c r="N6" t="s">
        <v>4966</v>
      </c>
      <c r="O6" t="s">
        <v>4778</v>
      </c>
      <c r="P6" t="s">
        <v>4967</v>
      </c>
      <c r="Q6" t="s">
        <v>4779</v>
      </c>
      <c r="R6" t="s">
        <v>4968</v>
      </c>
      <c r="S6" t="s">
        <v>4780</v>
      </c>
      <c r="T6" t="s">
        <v>4969</v>
      </c>
      <c r="U6" t="s">
        <v>7874</v>
      </c>
      <c r="V6" t="s">
        <v>7875</v>
      </c>
    </row>
    <row r="7" spans="1:22" x14ac:dyDescent="0.2">
      <c r="A7" s="8" t="s">
        <v>5475</v>
      </c>
      <c r="B7" s="1"/>
      <c r="C7" s="9" t="s">
        <v>4717</v>
      </c>
      <c r="D7" s="1">
        <v>0</v>
      </c>
      <c r="E7" s="1">
        <v>250</v>
      </c>
      <c r="F7" s="9" t="s">
        <v>590</v>
      </c>
      <c r="G7" s="1"/>
      <c r="H7" s="13" t="s">
        <v>5476</v>
      </c>
      <c r="I7" s="13" t="s">
        <v>5502</v>
      </c>
      <c r="J7" s="8"/>
      <c r="K7" s="8" t="s">
        <v>5477</v>
      </c>
      <c r="L7" s="8" t="s">
        <v>5478</v>
      </c>
      <c r="M7" t="s">
        <v>5479</v>
      </c>
      <c r="N7" t="s">
        <v>5483</v>
      </c>
      <c r="O7" t="s">
        <v>5480</v>
      </c>
      <c r="P7" t="s">
        <v>5484</v>
      </c>
      <c r="Q7" t="s">
        <v>5481</v>
      </c>
      <c r="R7" t="s">
        <v>5485</v>
      </c>
      <c r="S7" t="s">
        <v>5482</v>
      </c>
      <c r="T7" t="s">
        <v>5486</v>
      </c>
      <c r="U7" t="s">
        <v>7876</v>
      </c>
      <c r="V7" t="s">
        <v>7877</v>
      </c>
    </row>
    <row r="8" spans="1:22" x14ac:dyDescent="0.2">
      <c r="A8" t="s">
        <v>72</v>
      </c>
      <c r="B8" s="1">
        <v>12</v>
      </c>
      <c r="C8" s="9" t="s">
        <v>121</v>
      </c>
      <c r="D8" s="9"/>
      <c r="E8" s="9"/>
      <c r="F8" s="9"/>
      <c r="G8" s="9"/>
      <c r="H8" s="13" t="str">
        <f>H4</f>
        <v>=&gt; Dialog</v>
      </c>
      <c r="I8" s="13"/>
      <c r="K8" s="72"/>
      <c r="M8" s="72"/>
      <c r="N8" s="72"/>
      <c r="O8" s="72"/>
      <c r="P8" s="72"/>
      <c r="Q8" s="72"/>
      <c r="R8" s="72"/>
      <c r="S8" s="72"/>
      <c r="T8" s="72"/>
    </row>
    <row r="9" spans="1:22" x14ac:dyDescent="0.2">
      <c r="A9" t="s">
        <v>78</v>
      </c>
      <c r="B9" s="1">
        <v>11</v>
      </c>
      <c r="C9" s="9" t="s">
        <v>162</v>
      </c>
      <c r="D9" s="9">
        <v>0</v>
      </c>
      <c r="E9" s="9">
        <v>1048560</v>
      </c>
      <c r="F9" s="9" t="s">
        <v>138</v>
      </c>
      <c r="G9" s="9"/>
      <c r="H9" s="13" t="s">
        <v>130</v>
      </c>
      <c r="I9" s="13" t="s">
        <v>129</v>
      </c>
      <c r="J9" s="8"/>
      <c r="K9" t="s">
        <v>2558</v>
      </c>
      <c r="L9" t="s">
        <v>2574</v>
      </c>
      <c r="M9" t="s">
        <v>2559</v>
      </c>
      <c r="N9" t="s">
        <v>2575</v>
      </c>
      <c r="O9" t="s">
        <v>2560</v>
      </c>
      <c r="P9" t="s">
        <v>2576</v>
      </c>
      <c r="Q9" t="s">
        <v>3704</v>
      </c>
      <c r="R9" t="s">
        <v>3716</v>
      </c>
      <c r="S9" t="s">
        <v>3705</v>
      </c>
      <c r="T9" t="s">
        <v>3717</v>
      </c>
      <c r="U9" t="s">
        <v>7878</v>
      </c>
      <c r="V9" t="s">
        <v>7879</v>
      </c>
    </row>
    <row r="10" spans="1:22" x14ac:dyDescent="0.2">
      <c r="A10" s="8" t="s">
        <v>215</v>
      </c>
      <c r="B10" s="1">
        <v>10</v>
      </c>
      <c r="C10" s="9" t="s">
        <v>162</v>
      </c>
      <c r="D10" s="9">
        <v>0</v>
      </c>
      <c r="E10" s="9">
        <v>1048560</v>
      </c>
      <c r="F10" s="9" t="s">
        <v>217</v>
      </c>
      <c r="G10" s="9"/>
      <c r="H10" s="13" t="s">
        <v>130</v>
      </c>
      <c r="I10" s="15" t="str">
        <f>$I$9</f>
        <v xml:space="preserve">Die Zeit wird in Millisekunden angegeben. Es können aber auch „Sec“ oder „Min“ angehängt werden. Die Maximale Zeit beträgt 17 Minuten (1048560 ms). </v>
      </c>
      <c r="J10" s="8"/>
      <c r="K10" t="s">
        <v>2558</v>
      </c>
      <c r="L10" s="16" t="str">
        <f>$L$9</f>
        <v>The time is given in milliseconds. However, "Sec" or "Min" can also be added. The maximum time is 17 minutes (1048560 ms).</v>
      </c>
      <c r="M10" t="s">
        <v>2559</v>
      </c>
      <c r="N10" s="16" t="str">
        <f>$N$9</f>
        <v>De tijd wordt gegeven in milliseconden. "Sec" of "Min" kan echter ook worden toegevoegd. De maximale tijd is 17 minuten (1048560 ms).</v>
      </c>
      <c r="O10" t="s">
        <v>2560</v>
      </c>
      <c r="P10" t="str">
        <f>$P$9</f>
        <v>Le temps est donné en millisecondes. Cependant, "Sec" ou "Min" peut également être ajouté. Le temps maximum est de 17 minutes (1048560 ms).</v>
      </c>
      <c r="Q10" t="s">
        <v>3704</v>
      </c>
      <c r="R10" s="16" t="str">
        <f>$R$9</f>
        <v>Il tempo è espresso in millisecondi. Tuttavia, è possibile aggiungere anche "Sec" o "Min". Il tempo massimo è di 17 minuti (1048560 ms).</v>
      </c>
      <c r="S10" t="s">
        <v>3705</v>
      </c>
      <c r="T10" s="16" t="str">
        <f>$T$9</f>
        <v>El tiempo se da en milisegundos. Sin embargo, también se pueden agregar "Sec" o "Min". El tiempo máximo es de 17 minutos (1048560 ms).</v>
      </c>
      <c r="U10" t="s">
        <v>7878</v>
      </c>
      <c r="V10" s="16" t="str">
        <f>$V$9</f>
        <v>Tiden er angivet i millisekunder. Imidlertid kan "Sec" eller "Min" også tilføjes. Den maksimale tid er 17 minutter (1048560 ms).</v>
      </c>
    </row>
    <row r="11" spans="1:22" x14ac:dyDescent="0.2">
      <c r="A11" t="s">
        <v>66</v>
      </c>
      <c r="B11" s="1">
        <v>9</v>
      </c>
      <c r="C11" s="9" t="s">
        <v>162</v>
      </c>
      <c r="D11" s="9">
        <v>1</v>
      </c>
      <c r="E11" s="9">
        <v>1048560</v>
      </c>
      <c r="F11" s="9" t="s">
        <v>134</v>
      </c>
      <c r="G11" s="9"/>
      <c r="H11" s="13" t="s">
        <v>131</v>
      </c>
      <c r="I11" s="15" t="str">
        <f>$I$9</f>
        <v xml:space="preserve">Die Zeit wird in Millisekunden angegeben. Es können aber auch „Sec“ oder „Min“ angehängt werden. Die Maximale Zeit beträgt 17 Minuten (1048560 ms). </v>
      </c>
      <c r="J11" s="16"/>
      <c r="K11" t="s">
        <v>2564</v>
      </c>
      <c r="L11" s="16" t="str">
        <f>$L$9</f>
        <v>The time is given in milliseconds. However, "Sec" or "Min" can also be added. The maximum time is 17 minutes (1048560 ms).</v>
      </c>
      <c r="M11" t="s">
        <v>2565</v>
      </c>
      <c r="N11" s="16" t="str">
        <f>$N$9</f>
        <v>De tijd wordt gegeven in milliseconden. "Sec" of "Min" kan echter ook worden toegevoegd. De maximale tijd is 17 minuten (1048560 ms).</v>
      </c>
      <c r="O11" t="s">
        <v>2566</v>
      </c>
      <c r="P11" t="s">
        <v>2576</v>
      </c>
      <c r="Q11" t="s">
        <v>3708</v>
      </c>
      <c r="R11" s="16" t="str">
        <f>$R$9</f>
        <v>Il tempo è espresso in millisecondi. Tuttavia, è possibile aggiungere anche "Sec" o "Min". Il tempo massimo è di 17 minuti (1048560 ms).</v>
      </c>
      <c r="S11" t="s">
        <v>3709</v>
      </c>
      <c r="T11" s="16" t="str">
        <f>$T$9</f>
        <v>El tiempo se da en milisegundos. Sin embargo, también se pueden agregar "Sec" o "Min". El tiempo máximo es de 17 minutos (1048560 ms).</v>
      </c>
      <c r="U11" t="s">
        <v>7880</v>
      </c>
      <c r="V11" s="16" t="str">
        <f>$V$9</f>
        <v>Tiden er angivet i millisekunder. Imidlertid kan "Sec" eller "Min" også tilføjes. Den maksimale tid er 17 minutter (1048560 ms).</v>
      </c>
    </row>
    <row r="12" spans="1:22" x14ac:dyDescent="0.2">
      <c r="A12" t="s">
        <v>67</v>
      </c>
      <c r="B12" s="1">
        <v>5</v>
      </c>
      <c r="C12" s="9"/>
      <c r="D12" s="9">
        <v>0</v>
      </c>
      <c r="E12" s="9">
        <v>255</v>
      </c>
      <c r="F12" s="9">
        <v>0</v>
      </c>
      <c r="G12" s="9"/>
      <c r="H12" s="13" t="s">
        <v>206</v>
      </c>
      <c r="I12" s="15" t="str">
        <f>$I$13</f>
        <v>Die Helligkeit ist eine Zahl zwischen 0 und 255.</v>
      </c>
      <c r="K12" t="s">
        <v>2572</v>
      </c>
      <c r="L12" s="16" t="str">
        <f>$L$13</f>
        <v>The brightness is a number between 0 and 255.</v>
      </c>
      <c r="M12" t="s">
        <v>2573</v>
      </c>
      <c r="N12" s="16" t="str">
        <f>$N$13</f>
        <v>De helderheid is een getal tussen 0 en 255.</v>
      </c>
      <c r="O12" s="16" t="str">
        <f>O13</f>
        <v>Luminosité lorsqu'elle est active</v>
      </c>
      <c r="P12" s="16" t="str">
        <f>P13</f>
        <v>La luminosité est un nombre compris entre 0 et 255.</v>
      </c>
      <c r="Q12" s="16" t="s">
        <v>3714</v>
      </c>
      <c r="R12" s="16" t="str">
        <f>$R$13</f>
        <v>La luminosità è un numero compreso tra 0 e 255.</v>
      </c>
      <c r="S12" s="16" t="s">
        <v>3715</v>
      </c>
      <c r="T12" s="16" t="str">
        <f>$T$13</f>
        <v>El brillo es un número entre 0 y 255.</v>
      </c>
      <c r="U12" t="s">
        <v>7881</v>
      </c>
      <c r="V12" s="16" t="str">
        <f>$V$13</f>
        <v>Lysstyrken er et tal mellem 0 og 255.</v>
      </c>
    </row>
    <row r="13" spans="1:22" x14ac:dyDescent="0.2">
      <c r="A13" t="s">
        <v>70</v>
      </c>
      <c r="B13" s="1">
        <v>9</v>
      </c>
      <c r="C13" s="9"/>
      <c r="D13" s="9">
        <v>0</v>
      </c>
      <c r="E13" s="9">
        <v>255</v>
      </c>
      <c r="F13" s="9">
        <v>127</v>
      </c>
      <c r="G13" s="9"/>
      <c r="H13" s="13" t="s">
        <v>207</v>
      </c>
      <c r="I13" s="13" t="s">
        <v>140</v>
      </c>
      <c r="K13" t="s">
        <v>2561</v>
      </c>
      <c r="L13" t="s">
        <v>2577</v>
      </c>
      <c r="M13" t="s">
        <v>2562</v>
      </c>
      <c r="N13" t="s">
        <v>2578</v>
      </c>
      <c r="O13" t="s">
        <v>2563</v>
      </c>
      <c r="P13" t="s">
        <v>2579</v>
      </c>
      <c r="Q13" t="s">
        <v>3706</v>
      </c>
      <c r="R13" t="s">
        <v>3718</v>
      </c>
      <c r="S13" t="s">
        <v>3707</v>
      </c>
      <c r="T13" t="s">
        <v>3719</v>
      </c>
      <c r="U13" t="s">
        <v>7882</v>
      </c>
      <c r="V13" t="s">
        <v>7883</v>
      </c>
    </row>
    <row r="14" spans="1:22" x14ac:dyDescent="0.2">
      <c r="A14" t="s">
        <v>4572</v>
      </c>
      <c r="B14" s="1">
        <v>1</v>
      </c>
      <c r="C14" s="9"/>
      <c r="D14" s="9">
        <v>0</v>
      </c>
      <c r="E14" s="9">
        <v>255</v>
      </c>
      <c r="F14" s="9">
        <v>0</v>
      </c>
      <c r="G14" s="9"/>
      <c r="H14" s="13" t="s">
        <v>4578</v>
      </c>
      <c r="I14" s="15" t="str">
        <f t="shared" ref="I14:I19" si="0">$I$13</f>
        <v>Die Helligkeit ist eine Zahl zwischen 0 und 255.</v>
      </c>
      <c r="K14" t="s">
        <v>4584</v>
      </c>
      <c r="L14" s="16" t="str">
        <f t="shared" ref="L14:L19" si="1">$L$13</f>
        <v>The brightness is a number between 0 and 255.</v>
      </c>
      <c r="M14" t="s">
        <v>4590</v>
      </c>
      <c r="N14" s="16" t="str">
        <f t="shared" ref="N14:N19" si="2">$N$13</f>
        <v>De helderheid is een getal tussen 0 en 255.</v>
      </c>
      <c r="O14" t="s">
        <v>4591</v>
      </c>
      <c r="P14" s="16" t="str">
        <f>P15</f>
        <v>Le temps est donné en millisecondes. Cependant, "Sec" ou "Min" peut également être ajouté. Le temps maximum est de 17 minutes (1048560 ms).</v>
      </c>
      <c r="Q14" t="s">
        <v>4592</v>
      </c>
      <c r="R14" s="16" t="str">
        <f t="shared" ref="R14:R19" si="3">$R$13</f>
        <v>La luminosità è un numero compreso tra 0 e 255.</v>
      </c>
      <c r="S14" t="s">
        <v>4593</v>
      </c>
      <c r="T14" s="16" t="str">
        <f t="shared" ref="T14:T19" si="4">$T$13</f>
        <v>El brillo es un número entre 0 y 255.</v>
      </c>
      <c r="U14" t="s">
        <v>7884</v>
      </c>
      <c r="V14" s="16" t="str">
        <f t="shared" ref="V14:V19" si="5">$V$13</f>
        <v>Lysstyrken er et tal mellem 0 og 255.</v>
      </c>
    </row>
    <row r="15" spans="1:22" x14ac:dyDescent="0.2">
      <c r="A15" t="s">
        <v>4573</v>
      </c>
      <c r="B15" s="1">
        <v>1</v>
      </c>
      <c r="C15" s="9"/>
      <c r="D15" s="9">
        <v>0</v>
      </c>
      <c r="E15" s="9">
        <v>255</v>
      </c>
      <c r="F15" s="9">
        <v>0</v>
      </c>
      <c r="G15" s="9"/>
      <c r="H15" s="13" t="s">
        <v>4579</v>
      </c>
      <c r="I15" s="15" t="str">
        <f t="shared" si="0"/>
        <v>Die Helligkeit ist eine Zahl zwischen 0 und 255.</v>
      </c>
      <c r="K15" t="s">
        <v>4585</v>
      </c>
      <c r="L15" s="16" t="str">
        <f t="shared" si="1"/>
        <v>The brightness is a number between 0 and 255.</v>
      </c>
      <c r="M15" t="s">
        <v>4594</v>
      </c>
      <c r="N15" s="16" t="str">
        <f t="shared" si="2"/>
        <v>De helderheid is een getal tussen 0 en 255.</v>
      </c>
      <c r="O15" t="s">
        <v>4595</v>
      </c>
      <c r="P15" s="16" t="str">
        <f>P16</f>
        <v>Le temps est donné en millisecondes. Cependant, "Sec" ou "Min" peut également être ajouté. Le temps maximum est de 17 minutes (1048560 ms).</v>
      </c>
      <c r="Q15" t="s">
        <v>4596</v>
      </c>
      <c r="R15" s="16" t="str">
        <f t="shared" si="3"/>
        <v>La luminosità è un numero compreso tra 0 e 255.</v>
      </c>
      <c r="S15" t="s">
        <v>4597</v>
      </c>
      <c r="T15" s="16" t="str">
        <f t="shared" si="4"/>
        <v>El brillo es un número entre 0 y 255.</v>
      </c>
      <c r="U15" t="s">
        <v>7885</v>
      </c>
      <c r="V15" s="16" t="str">
        <f t="shared" si="5"/>
        <v>Lysstyrken er et tal mellem 0 og 255.</v>
      </c>
    </row>
    <row r="16" spans="1:22" x14ac:dyDescent="0.2">
      <c r="A16" t="s">
        <v>4574</v>
      </c>
      <c r="B16" s="1">
        <v>1</v>
      </c>
      <c r="C16" s="9"/>
      <c r="D16" s="9">
        <v>0</v>
      </c>
      <c r="E16" s="9">
        <v>255</v>
      </c>
      <c r="F16" s="9">
        <v>0</v>
      </c>
      <c r="G16" s="9"/>
      <c r="H16" s="13" t="s">
        <v>4580</v>
      </c>
      <c r="I16" s="15" t="str">
        <f t="shared" si="0"/>
        <v>Die Helligkeit ist eine Zahl zwischen 0 und 255.</v>
      </c>
      <c r="K16" t="s">
        <v>4586</v>
      </c>
      <c r="L16" s="16" t="str">
        <f t="shared" si="1"/>
        <v>The brightness is a number between 0 and 255.</v>
      </c>
      <c r="M16" t="s">
        <v>4598</v>
      </c>
      <c r="N16" s="16" t="str">
        <f t="shared" si="2"/>
        <v>De helderheid is een getal tussen 0 en 255.</v>
      </c>
      <c r="O16" t="s">
        <v>4599</v>
      </c>
      <c r="P16" s="16" t="str">
        <f>P17</f>
        <v>Le temps est donné en millisecondes. Cependant, "Sec" ou "Min" peut également être ajouté. Le temps maximum est de 17 minutes (1048560 ms).</v>
      </c>
      <c r="Q16" t="s">
        <v>4600</v>
      </c>
      <c r="R16" s="16" t="str">
        <f t="shared" si="3"/>
        <v>La luminosità è un numero compreso tra 0 e 255.</v>
      </c>
      <c r="S16" t="s">
        <v>4601</v>
      </c>
      <c r="T16" s="16" t="str">
        <f t="shared" si="4"/>
        <v>El brillo es un número entre 0 y 255.</v>
      </c>
      <c r="U16" t="s">
        <v>7886</v>
      </c>
      <c r="V16" s="16" t="str">
        <f t="shared" si="5"/>
        <v>Lysstyrken er et tal mellem 0 og 255.</v>
      </c>
    </row>
    <row r="17" spans="1:22" x14ac:dyDescent="0.2">
      <c r="A17" t="s">
        <v>4575</v>
      </c>
      <c r="B17" s="1">
        <v>1</v>
      </c>
      <c r="C17" s="9"/>
      <c r="D17" s="9">
        <v>0</v>
      </c>
      <c r="E17" s="9">
        <v>255</v>
      </c>
      <c r="F17" s="9">
        <v>127</v>
      </c>
      <c r="G17" s="9"/>
      <c r="H17" s="13" t="s">
        <v>4581</v>
      </c>
      <c r="I17" s="15" t="str">
        <f t="shared" si="0"/>
        <v>Die Helligkeit ist eine Zahl zwischen 0 und 255.</v>
      </c>
      <c r="K17" t="s">
        <v>4587</v>
      </c>
      <c r="L17" s="16" t="str">
        <f t="shared" si="1"/>
        <v>The brightness is a number between 0 and 255.</v>
      </c>
      <c r="M17" t="s">
        <v>4602</v>
      </c>
      <c r="N17" s="16" t="str">
        <f t="shared" si="2"/>
        <v>De helderheid is een getal tussen 0 en 255.</v>
      </c>
      <c r="O17" t="s">
        <v>4603</v>
      </c>
      <c r="P17" s="16" t="str">
        <f>P18</f>
        <v>Le temps est donné en millisecondes. Cependant, "Sec" ou "Min" peut également être ajouté. Le temps maximum est de 17 minutes (1048560 ms).</v>
      </c>
      <c r="Q17" t="s">
        <v>4604</v>
      </c>
      <c r="R17" s="16" t="str">
        <f t="shared" si="3"/>
        <v>La luminosità è un numero compreso tra 0 e 255.</v>
      </c>
      <c r="S17" t="s">
        <v>4605</v>
      </c>
      <c r="T17" s="16" t="str">
        <f t="shared" si="4"/>
        <v>El brillo es un número entre 0 y 255.</v>
      </c>
      <c r="U17" t="s">
        <v>7887</v>
      </c>
      <c r="V17" s="16" t="str">
        <f t="shared" si="5"/>
        <v>Lysstyrken er et tal mellem 0 og 255.</v>
      </c>
    </row>
    <row r="18" spans="1:22" x14ac:dyDescent="0.2">
      <c r="A18" t="s">
        <v>4576</v>
      </c>
      <c r="B18" s="1">
        <v>1</v>
      </c>
      <c r="C18" s="9"/>
      <c r="D18" s="9">
        <v>0</v>
      </c>
      <c r="E18" s="9">
        <v>255</v>
      </c>
      <c r="F18" s="9">
        <v>127</v>
      </c>
      <c r="G18" s="9"/>
      <c r="H18" s="13" t="s">
        <v>4582</v>
      </c>
      <c r="I18" s="15" t="str">
        <f t="shared" si="0"/>
        <v>Die Helligkeit ist eine Zahl zwischen 0 und 255.</v>
      </c>
      <c r="K18" t="s">
        <v>4588</v>
      </c>
      <c r="L18" s="16" t="str">
        <f t="shared" si="1"/>
        <v>The brightness is a number between 0 and 255.</v>
      </c>
      <c r="M18" t="s">
        <v>4606</v>
      </c>
      <c r="N18" s="16" t="str">
        <f t="shared" si="2"/>
        <v>De helderheid is een getal tussen 0 en 255.</v>
      </c>
      <c r="O18" t="s">
        <v>4607</v>
      </c>
      <c r="P18" s="16" t="str">
        <f>P19</f>
        <v>Le temps est donné en millisecondes. Cependant, "Sec" ou "Min" peut également être ajouté. Le temps maximum est de 17 minutes (1048560 ms).</v>
      </c>
      <c r="Q18" t="s">
        <v>4608</v>
      </c>
      <c r="R18" s="16" t="str">
        <f t="shared" si="3"/>
        <v>La luminosità è un numero compreso tra 0 e 255.</v>
      </c>
      <c r="S18" t="s">
        <v>4609</v>
      </c>
      <c r="T18" s="16" t="str">
        <f t="shared" si="4"/>
        <v>El brillo es un número entre 0 y 255.</v>
      </c>
      <c r="U18" t="s">
        <v>7888</v>
      </c>
      <c r="V18" s="16" t="str">
        <f t="shared" si="5"/>
        <v>Lysstyrken er et tal mellem 0 og 255.</v>
      </c>
    </row>
    <row r="19" spans="1:22" x14ac:dyDescent="0.2">
      <c r="A19" t="s">
        <v>4577</v>
      </c>
      <c r="B19" s="1">
        <v>1</v>
      </c>
      <c r="C19" s="9"/>
      <c r="D19" s="9">
        <v>0</v>
      </c>
      <c r="E19" s="9">
        <v>255</v>
      </c>
      <c r="F19" s="9">
        <v>127</v>
      </c>
      <c r="G19" s="9"/>
      <c r="H19" s="13" t="s">
        <v>4583</v>
      </c>
      <c r="I19" s="15" t="str">
        <f t="shared" si="0"/>
        <v>Die Helligkeit ist eine Zahl zwischen 0 und 255.</v>
      </c>
      <c r="K19" t="s">
        <v>4589</v>
      </c>
      <c r="L19" s="16" t="str">
        <f t="shared" si="1"/>
        <v>The brightness is a number between 0 and 255.</v>
      </c>
      <c r="M19" t="s">
        <v>4610</v>
      </c>
      <c r="N19" s="16" t="str">
        <f t="shared" si="2"/>
        <v>De helderheid is een getal tussen 0 en 255.</v>
      </c>
      <c r="O19" t="s">
        <v>4611</v>
      </c>
      <c r="P19" s="16" t="str">
        <f>P11</f>
        <v>Le temps est donné en millisecondes. Cependant, "Sec" ou "Min" peut également être ajouté. Le temps maximum est de 17 minutes (1048560 ms).</v>
      </c>
      <c r="Q19" t="s">
        <v>4612</v>
      </c>
      <c r="R19" s="16" t="str">
        <f t="shared" si="3"/>
        <v>La luminosità è un numero compreso tra 0 e 255.</v>
      </c>
      <c r="S19" t="s">
        <v>4613</v>
      </c>
      <c r="T19" s="16" t="str">
        <f t="shared" si="4"/>
        <v>El brillo es un número entre 0 y 255.</v>
      </c>
      <c r="U19" t="s">
        <v>7889</v>
      </c>
      <c r="V19" s="16" t="str">
        <f t="shared" si="5"/>
        <v>Lysstyrken er et tal mellem 0 og 255.</v>
      </c>
    </row>
    <row r="20" spans="1:22" x14ac:dyDescent="0.2">
      <c r="A20" t="s">
        <v>75</v>
      </c>
      <c r="B20" s="1">
        <v>17</v>
      </c>
      <c r="C20" s="9" t="s">
        <v>577</v>
      </c>
      <c r="D20" s="9">
        <v>0</v>
      </c>
      <c r="E20" s="9">
        <v>255</v>
      </c>
      <c r="F20" s="9"/>
      <c r="G20" s="9"/>
      <c r="H20" s="13" t="s">
        <v>132</v>
      </c>
      <c r="I20" s="13" t="s">
        <v>4648</v>
      </c>
      <c r="K20" t="s">
        <v>4646</v>
      </c>
      <c r="L20" t="s">
        <v>4649</v>
      </c>
      <c r="M20" t="s">
        <v>4432</v>
      </c>
      <c r="N20" t="s">
        <v>4656</v>
      </c>
      <c r="O20" t="s">
        <v>2557</v>
      </c>
      <c r="P20" t="s">
        <v>4657</v>
      </c>
      <c r="Q20" t="s">
        <v>4434</v>
      </c>
      <c r="R20" t="s">
        <v>4658</v>
      </c>
      <c r="S20" t="s">
        <v>4436</v>
      </c>
      <c r="T20" t="s">
        <v>4659</v>
      </c>
      <c r="U20" t="s">
        <v>7890</v>
      </c>
      <c r="V20" t="s">
        <v>7891</v>
      </c>
    </row>
    <row r="21" spans="1:22" x14ac:dyDescent="0.2">
      <c r="A21" t="s">
        <v>79</v>
      </c>
      <c r="B21" s="1">
        <v>6</v>
      </c>
      <c r="C21" s="9" t="s">
        <v>577</v>
      </c>
      <c r="D21" s="1"/>
      <c r="E21" s="1"/>
      <c r="F21" s="1"/>
      <c r="G21" s="1"/>
      <c r="H21" s="13" t="s">
        <v>133</v>
      </c>
      <c r="I21" s="13" t="s">
        <v>4650</v>
      </c>
      <c r="K21" t="s">
        <v>4647</v>
      </c>
      <c r="L21" t="s">
        <v>4653</v>
      </c>
      <c r="M21" t="s">
        <v>2567</v>
      </c>
      <c r="N21" t="s">
        <v>4660</v>
      </c>
      <c r="O21" t="s">
        <v>2568</v>
      </c>
      <c r="P21" t="s">
        <v>4661</v>
      </c>
      <c r="Q21" t="s">
        <v>3710</v>
      </c>
      <c r="R21" t="s">
        <v>4662</v>
      </c>
      <c r="S21" t="s">
        <v>3711</v>
      </c>
      <c r="T21" t="s">
        <v>4663</v>
      </c>
      <c r="U21" t="s">
        <v>7892</v>
      </c>
      <c r="V21" t="s">
        <v>7893</v>
      </c>
    </row>
    <row r="22" spans="1:22" x14ac:dyDescent="0.2">
      <c r="A22" t="s">
        <v>4427</v>
      </c>
      <c r="B22" s="1">
        <v>8</v>
      </c>
      <c r="C22" s="1" t="s">
        <v>577</v>
      </c>
      <c r="D22" s="1"/>
      <c r="E22" s="1"/>
      <c r="F22" s="1"/>
      <c r="G22" s="1"/>
      <c r="H22" s="13" t="s">
        <v>4426</v>
      </c>
      <c r="I22" s="13" t="s">
        <v>4651</v>
      </c>
      <c r="K22" t="s">
        <v>4430</v>
      </c>
      <c r="L22" t="s">
        <v>4654</v>
      </c>
      <c r="M22" t="s">
        <v>4431</v>
      </c>
      <c r="N22" t="s">
        <v>4664</v>
      </c>
      <c r="O22" t="s">
        <v>4433</v>
      </c>
      <c r="P22" t="s">
        <v>4665</v>
      </c>
      <c r="Q22" t="s">
        <v>4435</v>
      </c>
      <c r="R22" t="s">
        <v>4666</v>
      </c>
      <c r="S22" t="s">
        <v>4437</v>
      </c>
      <c r="T22" t="s">
        <v>4667</v>
      </c>
      <c r="U22" t="s">
        <v>7894</v>
      </c>
      <c r="V22" t="s">
        <v>7895</v>
      </c>
    </row>
    <row r="23" spans="1:22" x14ac:dyDescent="0.2">
      <c r="A23" t="s">
        <v>80</v>
      </c>
      <c r="B23" s="1">
        <v>2</v>
      </c>
      <c r="C23" s="1" t="s">
        <v>577</v>
      </c>
      <c r="D23" s="1"/>
      <c r="E23" s="1"/>
      <c r="F23" s="1"/>
      <c r="G23" s="1"/>
      <c r="H23" s="14" t="s">
        <v>4428</v>
      </c>
      <c r="I23" s="13" t="s">
        <v>4652</v>
      </c>
      <c r="K23" t="s">
        <v>4429</v>
      </c>
      <c r="L23" t="s">
        <v>4655</v>
      </c>
      <c r="M23" t="s">
        <v>4439</v>
      </c>
      <c r="N23" t="s">
        <v>4668</v>
      </c>
      <c r="O23" t="s">
        <v>4438</v>
      </c>
      <c r="P23" t="s">
        <v>4669</v>
      </c>
      <c r="Q23" t="s">
        <v>4440</v>
      </c>
      <c r="R23" t="s">
        <v>4670</v>
      </c>
      <c r="S23" t="s">
        <v>4441</v>
      </c>
      <c r="T23" t="s">
        <v>4671</v>
      </c>
      <c r="U23" t="s">
        <v>7896</v>
      </c>
      <c r="V23" t="s">
        <v>7897</v>
      </c>
    </row>
    <row r="24" spans="1:22" x14ac:dyDescent="0.2">
      <c r="A24" s="8" t="s">
        <v>97</v>
      </c>
      <c r="B24" s="1">
        <v>6</v>
      </c>
      <c r="C24" s="9"/>
      <c r="D24" s="9">
        <v>1</v>
      </c>
      <c r="E24" s="9"/>
      <c r="F24" s="9">
        <v>4</v>
      </c>
      <c r="G24" s="9"/>
      <c r="H24" s="13" t="s">
        <v>135</v>
      </c>
      <c r="I24" s="13" t="s">
        <v>137</v>
      </c>
      <c r="J24" s="8" t="s">
        <v>136</v>
      </c>
      <c r="K24" t="s">
        <v>2569</v>
      </c>
      <c r="L24" t="s">
        <v>2580</v>
      </c>
      <c r="M24" t="s">
        <v>2570</v>
      </c>
      <c r="N24" t="s">
        <v>2581</v>
      </c>
      <c r="O24" t="s">
        <v>2571</v>
      </c>
      <c r="P24" t="s">
        <v>2582</v>
      </c>
      <c r="Q24" t="s">
        <v>3712</v>
      </c>
      <c r="R24" t="s">
        <v>3720</v>
      </c>
      <c r="S24" t="s">
        <v>3713</v>
      </c>
      <c r="T24" t="s">
        <v>3721</v>
      </c>
      <c r="U24" t="s">
        <v>7898</v>
      </c>
      <c r="V24" t="s">
        <v>7899</v>
      </c>
    </row>
    <row r="25" spans="1:22" x14ac:dyDescent="0.2">
      <c r="A25" s="124" t="s">
        <v>73</v>
      </c>
      <c r="B25" s="1">
        <v>4</v>
      </c>
      <c r="C25" s="9" t="s">
        <v>4716</v>
      </c>
      <c r="D25" s="1"/>
      <c r="E25" s="1"/>
      <c r="F25" s="1" t="s">
        <v>4695</v>
      </c>
      <c r="G25" s="9" t="s">
        <v>4645</v>
      </c>
      <c r="H25" s="13" t="s">
        <v>4672</v>
      </c>
      <c r="I25" s="14" t="s">
        <v>4673</v>
      </c>
      <c r="K25" t="s">
        <v>73</v>
      </c>
      <c r="L25" t="s">
        <v>4674</v>
      </c>
      <c r="M25" t="s">
        <v>73</v>
      </c>
      <c r="N25" t="s">
        <v>4675</v>
      </c>
      <c r="O25" t="s">
        <v>73</v>
      </c>
      <c r="P25" t="s">
        <v>4676</v>
      </c>
      <c r="Q25" t="s">
        <v>73</v>
      </c>
      <c r="R25" t="s">
        <v>4677</v>
      </c>
      <c r="S25" t="s">
        <v>73</v>
      </c>
      <c r="T25" t="s">
        <v>4678</v>
      </c>
      <c r="U25" t="s">
        <v>73</v>
      </c>
      <c r="V25" t="s">
        <v>7900</v>
      </c>
    </row>
    <row r="26" spans="1:22" x14ac:dyDescent="0.2">
      <c r="A26" s="130" t="s">
        <v>4732</v>
      </c>
      <c r="B26" s="1">
        <v>1</v>
      </c>
      <c r="C26" s="9" t="s">
        <v>4732</v>
      </c>
      <c r="D26" s="1"/>
      <c r="E26" s="1"/>
      <c r="F26" s="1"/>
      <c r="G26" s="9" t="s">
        <v>4740</v>
      </c>
      <c r="H26" s="13" t="s">
        <v>73</v>
      </c>
      <c r="I26" s="13" t="s">
        <v>4733</v>
      </c>
      <c r="K26" s="8" t="s">
        <v>4672</v>
      </c>
      <c r="L26" t="s">
        <v>4734</v>
      </c>
      <c r="M26" t="s">
        <v>73</v>
      </c>
      <c r="N26" t="s">
        <v>4735</v>
      </c>
      <c r="O26" t="s">
        <v>4672</v>
      </c>
      <c r="P26" t="s">
        <v>4736</v>
      </c>
      <c r="Q26" t="s">
        <v>73</v>
      </c>
      <c r="R26" t="s">
        <v>4737</v>
      </c>
      <c r="S26" t="s">
        <v>73</v>
      </c>
      <c r="T26" t="s">
        <v>4738</v>
      </c>
      <c r="U26" t="s">
        <v>73</v>
      </c>
      <c r="V26" t="s">
        <v>7901</v>
      </c>
    </row>
    <row r="27" spans="1:22" x14ac:dyDescent="0.2">
      <c r="A27" t="s">
        <v>81</v>
      </c>
      <c r="B27" s="1">
        <v>4</v>
      </c>
      <c r="C27" s="9" t="s">
        <v>162</v>
      </c>
      <c r="D27" s="9">
        <v>0</v>
      </c>
      <c r="E27" s="9">
        <v>1048560</v>
      </c>
      <c r="F27" s="9" t="s">
        <v>138</v>
      </c>
      <c r="G27" s="9"/>
      <c r="H27" s="13" t="s">
        <v>127</v>
      </c>
      <c r="I27" s="15" t="str">
        <f>$I$9</f>
        <v xml:space="preserve">Die Zeit wird in Millisekunden angegeben. Es können aber auch „Sec“ oder „Min“ angehängt werden. Die Maximale Zeit beträgt 17 Minuten (1048560 ms). </v>
      </c>
      <c r="J27" s="16"/>
      <c r="K27" t="s">
        <v>2583</v>
      </c>
      <c r="L27" s="16" t="str">
        <f>$L$9</f>
        <v>The time is given in milliseconds. However, "Sec" or "Min" can also be added. The maximum time is 17 minutes (1048560 ms).</v>
      </c>
      <c r="M27" t="s">
        <v>2584</v>
      </c>
      <c r="N27" s="16" t="str">
        <f>$N$9</f>
        <v>De tijd wordt gegeven in milliseconden. "Sec" of "Min" kan echter ook worden toegevoegd. De maximale tijd is 17 minuten (1048560 ms).</v>
      </c>
      <c r="O27" t="s">
        <v>2585</v>
      </c>
      <c r="P27" s="16" t="str">
        <f>$P$9</f>
        <v>Le temps est donné en millisecondes. Cependant, "Sec" ou "Min" peut également être ajouté. Le temps maximum est de 17 minutes (1048560 ms).</v>
      </c>
      <c r="Q27" t="s">
        <v>3722</v>
      </c>
      <c r="R27" s="16" t="str">
        <f>$R$9</f>
        <v>Il tempo è espresso in millisecondi. Tuttavia, è possibile aggiungere anche "Sec" o "Min". Il tempo massimo è di 17 minuti (1048560 ms).</v>
      </c>
      <c r="S27" t="s">
        <v>3723</v>
      </c>
      <c r="T27" s="16" t="str">
        <f>$T$9</f>
        <v>El tiempo se da en milisegundos. Sin embargo, también se pueden agregar "Sec" o "Min". El tiempo máximo es de 17 minutos (1048560 ms).</v>
      </c>
      <c r="U27" t="s">
        <v>7902</v>
      </c>
      <c r="V27" s="16" t="str">
        <f>$V$9</f>
        <v>Tiden er angivet i millisekunder. Imidlertid kan "Sec" eller "Min" også tilføjes. Den maksimale tid er 17 minutter (1048560 ms).</v>
      </c>
    </row>
    <row r="28" spans="1:22" x14ac:dyDescent="0.2">
      <c r="A28" t="s">
        <v>82</v>
      </c>
      <c r="B28" s="1">
        <v>4</v>
      </c>
      <c r="C28" s="9" t="s">
        <v>162</v>
      </c>
      <c r="D28" s="9">
        <v>0</v>
      </c>
      <c r="E28" s="9">
        <v>1048560</v>
      </c>
      <c r="F28" s="9" t="s">
        <v>163</v>
      </c>
      <c r="G28" s="9"/>
      <c r="H28" s="13" t="s">
        <v>128</v>
      </c>
      <c r="I28" s="15" t="str">
        <f>$I$9</f>
        <v xml:space="preserve">Die Zeit wird in Millisekunden angegeben. Es können aber auch „Sec“ oder „Min“ angehängt werden. Die Maximale Zeit beträgt 17 Minuten (1048560 ms). </v>
      </c>
      <c r="J28" s="16"/>
      <c r="K28" t="s">
        <v>2586</v>
      </c>
      <c r="L28" s="16" t="str">
        <f>$L$9</f>
        <v>The time is given in milliseconds. However, "Sec" or "Min" can also be added. The maximum time is 17 minutes (1048560 ms).</v>
      </c>
      <c r="M28" t="s">
        <v>2587</v>
      </c>
      <c r="N28" s="16" t="str">
        <f>$N$9</f>
        <v>De tijd wordt gegeven in milliseconden. "Sec" of "Min" kan echter ook worden toegevoegd. De maximale tijd is 17 minuten (1048560 ms).</v>
      </c>
      <c r="O28" t="s">
        <v>2588</v>
      </c>
      <c r="P28" s="16" t="str">
        <f>$P$9</f>
        <v>Le temps est donné en millisecondes. Cependant, "Sec" ou "Min" peut également être ajouté. Le temps maximum est de 17 minutes (1048560 ms).</v>
      </c>
      <c r="Q28" t="s">
        <v>3724</v>
      </c>
      <c r="R28" s="16" t="str">
        <f>$R$9</f>
        <v>Il tempo è espresso in millisecondi. Tuttavia, è possibile aggiungere anche "Sec" o "Min". Il tempo massimo è di 17 minuti (1048560 ms).</v>
      </c>
      <c r="S28" t="s">
        <v>3725</v>
      </c>
      <c r="T28" s="16" t="str">
        <f>$T$9</f>
        <v>El tiempo se da en milisegundos. Sin embargo, también se pueden agregar "Sec" o "Min". El tiempo máximo es de 17 minutos (1048560 ms).</v>
      </c>
      <c r="U28" t="s">
        <v>7903</v>
      </c>
      <c r="V28" s="16" t="str">
        <f>$V$9</f>
        <v>Tiden er angivet i millisekunder. Imidlertid kan "Sec" eller "Min" også tilføjes. Den maksimale tid er 17 minutter (1048560 ms).</v>
      </c>
    </row>
    <row r="29" spans="1:22" x14ac:dyDescent="0.2">
      <c r="A29" t="s">
        <v>95</v>
      </c>
      <c r="B29" s="1">
        <v>5</v>
      </c>
      <c r="C29" s="1"/>
      <c r="D29" s="1">
        <v>0</v>
      </c>
      <c r="E29" s="1">
        <v>1</v>
      </c>
      <c r="F29" s="1">
        <v>1</v>
      </c>
      <c r="G29" s="1"/>
      <c r="H29" s="13" t="s">
        <v>4624</v>
      </c>
      <c r="I29" s="13" t="s">
        <v>216</v>
      </c>
      <c r="K29" s="8" t="s">
        <v>4633</v>
      </c>
      <c r="L29" t="s">
        <v>2589</v>
      </c>
      <c r="M29" s="8" t="s">
        <v>4634</v>
      </c>
      <c r="N29" t="s">
        <v>2590</v>
      </c>
      <c r="O29" s="124" t="s">
        <v>4635</v>
      </c>
      <c r="P29" t="s">
        <v>2591</v>
      </c>
      <c r="Q29" s="8" t="s">
        <v>4636</v>
      </c>
      <c r="R29" t="s">
        <v>3726</v>
      </c>
      <c r="S29" s="8" t="s">
        <v>4637</v>
      </c>
      <c r="T29" t="s">
        <v>3727</v>
      </c>
      <c r="U29" t="s">
        <v>7904</v>
      </c>
      <c r="V29" t="s">
        <v>7905</v>
      </c>
    </row>
    <row r="30" spans="1:22" x14ac:dyDescent="0.2">
      <c r="A30" s="8" t="s">
        <v>4982</v>
      </c>
      <c r="B30" s="1">
        <v>5</v>
      </c>
      <c r="C30" s="1"/>
      <c r="D30" s="1">
        <v>0</v>
      </c>
      <c r="E30" s="1">
        <v>1</v>
      </c>
      <c r="F30" s="1">
        <v>0</v>
      </c>
      <c r="G30" s="9"/>
      <c r="H30" s="13" t="s">
        <v>4970</v>
      </c>
      <c r="I30" s="13" t="s">
        <v>4971</v>
      </c>
      <c r="K30" s="8" t="s">
        <v>4972</v>
      </c>
      <c r="L30" t="s">
        <v>4973</v>
      </c>
      <c r="M30" s="8" t="s">
        <v>4974</v>
      </c>
      <c r="N30" t="s">
        <v>4978</v>
      </c>
      <c r="O30" s="124" t="s">
        <v>4975</v>
      </c>
      <c r="P30" t="s">
        <v>4979</v>
      </c>
      <c r="Q30" s="8" t="s">
        <v>4976</v>
      </c>
      <c r="R30" t="s">
        <v>4980</v>
      </c>
      <c r="S30" s="8" t="s">
        <v>4977</v>
      </c>
      <c r="T30" t="s">
        <v>4981</v>
      </c>
      <c r="U30" t="s">
        <v>7906</v>
      </c>
      <c r="V30" t="s">
        <v>7907</v>
      </c>
    </row>
    <row r="31" spans="1:22" x14ac:dyDescent="0.2">
      <c r="A31" t="s">
        <v>4474</v>
      </c>
      <c r="B31" s="1">
        <v>5</v>
      </c>
      <c r="C31" s="1"/>
      <c r="D31" s="1">
        <v>0</v>
      </c>
      <c r="E31" s="1">
        <v>1</v>
      </c>
      <c r="F31" s="1">
        <v>1</v>
      </c>
      <c r="G31" s="1"/>
      <c r="H31" s="13" t="s">
        <v>4638</v>
      </c>
      <c r="I31" s="13" t="s">
        <v>8773</v>
      </c>
      <c r="K31" s="8" t="s">
        <v>4639</v>
      </c>
      <c r="L31" t="s">
        <v>4477</v>
      </c>
      <c r="M31" s="8" t="s">
        <v>4640</v>
      </c>
      <c r="N31" t="s">
        <v>4479</v>
      </c>
      <c r="O31" s="124" t="s">
        <v>4641</v>
      </c>
      <c r="P31" t="s">
        <v>4480</v>
      </c>
      <c r="Q31" s="8" t="s">
        <v>4642</v>
      </c>
      <c r="R31" t="s">
        <v>4481</v>
      </c>
      <c r="S31" s="8" t="s">
        <v>4643</v>
      </c>
      <c r="T31" t="s">
        <v>4482</v>
      </c>
      <c r="U31" t="s">
        <v>7908</v>
      </c>
      <c r="V31" t="s">
        <v>7909</v>
      </c>
    </row>
    <row r="32" spans="1:22" x14ac:dyDescent="0.2">
      <c r="A32" t="s">
        <v>4475</v>
      </c>
      <c r="B32" s="1">
        <v>5</v>
      </c>
      <c r="C32" s="1" t="s">
        <v>76</v>
      </c>
      <c r="D32" s="1">
        <v>0</v>
      </c>
      <c r="E32" s="1">
        <v>255</v>
      </c>
      <c r="F32" s="1">
        <v>0</v>
      </c>
      <c r="G32" s="1"/>
      <c r="H32" s="13" t="s">
        <v>4476</v>
      </c>
      <c r="I32" s="13" t="s">
        <v>4998</v>
      </c>
      <c r="K32" t="s">
        <v>4478</v>
      </c>
      <c r="L32" t="s">
        <v>4999</v>
      </c>
      <c r="M32" t="s">
        <v>4483</v>
      </c>
      <c r="N32" t="s">
        <v>5000</v>
      </c>
      <c r="O32" s="6" t="s">
        <v>4484</v>
      </c>
      <c r="P32" t="s">
        <v>5001</v>
      </c>
      <c r="Q32" t="s">
        <v>4485</v>
      </c>
      <c r="R32" t="s">
        <v>5002</v>
      </c>
      <c r="S32" t="s">
        <v>4486</v>
      </c>
      <c r="T32" t="s">
        <v>5003</v>
      </c>
      <c r="U32" t="s">
        <v>7910</v>
      </c>
      <c r="V32" t="s">
        <v>7911</v>
      </c>
    </row>
    <row r="33" spans="1:22" x14ac:dyDescent="0.2">
      <c r="A33" t="s">
        <v>4487</v>
      </c>
      <c r="B33" s="1">
        <v>5</v>
      </c>
      <c r="C33" s="1"/>
      <c r="D33" s="1">
        <v>0</v>
      </c>
      <c r="E33" s="1">
        <v>255</v>
      </c>
      <c r="F33" s="1">
        <v>31</v>
      </c>
      <c r="G33" s="1"/>
      <c r="H33" s="13" t="s">
        <v>4488</v>
      </c>
      <c r="I33" s="14" t="s">
        <v>4489</v>
      </c>
      <c r="K33" t="s">
        <v>4490</v>
      </c>
      <c r="L33" t="s">
        <v>4491</v>
      </c>
      <c r="M33" t="s">
        <v>4492</v>
      </c>
      <c r="N33" t="s">
        <v>4496</v>
      </c>
      <c r="O33" s="6" t="s">
        <v>4493</v>
      </c>
      <c r="P33" t="s">
        <v>4497</v>
      </c>
      <c r="Q33" t="s">
        <v>4494</v>
      </c>
      <c r="R33" t="s">
        <v>4498</v>
      </c>
      <c r="S33" t="s">
        <v>4495</v>
      </c>
      <c r="T33" t="s">
        <v>4499</v>
      </c>
      <c r="U33" t="s">
        <v>7912</v>
      </c>
      <c r="V33" t="s">
        <v>7913</v>
      </c>
    </row>
    <row r="34" spans="1:22" x14ac:dyDescent="0.2">
      <c r="A34" t="s">
        <v>96</v>
      </c>
      <c r="B34" s="1">
        <v>4</v>
      </c>
      <c r="C34" s="1"/>
      <c r="D34" s="1">
        <v>1</v>
      </c>
      <c r="E34" s="1">
        <v>255</v>
      </c>
      <c r="F34" s="1">
        <v>1</v>
      </c>
      <c r="G34" s="1"/>
      <c r="H34" s="13" t="s">
        <v>578</v>
      </c>
      <c r="I34" s="13" t="s">
        <v>584</v>
      </c>
      <c r="K34" t="s">
        <v>2592</v>
      </c>
      <c r="L34" t="s">
        <v>2595</v>
      </c>
      <c r="M34" t="s">
        <v>2593</v>
      </c>
      <c r="N34" t="s">
        <v>2596</v>
      </c>
      <c r="O34" t="s">
        <v>2594</v>
      </c>
      <c r="P34" t="s">
        <v>2597</v>
      </c>
      <c r="Q34" t="s">
        <v>3728</v>
      </c>
      <c r="R34" t="s">
        <v>3730</v>
      </c>
      <c r="S34" t="s">
        <v>3729</v>
      </c>
      <c r="T34" t="s">
        <v>3731</v>
      </c>
      <c r="U34" t="s">
        <v>7914</v>
      </c>
      <c r="V34" t="s">
        <v>7915</v>
      </c>
    </row>
    <row r="35" spans="1:22" x14ac:dyDescent="0.2">
      <c r="A35" t="s">
        <v>579</v>
      </c>
      <c r="B35" s="1">
        <v>1</v>
      </c>
      <c r="C35" s="1" t="s">
        <v>76</v>
      </c>
      <c r="D35" s="1"/>
      <c r="E35" s="1"/>
      <c r="F35" s="1" t="s">
        <v>587</v>
      </c>
      <c r="G35" s="1"/>
      <c r="H35" s="14" t="s">
        <v>76</v>
      </c>
      <c r="I35" s="14" t="s">
        <v>585</v>
      </c>
      <c r="K35" t="s">
        <v>2598</v>
      </c>
      <c r="L35" t="s">
        <v>2600</v>
      </c>
      <c r="M35" t="s">
        <v>2599</v>
      </c>
      <c r="N35" t="s">
        <v>2601</v>
      </c>
      <c r="O35" t="s">
        <v>2599</v>
      </c>
      <c r="P35" t="s">
        <v>2602</v>
      </c>
      <c r="Q35" t="s">
        <v>3732</v>
      </c>
      <c r="R35" t="s">
        <v>3733</v>
      </c>
      <c r="S35" t="s">
        <v>3732</v>
      </c>
      <c r="T35" t="s">
        <v>3734</v>
      </c>
      <c r="U35" t="s">
        <v>76</v>
      </c>
      <c r="V35" t="s">
        <v>7916</v>
      </c>
    </row>
    <row r="36" spans="1:22" x14ac:dyDescent="0.2">
      <c r="A36" t="s">
        <v>582</v>
      </c>
      <c r="B36" s="1">
        <v>2</v>
      </c>
      <c r="C36" s="1" t="s">
        <v>76</v>
      </c>
      <c r="D36" s="1"/>
      <c r="E36" s="1"/>
      <c r="F36" s="1" t="s">
        <v>588</v>
      </c>
      <c r="G36" s="1"/>
      <c r="H36" s="14" t="s">
        <v>76</v>
      </c>
      <c r="I36" s="14" t="s">
        <v>583</v>
      </c>
      <c r="K36" t="s">
        <v>2598</v>
      </c>
      <c r="L36" t="s">
        <v>2603</v>
      </c>
      <c r="M36" t="s">
        <v>2599</v>
      </c>
      <c r="N36" t="s">
        <v>2604</v>
      </c>
      <c r="O36" t="s">
        <v>2599</v>
      </c>
      <c r="P36" t="s">
        <v>2605</v>
      </c>
      <c r="Q36" t="s">
        <v>3732</v>
      </c>
      <c r="R36" t="s">
        <v>3735</v>
      </c>
      <c r="S36" t="s">
        <v>3732</v>
      </c>
      <c r="T36" t="s">
        <v>3736</v>
      </c>
      <c r="U36" t="s">
        <v>76</v>
      </c>
      <c r="V36" t="s">
        <v>7917</v>
      </c>
    </row>
    <row r="37" spans="1:22" x14ac:dyDescent="0.2">
      <c r="B37" s="1"/>
      <c r="C37" s="1"/>
      <c r="D37" s="1"/>
      <c r="E37" s="1"/>
      <c r="F37" s="1"/>
      <c r="G37" s="1"/>
      <c r="H37" s="14"/>
      <c r="I37" s="14"/>
    </row>
    <row r="38" spans="1:22" x14ac:dyDescent="0.2">
      <c r="A38" t="s">
        <v>91</v>
      </c>
      <c r="B38" s="1">
        <v>3</v>
      </c>
      <c r="C38" s="9" t="s">
        <v>162</v>
      </c>
      <c r="D38" s="9">
        <v>1</v>
      </c>
      <c r="E38" s="9">
        <v>2097120</v>
      </c>
      <c r="F38" s="9" t="s">
        <v>164</v>
      </c>
      <c r="G38" s="9"/>
      <c r="H38" s="13" t="s">
        <v>124</v>
      </c>
      <c r="I38" s="13" t="s">
        <v>125</v>
      </c>
      <c r="J38" s="16"/>
      <c r="K38" t="s">
        <v>2606</v>
      </c>
      <c r="L38" t="s">
        <v>2609</v>
      </c>
      <c r="M38" t="s">
        <v>2607</v>
      </c>
      <c r="N38" t="s">
        <v>2610</v>
      </c>
      <c r="O38" t="s">
        <v>2608</v>
      </c>
      <c r="P38" t="s">
        <v>2611</v>
      </c>
      <c r="Q38" t="s">
        <v>3737</v>
      </c>
      <c r="R38" t="s">
        <v>3739</v>
      </c>
      <c r="S38" t="s">
        <v>3738</v>
      </c>
      <c r="T38" t="s">
        <v>3740</v>
      </c>
      <c r="U38" t="s">
        <v>2607</v>
      </c>
      <c r="V38" t="s">
        <v>7918</v>
      </c>
    </row>
    <row r="39" spans="1:22" x14ac:dyDescent="0.2">
      <c r="A39" t="s">
        <v>83</v>
      </c>
      <c r="B39" s="1">
        <v>2</v>
      </c>
      <c r="C39" s="9" t="s">
        <v>162</v>
      </c>
      <c r="D39" s="1">
        <v>1</v>
      </c>
      <c r="E39" s="9">
        <v>1048560</v>
      </c>
      <c r="F39" s="9" t="s">
        <v>165</v>
      </c>
      <c r="G39" s="9"/>
      <c r="H39" s="13" t="s">
        <v>160</v>
      </c>
      <c r="I39" s="15" t="str">
        <f>$I$9</f>
        <v xml:space="preserve">Die Zeit wird in Millisekunden angegeben. Es können aber auch „Sec“ oder „Min“ angehängt werden. Die Maximale Zeit beträgt 17 Minuten (1048560 ms). </v>
      </c>
      <c r="J39" s="16"/>
      <c r="K39" t="s">
        <v>2612</v>
      </c>
      <c r="L39" s="16" t="str">
        <f>$L$9</f>
        <v>The time is given in milliseconds. However, "Sec" or "Min" can also be added. The maximum time is 17 minutes (1048560 ms).</v>
      </c>
      <c r="M39" t="s">
        <v>2613</v>
      </c>
      <c r="N39" s="16" t="str">
        <f>$N$9</f>
        <v>De tijd wordt gegeven in milliseconden. "Sec" of "Min" kan echter ook worden toegevoegd. De maximale tijd is 17 minuten (1048560 ms).</v>
      </c>
      <c r="O39" t="s">
        <v>2614</v>
      </c>
      <c r="P39" s="16" t="str">
        <f>$P$9</f>
        <v>Le temps est donné en millisecondes. Cependant, "Sec" ou "Min" peut également être ajouté. Le temps maximum est de 17 minutes (1048560 ms).</v>
      </c>
      <c r="Q39" t="s">
        <v>3741</v>
      </c>
      <c r="R39" s="16" t="str">
        <f>$R$9</f>
        <v>Il tempo è espresso in millisecondi. Tuttavia, è possibile aggiungere anche "Sec" o "Min". Il tempo massimo è di 17 minuti (1048560 ms).</v>
      </c>
      <c r="S39" t="s">
        <v>3742</v>
      </c>
      <c r="T39" s="16" t="str">
        <f>$T$9</f>
        <v>El tiempo se da en milisegundos. Sin embargo, también se pueden agregar "Sec" o "Min". El tiempo máximo es de 17 minutos (1048560 ms).</v>
      </c>
      <c r="U39" t="s">
        <v>7919</v>
      </c>
      <c r="V39" s="16" t="str">
        <f>$V$9</f>
        <v>Tiden er angivet i millisekunder. Imidlertid kan "Sec" eller "Min" også tilføjes. Den maksimale tid er 17 minutter (1048560 ms).</v>
      </c>
    </row>
    <row r="40" spans="1:22" x14ac:dyDescent="0.2">
      <c r="A40" t="s">
        <v>84</v>
      </c>
      <c r="B40" s="1">
        <v>2</v>
      </c>
      <c r="C40" s="9" t="s">
        <v>162</v>
      </c>
      <c r="D40" s="1">
        <v>1</v>
      </c>
      <c r="E40" s="9">
        <v>1048560</v>
      </c>
      <c r="F40" s="9" t="s">
        <v>166</v>
      </c>
      <c r="G40" s="9"/>
      <c r="H40" s="13" t="s">
        <v>161</v>
      </c>
      <c r="I40" s="15" t="str">
        <f>$I$9</f>
        <v xml:space="preserve">Die Zeit wird in Millisekunden angegeben. Es können aber auch „Sec“ oder „Min“ angehängt werden. Die Maximale Zeit beträgt 17 Minuten (1048560 ms). </v>
      </c>
      <c r="J40" s="16"/>
      <c r="K40" t="s">
        <v>2615</v>
      </c>
      <c r="L40" s="16" t="str">
        <f>$L$9</f>
        <v>The time is given in milliseconds. However, "Sec" or "Min" can also be added. The maximum time is 17 minutes (1048560 ms).</v>
      </c>
      <c r="M40" t="s">
        <v>2616</v>
      </c>
      <c r="N40" s="16" t="str">
        <f>$N$9</f>
        <v>De tijd wordt gegeven in milliseconden. "Sec" of "Min" kan echter ook worden toegevoegd. De maximale tijd is 17 minuten (1048560 ms).</v>
      </c>
      <c r="O40" t="s">
        <v>2617</v>
      </c>
      <c r="P40" s="16" t="str">
        <f>$P$9</f>
        <v>Le temps est donné en millisecondes. Cependant, "Sec" ou "Min" peut également être ajouté. Le temps maximum est de 17 minutes (1048560 ms).</v>
      </c>
      <c r="Q40" t="s">
        <v>3743</v>
      </c>
      <c r="R40" s="16" t="str">
        <f>$R$9</f>
        <v>Il tempo è espresso in millisecondi. Tuttavia, è possibile aggiungere anche "Sec" o "Min". Il tempo massimo è di 17 minuti (1048560 ms).</v>
      </c>
      <c r="S40" t="s">
        <v>3744</v>
      </c>
      <c r="T40" s="16" t="str">
        <f>$T$9</f>
        <v>El tiempo se da en milisegundos. Sin embargo, también se pueden agregar "Sec" o "Min". El tiempo máximo es de 17 minutos (1048560 ms).</v>
      </c>
      <c r="U40" t="s">
        <v>7920</v>
      </c>
      <c r="V40" s="16" t="str">
        <f>$V$9</f>
        <v>Tiden er angivet i millisekunder. Imidlertid kan "Sec" eller "Min" også tilføjes. Den maksimale tid er 17 minutter (1048560 ms).</v>
      </c>
    </row>
    <row r="41" spans="1:22" x14ac:dyDescent="0.2">
      <c r="A41" t="s">
        <v>90</v>
      </c>
      <c r="B41" s="1">
        <v>2</v>
      </c>
      <c r="C41" s="1"/>
      <c r="D41" s="1">
        <v>1</v>
      </c>
      <c r="E41" s="1">
        <v>64</v>
      </c>
      <c r="F41" s="1">
        <v>3</v>
      </c>
      <c r="G41" s="1"/>
      <c r="H41" s="13" t="s">
        <v>248</v>
      </c>
      <c r="I41" s="13" t="s">
        <v>249</v>
      </c>
      <c r="K41" t="s">
        <v>2618</v>
      </c>
      <c r="L41" t="s">
        <v>2621</v>
      </c>
      <c r="M41" t="s">
        <v>2619</v>
      </c>
      <c r="N41" t="s">
        <v>2622</v>
      </c>
      <c r="O41" t="s">
        <v>2620</v>
      </c>
      <c r="P41" t="s">
        <v>2623</v>
      </c>
      <c r="Q41" t="s">
        <v>3745</v>
      </c>
      <c r="R41" t="s">
        <v>3747</v>
      </c>
      <c r="S41" t="s">
        <v>3746</v>
      </c>
      <c r="T41" t="s">
        <v>3748</v>
      </c>
      <c r="U41" t="s">
        <v>7921</v>
      </c>
      <c r="V41" t="s">
        <v>7922</v>
      </c>
    </row>
    <row r="42" spans="1:22" x14ac:dyDescent="0.2">
      <c r="A42" t="s">
        <v>68</v>
      </c>
      <c r="B42" s="1">
        <v>2</v>
      </c>
      <c r="C42" s="9" t="s">
        <v>162</v>
      </c>
      <c r="D42" s="1">
        <v>1</v>
      </c>
      <c r="E42" s="9">
        <v>1048560</v>
      </c>
      <c r="F42" s="9" t="s">
        <v>203</v>
      </c>
      <c r="G42" s="9"/>
      <c r="H42" s="13" t="s">
        <v>204</v>
      </c>
      <c r="I42" s="15" t="str">
        <f>$I$9</f>
        <v xml:space="preserve">Die Zeit wird in Millisekunden angegeben. Es können aber auch „Sec“ oder „Min“ angehängt werden. Die Maximale Zeit beträgt 17 Minuten (1048560 ms). </v>
      </c>
      <c r="K42" t="s">
        <v>2624</v>
      </c>
      <c r="L42" s="16" t="str">
        <f>$L$9</f>
        <v>The time is given in milliseconds. However, "Sec" or "Min" can also be added. The maximum time is 17 minutes (1048560 ms).</v>
      </c>
      <c r="M42" t="s">
        <v>2625</v>
      </c>
      <c r="N42" s="16" t="str">
        <f>$N$9</f>
        <v>De tijd wordt gegeven in milliseconden. "Sec" of "Min" kan echter ook worden toegevoegd. De maximale tijd is 17 minuten (1048560 ms).</v>
      </c>
      <c r="O42" t="s">
        <v>2626</v>
      </c>
      <c r="P42" s="16" t="str">
        <f>$P$9</f>
        <v>Le temps est donné en millisecondes. Cependant, "Sec" ou "Min" peut également être ajouté. Le temps maximum est de 17 minutes (1048560 ms).</v>
      </c>
      <c r="Q42" t="s">
        <v>3749</v>
      </c>
      <c r="R42" s="16" t="str">
        <f>$R$9</f>
        <v>Il tempo è espresso in millisecondi. Tuttavia, è possibile aggiungere anche "Sec" o "Min". Il tempo massimo è di 17 minuti (1048560 ms).</v>
      </c>
      <c r="S42" t="s">
        <v>3750</v>
      </c>
      <c r="T42" s="16" t="str">
        <f>$T$9</f>
        <v>El tiempo se da en milisegundos. Sin embargo, también se pueden agregar "Sec" o "Min". El tiempo máximo es de 17 minutos (1048560 ms).</v>
      </c>
      <c r="U42" t="s">
        <v>7923</v>
      </c>
      <c r="V42" s="16" t="str">
        <f>$V$9</f>
        <v>Tiden er angivet i millisekunder. Imidlertid kan "Sec" eller "Min" også tilføjes. Den maksimale tid er 17 minutter (1048560 ms).</v>
      </c>
    </row>
    <row r="43" spans="1:22" x14ac:dyDescent="0.2">
      <c r="A43" t="s">
        <v>69</v>
      </c>
      <c r="B43" s="1">
        <v>2</v>
      </c>
      <c r="C43" s="9" t="s">
        <v>162</v>
      </c>
      <c r="D43" s="1">
        <v>1</v>
      </c>
      <c r="E43" s="9">
        <v>1048560</v>
      </c>
      <c r="F43" s="9" t="s">
        <v>203</v>
      </c>
      <c r="G43" s="9"/>
      <c r="H43" s="13" t="s">
        <v>205</v>
      </c>
      <c r="I43" s="15" t="str">
        <f>$I$9</f>
        <v xml:space="preserve">Die Zeit wird in Millisekunden angegeben. Es können aber auch „Sec“ oder „Min“ angehängt werden. Die Maximale Zeit beträgt 17 Minuten (1048560 ms). </v>
      </c>
      <c r="K43" t="s">
        <v>2627</v>
      </c>
      <c r="L43" s="16" t="str">
        <f>$L$9</f>
        <v>The time is given in milliseconds. However, "Sec" or "Min" can also be added. The maximum time is 17 minutes (1048560 ms).</v>
      </c>
      <c r="M43" t="s">
        <v>2628</v>
      </c>
      <c r="N43" s="16" t="str">
        <f>$N$9</f>
        <v>De tijd wordt gegeven in milliseconden. "Sec" of "Min" kan echter ook worden toegevoegd. De maximale tijd is 17 minuten (1048560 ms).</v>
      </c>
      <c r="O43" t="s">
        <v>2629</v>
      </c>
      <c r="P43" s="16" t="str">
        <f>$P$9</f>
        <v>Le temps est donné en millisecondes. Cependant, "Sec" ou "Min" peut également être ajouté. Le temps maximum est de 17 minutes (1048560 ms).</v>
      </c>
      <c r="Q43" t="s">
        <v>3751</v>
      </c>
      <c r="R43" s="16" t="str">
        <f>$R$9</f>
        <v>Il tempo è espresso in millisecondi. Tuttavia, è possibile aggiungere anche "Sec" o "Min". Il tempo massimo è di 17 minuti (1048560 ms).</v>
      </c>
      <c r="S43" t="s">
        <v>3752</v>
      </c>
      <c r="T43" s="16" t="str">
        <f>$T$9</f>
        <v>El tiempo se da en milisegundos. Sin embargo, también se pueden agregar "Sec" o "Min". El tiempo máximo es de 17 minutos (1048560 ms).</v>
      </c>
      <c r="U43" t="s">
        <v>7924</v>
      </c>
      <c r="V43" s="16" t="str">
        <f>$V$9</f>
        <v>Tiden er angivet i millisekunder. Imidlertid kan "Sec" eller "Min" også tilføjes. Den maksimale tid er 17 minutter (1048560 ms).</v>
      </c>
    </row>
    <row r="44" spans="1:22" x14ac:dyDescent="0.2">
      <c r="A44" t="s">
        <v>98</v>
      </c>
      <c r="B44" s="1">
        <v>2</v>
      </c>
      <c r="C44" s="1" t="s">
        <v>577</v>
      </c>
      <c r="D44" s="1">
        <v>0</v>
      </c>
      <c r="E44" s="1">
        <v>255</v>
      </c>
      <c r="F44" s="1" t="s">
        <v>590</v>
      </c>
      <c r="G44" s="1"/>
      <c r="H44" s="14" t="s">
        <v>589</v>
      </c>
      <c r="I44" s="14"/>
      <c r="K44" t="s">
        <v>2630</v>
      </c>
      <c r="M44" t="s">
        <v>2631</v>
      </c>
      <c r="O44" t="s">
        <v>2632</v>
      </c>
      <c r="Q44" t="s">
        <v>3753</v>
      </c>
      <c r="S44" t="s">
        <v>3754</v>
      </c>
      <c r="U44" t="s">
        <v>7925</v>
      </c>
    </row>
    <row r="45" spans="1:22" x14ac:dyDescent="0.2">
      <c r="A45" t="s">
        <v>62</v>
      </c>
      <c r="B45" s="1">
        <v>1</v>
      </c>
      <c r="C45" s="1"/>
      <c r="D45" s="1">
        <v>3</v>
      </c>
      <c r="E45" s="1">
        <v>250</v>
      </c>
      <c r="F45" s="1">
        <v>3</v>
      </c>
      <c r="G45" s="1"/>
      <c r="H45" s="13" t="s">
        <v>167</v>
      </c>
      <c r="I45" s="13" t="s">
        <v>169</v>
      </c>
      <c r="K45" t="s">
        <v>2633</v>
      </c>
      <c r="L45" t="s">
        <v>2636</v>
      </c>
      <c r="M45" t="s">
        <v>2634</v>
      </c>
      <c r="N45" t="s">
        <v>2637</v>
      </c>
      <c r="O45" t="s">
        <v>2635</v>
      </c>
      <c r="P45" t="s">
        <v>2638</v>
      </c>
      <c r="Q45" t="s">
        <v>3755</v>
      </c>
      <c r="R45" t="s">
        <v>3757</v>
      </c>
      <c r="S45" t="s">
        <v>3756</v>
      </c>
      <c r="T45" t="s">
        <v>3758</v>
      </c>
      <c r="U45" t="s">
        <v>7926</v>
      </c>
      <c r="V45" t="s">
        <v>7927</v>
      </c>
    </row>
    <row r="46" spans="1:22" x14ac:dyDescent="0.2">
      <c r="A46" s="8" t="s">
        <v>238</v>
      </c>
      <c r="B46" s="1">
        <v>1</v>
      </c>
      <c r="C46" s="1"/>
      <c r="D46" s="1">
        <v>1</v>
      </c>
      <c r="E46" s="1">
        <v>100</v>
      </c>
      <c r="F46" s="1">
        <v>3</v>
      </c>
      <c r="G46" s="1"/>
      <c r="H46" s="13" t="s">
        <v>236</v>
      </c>
      <c r="I46" s="13" t="s">
        <v>237</v>
      </c>
      <c r="K46" t="s">
        <v>2639</v>
      </c>
      <c r="L46" t="s">
        <v>2642</v>
      </c>
      <c r="M46" t="s">
        <v>2640</v>
      </c>
      <c r="N46" t="s">
        <v>2643</v>
      </c>
      <c r="O46" t="s">
        <v>2641</v>
      </c>
      <c r="P46" t="s">
        <v>2644</v>
      </c>
      <c r="Q46" t="s">
        <v>3759</v>
      </c>
      <c r="R46" t="s">
        <v>3761</v>
      </c>
      <c r="S46" t="s">
        <v>3760</v>
      </c>
      <c r="T46" t="s">
        <v>3762</v>
      </c>
      <c r="U46" t="s">
        <v>7928</v>
      </c>
      <c r="V46" t="s">
        <v>7929</v>
      </c>
    </row>
    <row r="47" spans="1:22" x14ac:dyDescent="0.2">
      <c r="A47" s="8" t="s">
        <v>240</v>
      </c>
      <c r="B47" s="1">
        <v>1</v>
      </c>
      <c r="C47" s="1"/>
      <c r="D47" s="1">
        <v>-20</v>
      </c>
      <c r="E47" s="1">
        <v>20</v>
      </c>
      <c r="F47" s="1">
        <v>1</v>
      </c>
      <c r="G47" s="1"/>
      <c r="H47" s="13" t="s">
        <v>244</v>
      </c>
      <c r="I47" s="13" t="s">
        <v>245</v>
      </c>
      <c r="K47" t="s">
        <v>2645</v>
      </c>
      <c r="L47" t="s">
        <v>2648</v>
      </c>
      <c r="M47" t="s">
        <v>2646</v>
      </c>
      <c r="N47" t="s">
        <v>2649</v>
      </c>
      <c r="O47" t="s">
        <v>2647</v>
      </c>
      <c r="P47" t="s">
        <v>2650</v>
      </c>
      <c r="Q47" t="s">
        <v>3763</v>
      </c>
      <c r="R47" t="s">
        <v>3765</v>
      </c>
      <c r="S47" t="s">
        <v>3764</v>
      </c>
      <c r="T47" t="s">
        <v>3766</v>
      </c>
      <c r="U47" t="s">
        <v>7930</v>
      </c>
      <c r="V47" t="s">
        <v>7931</v>
      </c>
    </row>
    <row r="48" spans="1:22" x14ac:dyDescent="0.2">
      <c r="A48" t="s">
        <v>74</v>
      </c>
      <c r="B48" s="1">
        <v>1</v>
      </c>
      <c r="C48" s="1"/>
      <c r="D48" s="1">
        <v>1</v>
      </c>
      <c r="E48" s="1">
        <v>255</v>
      </c>
      <c r="F48" s="1">
        <v>200</v>
      </c>
      <c r="G48" s="1"/>
      <c r="H48" s="13" t="s">
        <v>168</v>
      </c>
      <c r="I48" s="13" t="s">
        <v>170</v>
      </c>
      <c r="K48" t="s">
        <v>2651</v>
      </c>
      <c r="L48" t="s">
        <v>2654</v>
      </c>
      <c r="M48" t="s">
        <v>2652</v>
      </c>
      <c r="N48" t="s">
        <v>2655</v>
      </c>
      <c r="O48" t="s">
        <v>2653</v>
      </c>
      <c r="P48" t="s">
        <v>2656</v>
      </c>
      <c r="Q48" t="s">
        <v>3767</v>
      </c>
      <c r="R48" t="s">
        <v>3769</v>
      </c>
      <c r="S48" t="s">
        <v>3768</v>
      </c>
      <c r="T48" t="s">
        <v>3770</v>
      </c>
      <c r="U48" t="s">
        <v>7932</v>
      </c>
      <c r="V48" t="s">
        <v>7933</v>
      </c>
    </row>
    <row r="49" spans="1:22" x14ac:dyDescent="0.2">
      <c r="A49" t="s">
        <v>77</v>
      </c>
      <c r="B49" s="1">
        <v>1</v>
      </c>
      <c r="C49" s="9" t="s">
        <v>4717</v>
      </c>
      <c r="D49" s="1">
        <v>0</v>
      </c>
      <c r="E49" s="1">
        <v>250</v>
      </c>
      <c r="F49" s="1" t="s">
        <v>586</v>
      </c>
      <c r="G49" s="1"/>
      <c r="H49" s="13" t="s">
        <v>433</v>
      </c>
      <c r="I49" s="14"/>
      <c r="K49" t="s">
        <v>2657</v>
      </c>
      <c r="M49" t="s">
        <v>2658</v>
      </c>
      <c r="O49" t="s">
        <v>2659</v>
      </c>
      <c r="Q49" t="s">
        <v>3771</v>
      </c>
      <c r="S49" t="s">
        <v>3772</v>
      </c>
      <c r="U49" t="s">
        <v>7934</v>
      </c>
    </row>
    <row r="50" spans="1:22" x14ac:dyDescent="0.2">
      <c r="A50" t="s">
        <v>85</v>
      </c>
      <c r="B50" s="1">
        <v>1</v>
      </c>
      <c r="C50" s="1"/>
      <c r="D50" s="1">
        <v>0</v>
      </c>
      <c r="E50" s="1">
        <v>255</v>
      </c>
      <c r="F50" s="1"/>
      <c r="G50" s="1"/>
      <c r="H50" s="13" t="s">
        <v>434</v>
      </c>
      <c r="I50" s="13" t="s">
        <v>435</v>
      </c>
      <c r="K50" t="s">
        <v>2660</v>
      </c>
      <c r="L50" t="s">
        <v>2663</v>
      </c>
      <c r="M50" t="s">
        <v>2661</v>
      </c>
      <c r="N50" t="s">
        <v>2664</v>
      </c>
      <c r="O50" t="s">
        <v>2662</v>
      </c>
      <c r="P50" t="s">
        <v>2665</v>
      </c>
      <c r="Q50" t="s">
        <v>3773</v>
      </c>
      <c r="R50" t="s">
        <v>3775</v>
      </c>
      <c r="S50" t="s">
        <v>3774</v>
      </c>
      <c r="T50" t="s">
        <v>3776</v>
      </c>
      <c r="U50" t="s">
        <v>7935</v>
      </c>
      <c r="V50" t="s">
        <v>7936</v>
      </c>
    </row>
    <row r="51" spans="1:22" x14ac:dyDescent="0.2">
      <c r="A51" t="s">
        <v>86</v>
      </c>
      <c r="B51" s="1">
        <v>1</v>
      </c>
      <c r="C51" s="9" t="s">
        <v>4717</v>
      </c>
      <c r="D51" s="1">
        <v>0</v>
      </c>
      <c r="E51" s="1">
        <v>250</v>
      </c>
      <c r="F51" s="1" t="s">
        <v>586</v>
      </c>
      <c r="G51" s="1"/>
      <c r="H51" s="13" t="s">
        <v>433</v>
      </c>
      <c r="I51" s="14"/>
      <c r="K51" t="s">
        <v>2657</v>
      </c>
      <c r="M51" t="s">
        <v>2658</v>
      </c>
      <c r="O51" t="s">
        <v>2659</v>
      </c>
      <c r="Q51" t="s">
        <v>3771</v>
      </c>
      <c r="S51" t="s">
        <v>3772</v>
      </c>
      <c r="U51" t="s">
        <v>7934</v>
      </c>
    </row>
    <row r="52" spans="1:22" x14ac:dyDescent="0.2">
      <c r="A52" t="s">
        <v>87</v>
      </c>
      <c r="B52" s="1">
        <v>1</v>
      </c>
      <c r="C52" s="1"/>
      <c r="D52" s="1">
        <v>0</v>
      </c>
      <c r="E52" s="1">
        <v>255</v>
      </c>
      <c r="F52" s="1">
        <v>60</v>
      </c>
      <c r="G52" s="1"/>
      <c r="H52" s="13" t="s">
        <v>436</v>
      </c>
      <c r="I52" s="14" t="s">
        <v>591</v>
      </c>
      <c r="K52" t="s">
        <v>2666</v>
      </c>
      <c r="L52" t="s">
        <v>2669</v>
      </c>
      <c r="M52" t="s">
        <v>2667</v>
      </c>
      <c r="N52" t="s">
        <v>2670</v>
      </c>
      <c r="O52" t="s">
        <v>2668</v>
      </c>
      <c r="P52" t="s">
        <v>2671</v>
      </c>
      <c r="Q52" t="s">
        <v>3777</v>
      </c>
      <c r="R52" t="s">
        <v>3779</v>
      </c>
      <c r="S52" t="s">
        <v>3778</v>
      </c>
      <c r="T52" t="s">
        <v>3780</v>
      </c>
      <c r="U52" t="s">
        <v>7937</v>
      </c>
      <c r="V52" t="s">
        <v>7938</v>
      </c>
    </row>
    <row r="53" spans="1:22" x14ac:dyDescent="0.2">
      <c r="A53" t="s">
        <v>88</v>
      </c>
      <c r="B53" s="1">
        <v>1</v>
      </c>
      <c r="C53" s="1"/>
      <c r="D53" s="1">
        <v>0</v>
      </c>
      <c r="E53" s="1">
        <v>255</v>
      </c>
      <c r="F53" s="1">
        <v>110</v>
      </c>
      <c r="G53" s="1"/>
      <c r="H53" s="13" t="s">
        <v>437</v>
      </c>
      <c r="I53" s="14" t="s">
        <v>592</v>
      </c>
      <c r="K53" t="s">
        <v>2672</v>
      </c>
      <c r="L53" t="s">
        <v>2674</v>
      </c>
      <c r="M53" t="s">
        <v>2672</v>
      </c>
      <c r="N53" t="s">
        <v>2675</v>
      </c>
      <c r="O53" t="s">
        <v>2673</v>
      </c>
      <c r="P53" t="s">
        <v>2676</v>
      </c>
      <c r="Q53" t="s">
        <v>3781</v>
      </c>
      <c r="R53" t="s">
        <v>3783</v>
      </c>
      <c r="S53" t="s">
        <v>3782</v>
      </c>
      <c r="T53" t="s">
        <v>3784</v>
      </c>
      <c r="U53" t="s">
        <v>7939</v>
      </c>
      <c r="V53" t="s">
        <v>7940</v>
      </c>
    </row>
    <row r="54" spans="1:22" x14ac:dyDescent="0.2">
      <c r="A54" t="s">
        <v>89</v>
      </c>
      <c r="B54" s="1">
        <v>1</v>
      </c>
      <c r="C54" s="9" t="s">
        <v>4718</v>
      </c>
      <c r="D54" s="1">
        <v>0</v>
      </c>
      <c r="E54" s="1">
        <v>255</v>
      </c>
      <c r="F54" s="1"/>
      <c r="G54" s="1"/>
      <c r="H54" s="13" t="s">
        <v>593</v>
      </c>
      <c r="I54" s="14"/>
      <c r="K54" t="s">
        <v>2677</v>
      </c>
      <c r="M54" t="s">
        <v>2678</v>
      </c>
      <c r="O54" t="s">
        <v>2679</v>
      </c>
      <c r="Q54" t="s">
        <v>3785</v>
      </c>
      <c r="S54" t="s">
        <v>3786</v>
      </c>
      <c r="U54" t="s">
        <v>7941</v>
      </c>
    </row>
    <row r="55" spans="1:22" x14ac:dyDescent="0.2">
      <c r="A55" t="s">
        <v>71</v>
      </c>
      <c r="B55" s="1">
        <v>1</v>
      </c>
      <c r="C55" s="1"/>
      <c r="D55" s="1">
        <v>0</v>
      </c>
      <c r="E55" s="1">
        <v>255</v>
      </c>
      <c r="F55" s="1">
        <v>0</v>
      </c>
      <c r="G55" s="1"/>
      <c r="H55" s="13" t="s">
        <v>123</v>
      </c>
      <c r="I55" s="15" t="str">
        <f>$I$13</f>
        <v>Die Helligkeit ist eine Zahl zwischen 0 und 255.</v>
      </c>
      <c r="K55" t="s">
        <v>2680</v>
      </c>
      <c r="L55" s="16" t="str">
        <f>$L$13</f>
        <v>The brightness is a number between 0 and 255.</v>
      </c>
      <c r="M55" t="s">
        <v>2681</v>
      </c>
      <c r="N55" s="16" t="str">
        <f>$N$13</f>
        <v>De helderheid is een getal tussen 0 en 255.</v>
      </c>
      <c r="O55" t="s">
        <v>2682</v>
      </c>
      <c r="P55" s="16" t="str">
        <f>$P$13</f>
        <v>La luminosité est un nombre compris entre 0 et 255.</v>
      </c>
      <c r="Q55" t="s">
        <v>3787</v>
      </c>
      <c r="R55" s="16" t="str">
        <f>$R$13</f>
        <v>La luminosità è un numero compreso tra 0 e 255.</v>
      </c>
      <c r="S55" t="s">
        <v>3788</v>
      </c>
      <c r="T55" s="16" t="str">
        <f>$T$13</f>
        <v>El brillo es un número entre 0 y 255.</v>
      </c>
      <c r="U55" t="s">
        <v>7942</v>
      </c>
      <c r="V55" s="16" t="str">
        <f>$V$13</f>
        <v>Lysstyrken er et tal mellem 0 og 255.</v>
      </c>
    </row>
    <row r="56" spans="1:22" x14ac:dyDescent="0.2">
      <c r="A56" t="s">
        <v>307</v>
      </c>
      <c r="B56" s="1">
        <v>1</v>
      </c>
      <c r="C56" s="1"/>
      <c r="D56" s="1">
        <v>3</v>
      </c>
      <c r="E56" s="1">
        <v>15</v>
      </c>
      <c r="F56" s="1">
        <v>6</v>
      </c>
      <c r="G56" s="1"/>
      <c r="H56" s="13" t="s">
        <v>308</v>
      </c>
      <c r="I56" s="15" t="s">
        <v>309</v>
      </c>
      <c r="K56" t="s">
        <v>2683</v>
      </c>
      <c r="L56" t="s">
        <v>2686</v>
      </c>
      <c r="M56" t="s">
        <v>2684</v>
      </c>
      <c r="N56" t="s">
        <v>2687</v>
      </c>
      <c r="O56" t="s">
        <v>2685</v>
      </c>
      <c r="P56" t="s">
        <v>2688</v>
      </c>
      <c r="Q56" t="s">
        <v>3789</v>
      </c>
      <c r="R56" t="s">
        <v>3791</v>
      </c>
      <c r="S56" t="s">
        <v>3790</v>
      </c>
      <c r="T56" t="s">
        <v>3792</v>
      </c>
      <c r="U56" t="s">
        <v>7943</v>
      </c>
      <c r="V56" t="s">
        <v>7944</v>
      </c>
    </row>
    <row r="57" spans="1:22" x14ac:dyDescent="0.2">
      <c r="A57" t="s">
        <v>93</v>
      </c>
      <c r="B57" s="1">
        <v>2</v>
      </c>
      <c r="C57" s="1"/>
      <c r="D57" s="1">
        <v>0</v>
      </c>
      <c r="E57" s="1">
        <v>255</v>
      </c>
      <c r="F57" s="1">
        <v>5</v>
      </c>
      <c r="G57" s="1"/>
      <c r="H57" s="13" t="s">
        <v>302</v>
      </c>
      <c r="I57" s="15" t="str">
        <f>$I$13</f>
        <v>Die Helligkeit ist eine Zahl zwischen 0 und 255.</v>
      </c>
      <c r="K57" t="s">
        <v>2689</v>
      </c>
      <c r="L57" s="16" t="str">
        <f>$L$13</f>
        <v>The brightness is a number between 0 and 255.</v>
      </c>
      <c r="M57" t="s">
        <v>2690</v>
      </c>
      <c r="N57" s="16" t="str">
        <f t="shared" ref="N57:N62" si="6">$N$13</f>
        <v>De helderheid is een getal tussen 0 en 255.</v>
      </c>
      <c r="O57" t="s">
        <v>2691</v>
      </c>
      <c r="P57" s="16" t="str">
        <f t="shared" ref="P57:P62" si="7">$P$13</f>
        <v>La luminosité est un nombre compris entre 0 et 255.</v>
      </c>
      <c r="Q57" t="s">
        <v>3793</v>
      </c>
      <c r="R57" s="16" t="str">
        <f t="shared" ref="R57:R62" si="8">$R$13</f>
        <v>La luminosità è un numero compreso tra 0 e 255.</v>
      </c>
      <c r="S57" t="s">
        <v>3794</v>
      </c>
      <c r="T57" s="16" t="str">
        <f t="shared" ref="T57:T62" si="9">$T$13</f>
        <v>El brillo es un número entre 0 y 255.</v>
      </c>
      <c r="U57" t="s">
        <v>7945</v>
      </c>
      <c r="V57" s="16" t="str">
        <f t="shared" ref="V57:V62" si="10">$V$13</f>
        <v>Lysstyrken er et tal mellem 0 og 255.</v>
      </c>
    </row>
    <row r="58" spans="1:22" x14ac:dyDescent="0.2">
      <c r="A58" t="s">
        <v>94</v>
      </c>
      <c r="B58" s="1">
        <v>2</v>
      </c>
      <c r="C58" s="1"/>
      <c r="D58" s="1">
        <v>1</v>
      </c>
      <c r="E58" s="1">
        <v>255</v>
      </c>
      <c r="F58" s="1">
        <v>255</v>
      </c>
      <c r="G58" s="1"/>
      <c r="H58" s="13" t="s">
        <v>303</v>
      </c>
      <c r="I58" s="15" t="str">
        <f>$I$13</f>
        <v>Die Helligkeit ist eine Zahl zwischen 0 und 255.</v>
      </c>
      <c r="K58" t="s">
        <v>2692</v>
      </c>
      <c r="L58" s="16" t="str">
        <f>$L$13</f>
        <v>The brightness is a number between 0 and 255.</v>
      </c>
      <c r="M58" t="s">
        <v>2693</v>
      </c>
      <c r="N58" s="16" t="str">
        <f t="shared" si="6"/>
        <v>De helderheid is een getal tussen 0 en 255.</v>
      </c>
      <c r="O58" t="s">
        <v>2694</v>
      </c>
      <c r="P58" s="16" t="str">
        <f t="shared" si="7"/>
        <v>La luminosité est un nombre compris entre 0 et 255.</v>
      </c>
      <c r="Q58" t="s">
        <v>3795</v>
      </c>
      <c r="R58" s="16" t="str">
        <f t="shared" si="8"/>
        <v>La luminosità è un numero compreso tra 0 e 255.</v>
      </c>
      <c r="S58" t="s">
        <v>3796</v>
      </c>
      <c r="T58" s="16" t="str">
        <f t="shared" si="9"/>
        <v>El brillo es un número entre 0 y 255.</v>
      </c>
      <c r="U58" t="s">
        <v>7946</v>
      </c>
      <c r="V58" s="16" t="str">
        <f t="shared" si="10"/>
        <v>Lysstyrken er et tal mellem 0 og 255.</v>
      </c>
    </row>
    <row r="59" spans="1:22" x14ac:dyDescent="0.2">
      <c r="A59" s="8" t="s">
        <v>8717</v>
      </c>
      <c r="B59" s="9" t="s">
        <v>8721</v>
      </c>
      <c r="C59" s="1"/>
      <c r="D59" s="1">
        <v>1</v>
      </c>
      <c r="E59" s="1">
        <v>255</v>
      </c>
      <c r="F59" s="1">
        <v>16</v>
      </c>
      <c r="G59" s="1"/>
      <c r="H59" s="13" t="s">
        <v>303</v>
      </c>
      <c r="I59" s="15" t="str">
        <f t="shared" ref="I59:I62" si="11">$I$13</f>
        <v>Die Helligkeit ist eine Zahl zwischen 0 und 255.</v>
      </c>
      <c r="K59" t="s">
        <v>2692</v>
      </c>
      <c r="L59" s="16" t="str">
        <f t="shared" ref="L59:L62" si="12">$L$13</f>
        <v>The brightness is a number between 0 and 255.</v>
      </c>
      <c r="M59" t="s">
        <v>8722</v>
      </c>
      <c r="N59" s="16" t="str">
        <f t="shared" si="6"/>
        <v>De helderheid is een getal tussen 0 en 255.</v>
      </c>
      <c r="O59" t="s">
        <v>2694</v>
      </c>
      <c r="P59" s="16" t="str">
        <f t="shared" si="7"/>
        <v>La luminosité est un nombre compris entre 0 et 255.</v>
      </c>
      <c r="Q59" t="s">
        <v>3795</v>
      </c>
      <c r="R59" s="16" t="str">
        <f t="shared" si="8"/>
        <v>La luminosità è un numero compreso tra 0 e 255.</v>
      </c>
      <c r="S59" t="s">
        <v>3796</v>
      </c>
      <c r="T59" s="16" t="str">
        <f t="shared" si="9"/>
        <v>El brillo es un número entre 0 y 255.</v>
      </c>
      <c r="U59" t="s">
        <v>8723</v>
      </c>
      <c r="V59" s="16" t="str">
        <f t="shared" si="10"/>
        <v>Lysstyrken er et tal mellem 0 og 255.</v>
      </c>
    </row>
    <row r="60" spans="1:22" x14ac:dyDescent="0.2">
      <c r="A60" s="8" t="s">
        <v>8718</v>
      </c>
      <c r="B60" s="9" t="s">
        <v>8721</v>
      </c>
      <c r="C60" s="1"/>
      <c r="D60" s="1">
        <v>1</v>
      </c>
      <c r="E60" s="1">
        <v>255</v>
      </c>
      <c r="F60" s="1">
        <v>32</v>
      </c>
      <c r="G60" s="1"/>
      <c r="H60" s="13" t="s">
        <v>303</v>
      </c>
      <c r="I60" s="15" t="str">
        <f t="shared" si="11"/>
        <v>Die Helligkeit ist eine Zahl zwischen 0 und 255.</v>
      </c>
      <c r="K60" t="s">
        <v>2692</v>
      </c>
      <c r="L60" s="16" t="str">
        <f t="shared" si="12"/>
        <v>The brightness is a number between 0 and 255.</v>
      </c>
      <c r="M60" t="s">
        <v>8722</v>
      </c>
      <c r="N60" s="16" t="str">
        <f t="shared" si="6"/>
        <v>De helderheid is een getal tussen 0 en 255.</v>
      </c>
      <c r="O60" t="s">
        <v>2694</v>
      </c>
      <c r="P60" s="16" t="str">
        <f t="shared" si="7"/>
        <v>La luminosité est un nombre compris entre 0 et 255.</v>
      </c>
      <c r="Q60" t="s">
        <v>3795</v>
      </c>
      <c r="R60" s="16" t="str">
        <f t="shared" si="8"/>
        <v>La luminosità è un numero compreso tra 0 e 255.</v>
      </c>
      <c r="S60" t="s">
        <v>3796</v>
      </c>
      <c r="T60" s="16" t="str">
        <f t="shared" si="9"/>
        <v>El brillo es un número entre 0 y 255.</v>
      </c>
      <c r="U60" t="s">
        <v>8723</v>
      </c>
      <c r="V60" s="16" t="str">
        <f t="shared" si="10"/>
        <v>Lysstyrken er et tal mellem 0 og 255.</v>
      </c>
    </row>
    <row r="61" spans="1:22" x14ac:dyDescent="0.2">
      <c r="A61" s="8" t="s">
        <v>8719</v>
      </c>
      <c r="B61" s="9" t="s">
        <v>8721</v>
      </c>
      <c r="C61" s="1"/>
      <c r="D61" s="1">
        <v>1</v>
      </c>
      <c r="E61" s="1">
        <v>255</v>
      </c>
      <c r="F61" s="1">
        <v>64</v>
      </c>
      <c r="G61" s="1"/>
      <c r="H61" s="13" t="s">
        <v>303</v>
      </c>
      <c r="I61" s="15" t="str">
        <f t="shared" si="11"/>
        <v>Die Helligkeit ist eine Zahl zwischen 0 und 255.</v>
      </c>
      <c r="K61" t="s">
        <v>2692</v>
      </c>
      <c r="L61" s="16" t="str">
        <f t="shared" si="12"/>
        <v>The brightness is a number between 0 and 255.</v>
      </c>
      <c r="M61" t="s">
        <v>8722</v>
      </c>
      <c r="N61" s="16" t="str">
        <f t="shared" si="6"/>
        <v>De helderheid is een getal tussen 0 en 255.</v>
      </c>
      <c r="O61" t="s">
        <v>2694</v>
      </c>
      <c r="P61" s="16" t="str">
        <f t="shared" si="7"/>
        <v>La luminosité est un nombre compris entre 0 et 255.</v>
      </c>
      <c r="Q61" t="s">
        <v>3795</v>
      </c>
      <c r="R61" s="16" t="str">
        <f t="shared" si="8"/>
        <v>La luminosità è un numero compreso tra 0 e 255.</v>
      </c>
      <c r="S61" t="s">
        <v>3796</v>
      </c>
      <c r="T61" s="16" t="str">
        <f t="shared" si="9"/>
        <v>El brillo es un número entre 0 y 255.</v>
      </c>
      <c r="U61" t="s">
        <v>8723</v>
      </c>
      <c r="V61" s="16" t="str">
        <f t="shared" si="10"/>
        <v>Lysstyrken er et tal mellem 0 og 255.</v>
      </c>
    </row>
    <row r="62" spans="1:22" x14ac:dyDescent="0.2">
      <c r="A62" s="8" t="s">
        <v>8720</v>
      </c>
      <c r="B62" s="9" t="s">
        <v>8721</v>
      </c>
      <c r="C62" s="1"/>
      <c r="D62" s="1">
        <v>1</v>
      </c>
      <c r="E62" s="1">
        <v>255</v>
      </c>
      <c r="F62" s="1">
        <v>128</v>
      </c>
      <c r="G62" s="1"/>
      <c r="H62" s="13" t="s">
        <v>303</v>
      </c>
      <c r="I62" s="15" t="str">
        <f t="shared" si="11"/>
        <v>Die Helligkeit ist eine Zahl zwischen 0 und 255.</v>
      </c>
      <c r="K62" t="s">
        <v>2692</v>
      </c>
      <c r="L62" s="16" t="str">
        <f t="shared" si="12"/>
        <v>The brightness is a number between 0 and 255.</v>
      </c>
      <c r="M62" t="s">
        <v>8722</v>
      </c>
      <c r="N62" s="16" t="str">
        <f t="shared" si="6"/>
        <v>De helderheid is een getal tussen 0 en 255.</v>
      </c>
      <c r="O62" t="s">
        <v>2694</v>
      </c>
      <c r="P62" s="16" t="str">
        <f t="shared" si="7"/>
        <v>La luminosité est un nombre compris entre 0 et 255.</v>
      </c>
      <c r="Q62" t="s">
        <v>3795</v>
      </c>
      <c r="R62" s="16" t="str">
        <f t="shared" si="8"/>
        <v>La luminosità è un numero compreso tra 0 e 255.</v>
      </c>
      <c r="S62" t="s">
        <v>3796</v>
      </c>
      <c r="T62" s="16" t="str">
        <f t="shared" si="9"/>
        <v>El brillo es un número entre 0 y 255.</v>
      </c>
      <c r="U62" t="s">
        <v>8723</v>
      </c>
      <c r="V62" s="16" t="str">
        <f t="shared" si="10"/>
        <v>Lysstyrken er et tal mellem 0 og 255.</v>
      </c>
    </row>
    <row r="63" spans="1:22" x14ac:dyDescent="0.2">
      <c r="A63" s="8" t="s">
        <v>292</v>
      </c>
      <c r="B63" s="1">
        <v>1</v>
      </c>
      <c r="C63" s="9" t="s">
        <v>162</v>
      </c>
      <c r="D63" s="1">
        <v>1</v>
      </c>
      <c r="E63" s="9">
        <v>65535</v>
      </c>
      <c r="F63" s="9" t="s">
        <v>293</v>
      </c>
      <c r="G63" s="9"/>
      <c r="H63" s="8" t="s">
        <v>294</v>
      </c>
      <c r="I63" s="15" t="str">
        <f>$I$9</f>
        <v xml:space="preserve">Die Zeit wird in Millisekunden angegeben. Es können aber auch „Sec“ oder „Min“ angehängt werden. Die Maximale Zeit beträgt 17 Minuten (1048560 ms). </v>
      </c>
      <c r="K63" t="s">
        <v>2695</v>
      </c>
      <c r="L63" s="16" t="str">
        <f>$L$9</f>
        <v>The time is given in milliseconds. However, "Sec" or "Min" can also be added. The maximum time is 17 minutes (1048560 ms).</v>
      </c>
      <c r="M63" t="s">
        <v>2696</v>
      </c>
      <c r="N63" s="16" t="str">
        <f>$N$9</f>
        <v>De tijd wordt gegeven in milliseconden. "Sec" of "Min" kan echter ook worden toegevoegd. De maximale tijd is 17 minuten (1048560 ms).</v>
      </c>
      <c r="O63" s="6" t="s">
        <v>2697</v>
      </c>
      <c r="P63" s="16" t="str">
        <f>$P$9</f>
        <v>Le temps est donné en millisecondes. Cependant, "Sec" ou "Min" peut également être ajouté. Le temps maximum est de 17 minutes (1048560 ms).</v>
      </c>
      <c r="Q63" t="s">
        <v>3797</v>
      </c>
      <c r="R63" s="16" t="str">
        <f>$R$9</f>
        <v>Il tempo è espresso in millisecondi. Tuttavia, è possibile aggiungere anche "Sec" o "Min". Il tempo massimo è di 17 minuti (1048560 ms).</v>
      </c>
      <c r="S63" t="s">
        <v>3798</v>
      </c>
      <c r="T63" s="16" t="str">
        <f>$T$9</f>
        <v>El tiempo se da en milisegundos. Sin embargo, también se pueden agregar "Sec" o "Min". El tiempo máximo es de 17 minutos (1048560 ms).</v>
      </c>
      <c r="U63" t="s">
        <v>7947</v>
      </c>
      <c r="V63" s="16" t="str">
        <f>$V$9</f>
        <v>Tiden er angivet i millisekunder. Imidlertid kan "Sec" eller "Min" også tilføjes. Den maksimale tid er 17 minutter (1048560 ms).</v>
      </c>
    </row>
    <row r="64" spans="1:22" x14ac:dyDescent="0.2">
      <c r="A64" s="8" t="s">
        <v>295</v>
      </c>
      <c r="B64" s="1">
        <v>1</v>
      </c>
      <c r="C64" s="9" t="s">
        <v>162</v>
      </c>
      <c r="D64" s="1">
        <v>0</v>
      </c>
      <c r="E64" s="9">
        <v>65535</v>
      </c>
      <c r="F64" s="9" t="s">
        <v>296</v>
      </c>
      <c r="G64" s="9"/>
      <c r="H64" s="8" t="s">
        <v>297</v>
      </c>
      <c r="I64" s="15" t="str">
        <f>$I$9</f>
        <v xml:space="preserve">Die Zeit wird in Millisekunden angegeben. Es können aber auch „Sec“ oder „Min“ angehängt werden. Die Maximale Zeit beträgt 17 Minuten (1048560 ms). </v>
      </c>
      <c r="K64" t="s">
        <v>2698</v>
      </c>
      <c r="L64" s="16" t="str">
        <f>$L$9</f>
        <v>The time is given in milliseconds. However, "Sec" or "Min" can also be added. The maximum time is 17 minutes (1048560 ms).</v>
      </c>
      <c r="M64" t="s">
        <v>2699</v>
      </c>
      <c r="N64" s="16" t="str">
        <f>$N$9</f>
        <v>De tijd wordt gegeven in milliseconden. "Sec" of "Min" kan echter ook worden toegevoegd. De maximale tijd is 17 minuten (1048560 ms).</v>
      </c>
      <c r="O64" s="6" t="s">
        <v>2700</v>
      </c>
      <c r="P64" s="16" t="str">
        <f>$P$9</f>
        <v>Le temps est donné en millisecondes. Cependant, "Sec" ou "Min" peut également être ajouté. Le temps maximum est de 17 minutes (1048560 ms).</v>
      </c>
      <c r="Q64" t="s">
        <v>3799</v>
      </c>
      <c r="R64" s="16" t="str">
        <f>$R$9</f>
        <v>Il tempo è espresso in millisecondi. Tuttavia, è possibile aggiungere anche "Sec" o "Min". Il tempo massimo è di 17 minuti (1048560 ms).</v>
      </c>
      <c r="S64" t="s">
        <v>3800</v>
      </c>
      <c r="T64" s="16" t="str">
        <f>$T$9</f>
        <v>El tiempo se da en milisegundos. Sin embargo, también se pueden agregar "Sec" o "Min". El tiempo máximo es de 17 minutos (1048560 ms).</v>
      </c>
      <c r="U64" t="s">
        <v>7948</v>
      </c>
      <c r="V64" s="16" t="str">
        <f>$V$9</f>
        <v>Tiden er angivet i millisekunder. Imidlertid kan "Sec" eller "Min" også tilføjes. Den maksimale tid er 17 minutter (1048560 ms).</v>
      </c>
    </row>
    <row r="65" spans="1:22" x14ac:dyDescent="0.2">
      <c r="A65" s="8" t="s">
        <v>298</v>
      </c>
      <c r="B65" s="1">
        <v>1</v>
      </c>
      <c r="C65" s="9" t="s">
        <v>162</v>
      </c>
      <c r="D65" s="1">
        <v>0</v>
      </c>
      <c r="E65" s="9">
        <v>65535</v>
      </c>
      <c r="F65" s="9" t="s">
        <v>299</v>
      </c>
      <c r="G65" s="9"/>
      <c r="H65" s="26" t="s">
        <v>500</v>
      </c>
      <c r="I65" s="15" t="str">
        <f>$I$9</f>
        <v xml:space="preserve">Die Zeit wird in Millisekunden angegeben. Es können aber auch „Sec“ oder „Min“ angehängt werden. Die Maximale Zeit beträgt 17 Minuten (1048560 ms). </v>
      </c>
      <c r="K65" t="s">
        <v>2701</v>
      </c>
      <c r="L65" s="16" t="str">
        <f>$L$9</f>
        <v>The time is given in milliseconds. However, "Sec" or "Min" can also be added. The maximum time is 17 minutes (1048560 ms).</v>
      </c>
      <c r="M65" t="s">
        <v>2702</v>
      </c>
      <c r="N65" s="16" t="str">
        <f>$N$9</f>
        <v>De tijd wordt gegeven in milliseconden. "Sec" of "Min" kan echter ook worden toegevoegd. De maximale tijd is 17 minuten (1048560 ms).</v>
      </c>
      <c r="O65" s="6" t="s">
        <v>2703</v>
      </c>
      <c r="P65" s="16" t="str">
        <f>$P$9</f>
        <v>Le temps est donné en millisecondes. Cependant, "Sec" ou "Min" peut également être ajouté. Le temps maximum est de 17 minutes (1048560 ms).</v>
      </c>
      <c r="Q65" t="s">
        <v>3801</v>
      </c>
      <c r="R65" s="16" t="str">
        <f>$R$9</f>
        <v>Il tempo è espresso in millisecondi. Tuttavia, è possibile aggiungere anche "Sec" o "Min". Il tempo massimo è di 17 minuti (1048560 ms).</v>
      </c>
      <c r="S65" t="s">
        <v>3802</v>
      </c>
      <c r="T65" s="16" t="str">
        <f>$T$9</f>
        <v>El tiempo se da en milisegundos. Sin embargo, también se pueden agregar "Sec" o "Min". El tiempo máximo es de 17 minutos (1048560 ms).</v>
      </c>
      <c r="U65" t="s">
        <v>7949</v>
      </c>
      <c r="V65" s="16" t="str">
        <f>$V$9</f>
        <v>Tiden er angivet i millisekunder. Imidlertid kan "Sec" eller "Min" også tilføjes. Den maksimale tid er 17 minutter (1048560 ms).</v>
      </c>
    </row>
    <row r="66" spans="1:22" x14ac:dyDescent="0.2">
      <c r="A66" s="8" t="s">
        <v>486</v>
      </c>
      <c r="B66" s="1">
        <v>1</v>
      </c>
      <c r="C66" s="1"/>
      <c r="D66" s="1">
        <v>2</v>
      </c>
      <c r="E66" s="9">
        <v>11</v>
      </c>
      <c r="F66" s="9">
        <v>6</v>
      </c>
      <c r="G66" s="9"/>
      <c r="H66" s="26" t="s">
        <v>487</v>
      </c>
      <c r="I66" s="8" t="s">
        <v>489</v>
      </c>
      <c r="K66" t="s">
        <v>2704</v>
      </c>
      <c r="L66" t="s">
        <v>2707</v>
      </c>
      <c r="M66" t="s">
        <v>2705</v>
      </c>
      <c r="N66" t="s">
        <v>2708</v>
      </c>
      <c r="O66" t="s">
        <v>2706</v>
      </c>
      <c r="P66" t="s">
        <v>2709</v>
      </c>
      <c r="Q66" t="s">
        <v>3803</v>
      </c>
      <c r="R66" t="s">
        <v>3805</v>
      </c>
      <c r="S66" t="s">
        <v>3804</v>
      </c>
      <c r="T66" t="s">
        <v>3806</v>
      </c>
      <c r="U66" t="s">
        <v>7950</v>
      </c>
      <c r="V66" t="s">
        <v>7951</v>
      </c>
    </row>
    <row r="67" spans="1:22" x14ac:dyDescent="0.2">
      <c r="A67" s="8" t="s">
        <v>488</v>
      </c>
      <c r="B67" s="1">
        <v>1</v>
      </c>
      <c r="C67" s="1"/>
      <c r="D67" s="1">
        <v>2</v>
      </c>
      <c r="E67" s="9">
        <v>11</v>
      </c>
      <c r="F67" s="9">
        <v>6</v>
      </c>
      <c r="G67" s="9"/>
      <c r="H67" s="15" t="str">
        <f>$H$66</f>
        <v>Anzahl der Zustände</v>
      </c>
      <c r="I67" s="15" t="str">
        <f>$I$66</f>
        <v>Anzahl der vom Charlieplexing Modul unterstützten Zustände (zwischen 2 und 11).</v>
      </c>
      <c r="K67" s="16" t="str">
        <f>$K$66</f>
        <v>Number of states</v>
      </c>
      <c r="L67" s="16" t="str">
        <f>$L$66</f>
        <v>Number of states supported by the Charlieplexing module (between 2 and 11).</v>
      </c>
      <c r="M67" s="16" t="str">
        <f>$M$66</f>
        <v>Aantal staten</v>
      </c>
      <c r="N67" s="16" t="str">
        <f>$N$66</f>
        <v>Aantal staten ondersteund door de Charlieplexing-module (tussen 2 en 11).</v>
      </c>
      <c r="O67" s="16" t="str">
        <f>$O$66</f>
        <v>Nombre d'états</v>
      </c>
      <c r="P67" s="16" t="str">
        <f>$P$66</f>
        <v>Nombre d'états pris en charge par le module Charlieplexing (entre 2 et 11).</v>
      </c>
      <c r="Q67" s="16" t="str">
        <f>$Q$66</f>
        <v>Numero di stati</v>
      </c>
      <c r="R67" s="16" t="str">
        <f>$R$66</f>
        <v>Numero di stati supportati dal modulo Charlieplexing (tra 2 e 11).</v>
      </c>
      <c r="S67" s="16" t="str">
        <f>$S$66</f>
        <v>Número de estados</v>
      </c>
      <c r="T67" s="16" t="str">
        <f>$T$66</f>
        <v>Número de estados admitidos por el módulo Charlieplexing (entre 2 y 11).</v>
      </c>
      <c r="U67" s="16" t="str">
        <f>$U$66</f>
        <v>Antal stater</v>
      </c>
      <c r="V67" s="16" t="str">
        <f>$V$66</f>
        <v>Antal stater understøttet af Charlieplexing-modulet (mellem 2 og 11).</v>
      </c>
    </row>
    <row r="68" spans="1:22" x14ac:dyDescent="0.2">
      <c r="A68" t="s">
        <v>490</v>
      </c>
      <c r="B68" s="1">
        <v>4</v>
      </c>
      <c r="C68" s="1"/>
      <c r="D68" s="1">
        <v>1</v>
      </c>
      <c r="E68" s="9">
        <v>255</v>
      </c>
      <c r="F68" s="9">
        <v>31</v>
      </c>
      <c r="G68" s="9"/>
      <c r="H68" t="s">
        <v>501</v>
      </c>
      <c r="K68" t="s">
        <v>2710</v>
      </c>
      <c r="M68" t="s">
        <v>2711</v>
      </c>
      <c r="O68" t="s">
        <v>2712</v>
      </c>
      <c r="Q68" t="s">
        <v>3807</v>
      </c>
      <c r="S68" t="s">
        <v>3808</v>
      </c>
      <c r="U68" t="s">
        <v>7952</v>
      </c>
    </row>
    <row r="69" spans="1:22" x14ac:dyDescent="0.2">
      <c r="A69" t="s">
        <v>491</v>
      </c>
      <c r="B69" s="1">
        <v>4</v>
      </c>
      <c r="C69" s="1"/>
      <c r="D69" s="1">
        <v>1</v>
      </c>
      <c r="E69" s="9">
        <v>255</v>
      </c>
      <c r="F69" s="9">
        <v>156</v>
      </c>
      <c r="G69" s="9"/>
      <c r="H69" t="s">
        <v>502</v>
      </c>
      <c r="K69" t="s">
        <v>2713</v>
      </c>
      <c r="M69" t="s">
        <v>2714</v>
      </c>
      <c r="O69" t="s">
        <v>2715</v>
      </c>
      <c r="Q69" t="s">
        <v>3809</v>
      </c>
      <c r="S69" t="s">
        <v>3810</v>
      </c>
      <c r="U69" t="s">
        <v>7953</v>
      </c>
    </row>
    <row r="70" spans="1:22" x14ac:dyDescent="0.2">
      <c r="A70" t="s">
        <v>492</v>
      </c>
      <c r="B70" s="1">
        <v>4</v>
      </c>
      <c r="C70" s="1"/>
      <c r="D70" s="1">
        <v>0</v>
      </c>
      <c r="E70" s="9">
        <v>255</v>
      </c>
      <c r="F70" s="9">
        <v>40</v>
      </c>
      <c r="G70" s="9"/>
      <c r="H70" s="8" t="s">
        <v>505</v>
      </c>
      <c r="K70" t="s">
        <v>2716</v>
      </c>
      <c r="M70" t="s">
        <v>2717</v>
      </c>
      <c r="O70" t="s">
        <v>2718</v>
      </c>
      <c r="Q70" t="s">
        <v>3811</v>
      </c>
      <c r="S70" t="s">
        <v>3812</v>
      </c>
      <c r="U70" t="s">
        <v>7954</v>
      </c>
    </row>
    <row r="71" spans="1:22" x14ac:dyDescent="0.2">
      <c r="A71" t="s">
        <v>493</v>
      </c>
      <c r="B71" s="1">
        <v>4</v>
      </c>
      <c r="C71" s="1"/>
      <c r="D71" s="1">
        <v>0</v>
      </c>
      <c r="E71" s="9">
        <v>255</v>
      </c>
      <c r="F71" s="9">
        <v>65</v>
      </c>
      <c r="G71" s="9"/>
      <c r="H71" s="8" t="s">
        <v>506</v>
      </c>
      <c r="K71" t="s">
        <v>2719</v>
      </c>
      <c r="M71" t="s">
        <v>2720</v>
      </c>
      <c r="O71" t="s">
        <v>2721</v>
      </c>
      <c r="Q71" t="s">
        <v>3813</v>
      </c>
      <c r="S71" t="s">
        <v>3814</v>
      </c>
      <c r="U71" t="s">
        <v>7955</v>
      </c>
    </row>
    <row r="72" spans="1:22" x14ac:dyDescent="0.2">
      <c r="A72" t="s">
        <v>494</v>
      </c>
      <c r="B72" s="1">
        <v>2</v>
      </c>
      <c r="C72" s="1"/>
      <c r="D72" s="1">
        <v>0</v>
      </c>
      <c r="E72" s="9">
        <v>255</v>
      </c>
      <c r="F72" s="9">
        <v>0</v>
      </c>
      <c r="G72" s="9"/>
      <c r="H72" s="8" t="s">
        <v>507</v>
      </c>
      <c r="K72" t="s">
        <v>2722</v>
      </c>
      <c r="M72" t="s">
        <v>2723</v>
      </c>
      <c r="O72" t="s">
        <v>2724</v>
      </c>
      <c r="Q72" t="s">
        <v>3815</v>
      </c>
      <c r="S72" t="s">
        <v>3816</v>
      </c>
      <c r="U72" t="s">
        <v>7956</v>
      </c>
    </row>
    <row r="73" spans="1:22" x14ac:dyDescent="0.2">
      <c r="A73" t="s">
        <v>495</v>
      </c>
      <c r="B73" s="1">
        <v>2</v>
      </c>
      <c r="C73" s="1"/>
      <c r="D73" s="1">
        <v>0</v>
      </c>
      <c r="E73" s="9">
        <v>255</v>
      </c>
      <c r="F73" s="9">
        <v>85</v>
      </c>
      <c r="G73" s="9"/>
      <c r="H73" s="8" t="s">
        <v>508</v>
      </c>
      <c r="K73" t="s">
        <v>2725</v>
      </c>
      <c r="M73" t="s">
        <v>2726</v>
      </c>
      <c r="O73" t="s">
        <v>2727</v>
      </c>
      <c r="Q73" t="s">
        <v>3817</v>
      </c>
      <c r="S73" t="s">
        <v>3818</v>
      </c>
      <c r="U73" t="s">
        <v>7957</v>
      </c>
    </row>
    <row r="74" spans="1:22" x14ac:dyDescent="0.2">
      <c r="A74" t="s">
        <v>496</v>
      </c>
      <c r="B74" s="1">
        <v>2</v>
      </c>
      <c r="C74" s="1"/>
      <c r="D74" s="1">
        <v>0</v>
      </c>
      <c r="E74" s="9">
        <v>255</v>
      </c>
      <c r="F74" s="9">
        <v>70</v>
      </c>
      <c r="G74" s="9"/>
      <c r="H74" s="8" t="s">
        <v>509</v>
      </c>
      <c r="K74" t="s">
        <v>2728</v>
      </c>
      <c r="M74" t="s">
        <v>2729</v>
      </c>
      <c r="O74" t="s">
        <v>2730</v>
      </c>
      <c r="Q74" t="s">
        <v>3819</v>
      </c>
      <c r="S74" t="s">
        <v>3820</v>
      </c>
      <c r="U74" t="s">
        <v>7958</v>
      </c>
    </row>
    <row r="75" spans="1:22" x14ac:dyDescent="0.2">
      <c r="A75" t="s">
        <v>497</v>
      </c>
      <c r="B75" s="1">
        <v>2</v>
      </c>
      <c r="C75" s="1"/>
      <c r="D75" s="1">
        <v>0</v>
      </c>
      <c r="E75" s="9">
        <v>255</v>
      </c>
      <c r="F75" s="9">
        <v>210</v>
      </c>
      <c r="G75" s="9"/>
      <c r="H75" s="8" t="s">
        <v>510</v>
      </c>
      <c r="K75" t="s">
        <v>2731</v>
      </c>
      <c r="M75" t="s">
        <v>2732</v>
      </c>
      <c r="O75" t="s">
        <v>2733</v>
      </c>
      <c r="Q75" t="s">
        <v>3821</v>
      </c>
      <c r="S75" t="s">
        <v>3822</v>
      </c>
      <c r="U75" t="s">
        <v>7959</v>
      </c>
    </row>
    <row r="76" spans="1:22" x14ac:dyDescent="0.2">
      <c r="A76" t="s">
        <v>498</v>
      </c>
      <c r="B76" s="1">
        <v>2</v>
      </c>
      <c r="C76" s="1"/>
      <c r="D76" s="1">
        <v>0</v>
      </c>
      <c r="E76" s="9">
        <v>255</v>
      </c>
      <c r="F76" s="9">
        <v>60</v>
      </c>
      <c r="G76" s="9"/>
      <c r="H76" s="8" t="s">
        <v>511</v>
      </c>
      <c r="K76" t="s">
        <v>2734</v>
      </c>
      <c r="M76" t="s">
        <v>2735</v>
      </c>
      <c r="O76" t="s">
        <v>2736</v>
      </c>
      <c r="Q76" t="s">
        <v>3823</v>
      </c>
      <c r="S76" t="s">
        <v>3824</v>
      </c>
      <c r="U76" t="s">
        <v>7960</v>
      </c>
    </row>
    <row r="77" spans="1:22" x14ac:dyDescent="0.2">
      <c r="A77" t="s">
        <v>499</v>
      </c>
      <c r="B77" s="1">
        <v>2</v>
      </c>
      <c r="C77" s="1"/>
      <c r="D77" s="1">
        <v>0</v>
      </c>
      <c r="E77" s="9">
        <v>255</v>
      </c>
      <c r="F77" s="9">
        <v>150</v>
      </c>
      <c r="G77" s="9"/>
      <c r="H77" s="8" t="s">
        <v>512</v>
      </c>
      <c r="K77" t="s">
        <v>2737</v>
      </c>
      <c r="M77" t="s">
        <v>2738</v>
      </c>
      <c r="O77" t="s">
        <v>2739</v>
      </c>
      <c r="Q77" t="s">
        <v>3825</v>
      </c>
      <c r="S77" t="s">
        <v>3826</v>
      </c>
      <c r="U77" t="s">
        <v>7961</v>
      </c>
    </row>
    <row r="78" spans="1:22" x14ac:dyDescent="0.2">
      <c r="A78" t="s">
        <v>513</v>
      </c>
      <c r="B78" s="1">
        <v>2</v>
      </c>
      <c r="C78" s="1"/>
      <c r="D78" s="1">
        <v>0</v>
      </c>
      <c r="E78" s="9">
        <v>255</v>
      </c>
      <c r="F78" s="9">
        <v>40</v>
      </c>
      <c r="G78" s="9"/>
      <c r="H78" s="8" t="s">
        <v>517</v>
      </c>
      <c r="K78" t="s">
        <v>2740</v>
      </c>
      <c r="M78" t="s">
        <v>2741</v>
      </c>
      <c r="O78" t="s">
        <v>2742</v>
      </c>
      <c r="Q78" t="s">
        <v>3827</v>
      </c>
      <c r="S78" t="s">
        <v>3828</v>
      </c>
      <c r="U78" t="s">
        <v>7962</v>
      </c>
    </row>
    <row r="79" spans="1:22" x14ac:dyDescent="0.2">
      <c r="A79" t="s">
        <v>514</v>
      </c>
      <c r="B79" s="1">
        <v>2</v>
      </c>
      <c r="C79" s="1"/>
      <c r="D79" s="1">
        <v>0</v>
      </c>
      <c r="E79" s="9">
        <v>255</v>
      </c>
      <c r="F79" s="9">
        <v>40</v>
      </c>
      <c r="G79" s="9"/>
      <c r="H79" s="8" t="s">
        <v>518</v>
      </c>
      <c r="K79" t="s">
        <v>2743</v>
      </c>
      <c r="M79" t="s">
        <v>2744</v>
      </c>
      <c r="O79" t="s">
        <v>2745</v>
      </c>
      <c r="Q79" t="s">
        <v>3829</v>
      </c>
      <c r="S79" t="s">
        <v>3830</v>
      </c>
      <c r="U79" t="s">
        <v>7963</v>
      </c>
    </row>
    <row r="80" spans="1:22" x14ac:dyDescent="0.2">
      <c r="A80" t="s">
        <v>515</v>
      </c>
      <c r="B80" s="1">
        <v>2</v>
      </c>
      <c r="C80" s="1"/>
      <c r="D80" s="1">
        <v>0</v>
      </c>
      <c r="E80" s="9">
        <v>255</v>
      </c>
      <c r="F80" s="9">
        <v>80</v>
      </c>
      <c r="G80" s="9"/>
      <c r="H80" s="8" t="s">
        <v>516</v>
      </c>
      <c r="K80" t="s">
        <v>2746</v>
      </c>
      <c r="M80" t="s">
        <v>2747</v>
      </c>
      <c r="O80" t="s">
        <v>2748</v>
      </c>
      <c r="Q80" t="s">
        <v>3831</v>
      </c>
      <c r="S80" t="s">
        <v>3832</v>
      </c>
      <c r="U80" t="s">
        <v>7964</v>
      </c>
    </row>
    <row r="81" spans="1:22" x14ac:dyDescent="0.2">
      <c r="A81" s="8" t="s">
        <v>538</v>
      </c>
      <c r="B81" s="1">
        <v>1</v>
      </c>
      <c r="C81" s="1"/>
      <c r="D81" s="1">
        <v>0</v>
      </c>
      <c r="E81" s="9">
        <v>255</v>
      </c>
      <c r="F81" s="9">
        <v>10</v>
      </c>
      <c r="G81" s="9"/>
      <c r="H81" s="8" t="s">
        <v>533</v>
      </c>
      <c r="I81" s="8" t="s">
        <v>532</v>
      </c>
      <c r="K81" t="s">
        <v>2749</v>
      </c>
      <c r="L81" t="s">
        <v>2752</v>
      </c>
      <c r="M81" t="s">
        <v>2750</v>
      </c>
      <c r="N81" t="s">
        <v>2753</v>
      </c>
      <c r="O81" t="s">
        <v>2751</v>
      </c>
      <c r="P81" t="s">
        <v>2754</v>
      </c>
      <c r="Q81" t="s">
        <v>3833</v>
      </c>
      <c r="R81" t="s">
        <v>3835</v>
      </c>
      <c r="S81" t="s">
        <v>3834</v>
      </c>
      <c r="T81" t="s">
        <v>3836</v>
      </c>
      <c r="U81" t="s">
        <v>7965</v>
      </c>
      <c r="V81" t="s">
        <v>7966</v>
      </c>
    </row>
    <row r="82" spans="1:22" x14ac:dyDescent="0.2">
      <c r="A82" s="8" t="s">
        <v>539</v>
      </c>
      <c r="B82" s="1">
        <v>1</v>
      </c>
      <c r="C82" s="1"/>
      <c r="D82" s="1">
        <v>0</v>
      </c>
      <c r="E82" s="9">
        <v>255</v>
      </c>
      <c r="F82" s="9">
        <v>200</v>
      </c>
      <c r="G82" s="9"/>
      <c r="H82" s="8" t="s">
        <v>534</v>
      </c>
      <c r="I82" s="8" t="s">
        <v>535</v>
      </c>
      <c r="K82" t="s">
        <v>2755</v>
      </c>
      <c r="L82" t="s">
        <v>2758</v>
      </c>
      <c r="M82" t="s">
        <v>2756</v>
      </c>
      <c r="N82" t="s">
        <v>2759</v>
      </c>
      <c r="O82" t="s">
        <v>2757</v>
      </c>
      <c r="P82" t="s">
        <v>2760</v>
      </c>
      <c r="Q82" t="s">
        <v>3837</v>
      </c>
      <c r="R82" t="s">
        <v>3839</v>
      </c>
      <c r="S82" t="s">
        <v>3838</v>
      </c>
      <c r="T82" t="s">
        <v>3840</v>
      </c>
      <c r="U82" t="s">
        <v>7967</v>
      </c>
      <c r="V82" t="s">
        <v>7968</v>
      </c>
    </row>
    <row r="83" spans="1:22" x14ac:dyDescent="0.2">
      <c r="A83" t="s">
        <v>531</v>
      </c>
      <c r="B83" s="1">
        <v>1</v>
      </c>
      <c r="C83" s="1"/>
      <c r="D83" s="1">
        <v>1</v>
      </c>
      <c r="E83" s="9">
        <v>255</v>
      </c>
      <c r="F83" s="9">
        <v>1</v>
      </c>
      <c r="G83" s="9"/>
      <c r="H83" s="8" t="s">
        <v>536</v>
      </c>
      <c r="I83" s="8" t="s">
        <v>537</v>
      </c>
      <c r="K83" t="s">
        <v>2761</v>
      </c>
      <c r="L83" t="s">
        <v>2764</v>
      </c>
      <c r="M83" t="s">
        <v>2762</v>
      </c>
      <c r="N83" t="s">
        <v>2765</v>
      </c>
      <c r="O83" s="6" t="s">
        <v>2763</v>
      </c>
      <c r="P83" t="s">
        <v>2766</v>
      </c>
      <c r="Q83" t="s">
        <v>3841</v>
      </c>
      <c r="R83" t="s">
        <v>3843</v>
      </c>
      <c r="S83" t="s">
        <v>3842</v>
      </c>
      <c r="T83" t="s">
        <v>3844</v>
      </c>
      <c r="U83" t="s">
        <v>7969</v>
      </c>
      <c r="V83" t="s">
        <v>7970</v>
      </c>
    </row>
    <row r="84" spans="1:22" x14ac:dyDescent="0.2">
      <c r="A84" t="s">
        <v>562</v>
      </c>
      <c r="B84" s="1">
        <v>1</v>
      </c>
      <c r="C84" s="1"/>
      <c r="D84" s="1">
        <v>0</v>
      </c>
      <c r="E84" s="9">
        <v>255</v>
      </c>
      <c r="F84" s="9">
        <v>0</v>
      </c>
      <c r="G84" s="9"/>
      <c r="H84" s="8" t="s">
        <v>563</v>
      </c>
      <c r="K84" t="s">
        <v>2767</v>
      </c>
      <c r="M84" t="s">
        <v>2768</v>
      </c>
      <c r="O84" t="s">
        <v>2769</v>
      </c>
      <c r="Q84" t="s">
        <v>3845</v>
      </c>
      <c r="S84" t="s">
        <v>3846</v>
      </c>
      <c r="U84" t="s">
        <v>7971</v>
      </c>
    </row>
    <row r="85" spans="1:22" x14ac:dyDescent="0.2">
      <c r="A85" t="s">
        <v>565</v>
      </c>
      <c r="B85" s="1">
        <v>1</v>
      </c>
      <c r="C85" s="1"/>
      <c r="D85" s="1">
        <v>0</v>
      </c>
      <c r="E85" s="9">
        <v>255</v>
      </c>
      <c r="F85" s="9">
        <v>255</v>
      </c>
      <c r="G85" s="9"/>
      <c r="H85" s="8" t="s">
        <v>566</v>
      </c>
      <c r="I85" t="s">
        <v>594</v>
      </c>
      <c r="K85" t="s">
        <v>2770</v>
      </c>
      <c r="L85" t="s">
        <v>2773</v>
      </c>
      <c r="M85" t="s">
        <v>2771</v>
      </c>
      <c r="N85" t="s">
        <v>2774</v>
      </c>
      <c r="O85" t="s">
        <v>2772</v>
      </c>
      <c r="P85" t="s">
        <v>2775</v>
      </c>
      <c r="Q85" t="s">
        <v>3847</v>
      </c>
      <c r="R85" t="s">
        <v>3849</v>
      </c>
      <c r="S85" t="s">
        <v>3848</v>
      </c>
      <c r="T85" t="s">
        <v>3850</v>
      </c>
      <c r="U85" t="s">
        <v>7972</v>
      </c>
      <c r="V85" t="s">
        <v>7973</v>
      </c>
    </row>
    <row r="86" spans="1:22" x14ac:dyDescent="0.2">
      <c r="A86" t="s">
        <v>567</v>
      </c>
      <c r="B86" s="1">
        <v>1</v>
      </c>
      <c r="C86" s="1"/>
      <c r="D86" s="1">
        <v>0</v>
      </c>
      <c r="E86" s="9">
        <v>255</v>
      </c>
      <c r="F86" s="9">
        <v>0</v>
      </c>
      <c r="G86" s="9"/>
      <c r="H86" s="8" t="s">
        <v>568</v>
      </c>
      <c r="I86" s="15" t="str">
        <f>$I$85</f>
        <v>Die Werte können mit dem Farbtest Programm ermittelt werden.</v>
      </c>
      <c r="K86" t="s">
        <v>2776</v>
      </c>
      <c r="L86" s="16" t="str">
        <f>$L$85</f>
        <v>The values ​​can be determined with the color test program.</v>
      </c>
      <c r="M86" t="s">
        <v>2777</v>
      </c>
      <c r="N86" s="16" t="str">
        <f>$N$85</f>
        <v>De waarden kunnen worden bepaald met het kleurentestprogramma.</v>
      </c>
      <c r="O86" t="s">
        <v>2778</v>
      </c>
      <c r="P86" s="16" t="str">
        <f>$P$85</f>
        <v>Les valeurs peuvent être déterminées avec le programme de test de couleur.</v>
      </c>
      <c r="Q86" t="s">
        <v>3851</v>
      </c>
      <c r="R86" s="16" t="str">
        <f>$R$85</f>
        <v>I valori possono essere determinati con il programma di prova colore.</v>
      </c>
      <c r="S86" t="s">
        <v>3852</v>
      </c>
      <c r="T86" s="16" t="str">
        <f>$T$85</f>
        <v>Los valores se pueden determinar con el programa de prueba de color.</v>
      </c>
      <c r="U86" t="s">
        <v>7974</v>
      </c>
      <c r="V86" s="16" t="str">
        <f>$V$85</f>
        <v>Værdierne kan bestemmes med farvetestprogrammet.</v>
      </c>
    </row>
    <row r="87" spans="1:22" x14ac:dyDescent="0.2">
      <c r="A87" s="8" t="s">
        <v>570</v>
      </c>
      <c r="B87" s="1">
        <v>1</v>
      </c>
      <c r="C87" s="1"/>
      <c r="D87" s="1">
        <v>0</v>
      </c>
      <c r="E87" s="9">
        <v>255</v>
      </c>
      <c r="F87" s="9">
        <v>255</v>
      </c>
      <c r="G87" s="9"/>
      <c r="H87" s="8" t="s">
        <v>571</v>
      </c>
      <c r="I87" s="15" t="str">
        <f>$I$86</f>
        <v>Die Werte können mit dem Farbtest Programm ermittelt werden.</v>
      </c>
      <c r="K87" t="s">
        <v>2779</v>
      </c>
      <c r="L87" s="16" t="str">
        <f>$L$86</f>
        <v>The values ​​can be determined with the color test program.</v>
      </c>
      <c r="M87" t="s">
        <v>2780</v>
      </c>
      <c r="N87" s="16" t="str">
        <f>$N$86</f>
        <v>De waarden kunnen worden bepaald met het kleurentestprogramma.</v>
      </c>
      <c r="O87" t="s">
        <v>2781</v>
      </c>
      <c r="P87" s="16" t="str">
        <f>$P$86</f>
        <v>Les valeurs peuvent être déterminées avec le programme de test de couleur.</v>
      </c>
      <c r="Q87" t="s">
        <v>3853</v>
      </c>
      <c r="R87" s="16" t="str">
        <f>$R$86</f>
        <v>I valori possono essere determinati con il programma di prova colore.</v>
      </c>
      <c r="S87" t="s">
        <v>3854</v>
      </c>
      <c r="T87" s="16" t="str">
        <f>$T$86</f>
        <v>Los valores se pueden determinar con el programa de prueba de color.</v>
      </c>
      <c r="U87" t="s">
        <v>7975</v>
      </c>
      <c r="V87" s="16" t="str">
        <f>$V$86</f>
        <v>Værdierne kan bestemmes med farvetestprogrammet.</v>
      </c>
    </row>
    <row r="88" spans="1:22" x14ac:dyDescent="0.2">
      <c r="A88" s="8" t="s">
        <v>595</v>
      </c>
      <c r="B88" s="1">
        <v>1</v>
      </c>
      <c r="C88" s="1" t="s">
        <v>162</v>
      </c>
      <c r="D88" s="1">
        <v>1</v>
      </c>
      <c r="E88" s="9">
        <v>1048560</v>
      </c>
      <c r="F88" s="9" t="s">
        <v>164</v>
      </c>
      <c r="G88" s="9"/>
      <c r="H88" s="8" t="s">
        <v>598</v>
      </c>
      <c r="I88" s="15" t="str">
        <f>$I$9</f>
        <v xml:space="preserve">Die Zeit wird in Millisekunden angegeben. Es können aber auch „Sec“ oder „Min“ angehängt werden. Die Maximale Zeit beträgt 17 Minuten (1048560 ms). </v>
      </c>
      <c r="K88" t="s">
        <v>2782</v>
      </c>
      <c r="L88" s="16" t="str">
        <f>$L$9</f>
        <v>The time is given in milliseconds. However, "Sec" or "Min" can also be added. The maximum time is 17 minutes (1048560 ms).</v>
      </c>
      <c r="M88" t="s">
        <v>2783</v>
      </c>
      <c r="N88" s="16" t="str">
        <f>$N$9</f>
        <v>De tijd wordt gegeven in milliseconden. "Sec" of "Min" kan echter ook worden toegevoegd. De maximale tijd is 17 minuten (1048560 ms).</v>
      </c>
      <c r="O88" t="s">
        <v>2784</v>
      </c>
      <c r="P88" s="16" t="str">
        <f>$P$9</f>
        <v>Le temps est donné en millisecondes. Cependant, "Sec" ou "Min" peut également être ajouté. Le temps maximum est de 17 minutes (1048560 ms).</v>
      </c>
      <c r="Q88" t="s">
        <v>3855</v>
      </c>
      <c r="R88" s="16" t="str">
        <f>$R$9</f>
        <v>Il tempo è espresso in millisecondi. Tuttavia, è possibile aggiungere anche "Sec" o "Min". Il tempo massimo è di 17 minuti (1048560 ms).</v>
      </c>
      <c r="S88" t="s">
        <v>3856</v>
      </c>
      <c r="T88" s="16" t="str">
        <f>$T$9</f>
        <v>El tiempo se da en milisegundos. Sin embargo, también se pueden agregar "Sec" o "Min". El tiempo máximo es de 17 minutos (1048560 ms).</v>
      </c>
      <c r="U88" t="s">
        <v>7976</v>
      </c>
      <c r="V88" s="16" t="str">
        <f>$V$9</f>
        <v>Tiden er angivet i millisekunder. Imidlertid kan "Sec" eller "Min" også tilføjes. Den maksimale tid er 17 minutter (1048560 ms).</v>
      </c>
    </row>
    <row r="89" spans="1:22" x14ac:dyDescent="0.2">
      <c r="A89" s="8" t="s">
        <v>596</v>
      </c>
      <c r="B89" s="1">
        <v>1</v>
      </c>
      <c r="C89" s="1" t="s">
        <v>162</v>
      </c>
      <c r="D89" s="1">
        <v>1</v>
      </c>
      <c r="E89" s="9">
        <v>1048560</v>
      </c>
      <c r="F89" s="9" t="s">
        <v>597</v>
      </c>
      <c r="G89" s="9"/>
      <c r="H89" s="8" t="s">
        <v>599</v>
      </c>
      <c r="I89" s="15" t="str">
        <f>$I$9</f>
        <v xml:space="preserve">Die Zeit wird in Millisekunden angegeben. Es können aber auch „Sec“ oder „Min“ angehängt werden. Die Maximale Zeit beträgt 17 Minuten (1048560 ms). </v>
      </c>
      <c r="K89" t="s">
        <v>2785</v>
      </c>
      <c r="L89" s="16" t="str">
        <f>$L$9</f>
        <v>The time is given in milliseconds. However, "Sec" or "Min" can also be added. The maximum time is 17 minutes (1048560 ms).</v>
      </c>
      <c r="M89" t="s">
        <v>2786</v>
      </c>
      <c r="N89" s="16" t="str">
        <f>$N$9</f>
        <v>De tijd wordt gegeven in milliseconden. "Sec" of "Min" kan echter ook worden toegevoegd. De maximale tijd is 17 minuten (1048560 ms).</v>
      </c>
      <c r="O89" t="s">
        <v>2787</v>
      </c>
      <c r="P89" s="16" t="str">
        <f>$P$9</f>
        <v>Le temps est donné en millisecondes. Cependant, "Sec" ou "Min" peut également être ajouté. Le temps maximum est de 17 minutes (1048560 ms).</v>
      </c>
      <c r="Q89" t="s">
        <v>3857</v>
      </c>
      <c r="R89" s="16" t="str">
        <f>$R$9</f>
        <v>Il tempo è espresso in millisecondi. Tuttavia, è possibile aggiungere anche "Sec" o "Min". Il tempo massimo è di 17 minuti (1048560 ms).</v>
      </c>
      <c r="S89" t="s">
        <v>3858</v>
      </c>
      <c r="T89" s="16" t="str">
        <f>$T$9</f>
        <v>El tiempo se da en milisegundos. Sin embargo, también se pueden agregar "Sec" o "Min". El tiempo máximo es de 17 minutos (1048560 ms).</v>
      </c>
      <c r="U89" t="s">
        <v>7977</v>
      </c>
      <c r="V89" s="16" t="str">
        <f>$V$9</f>
        <v>Tiden er angivet i millisekunder. Imidlertid kan "Sec" eller "Min" også tilføjes. Den maksimale tid er 17 minutter (1048560 ms).</v>
      </c>
    </row>
    <row r="90" spans="1:22" x14ac:dyDescent="0.2">
      <c r="A90" t="s">
        <v>4083</v>
      </c>
      <c r="B90" s="1">
        <v>3</v>
      </c>
      <c r="C90" s="1" t="s">
        <v>4084</v>
      </c>
      <c r="D90" s="1"/>
      <c r="E90" s="9"/>
      <c r="F90" s="9"/>
      <c r="G90" s="9" t="s">
        <v>4644</v>
      </c>
      <c r="H90" s="8" t="s">
        <v>8424</v>
      </c>
      <c r="I90" s="8" t="s">
        <v>4810</v>
      </c>
      <c r="K90" t="s">
        <v>8425</v>
      </c>
      <c r="L90" t="s">
        <v>4811</v>
      </c>
      <c r="M90" t="s">
        <v>8426</v>
      </c>
      <c r="N90" t="s">
        <v>4812</v>
      </c>
      <c r="O90" t="s">
        <v>8427</v>
      </c>
      <c r="P90" t="s">
        <v>4813</v>
      </c>
      <c r="Q90" t="s">
        <v>8428</v>
      </c>
      <c r="R90" t="s">
        <v>4814</v>
      </c>
      <c r="S90" t="s">
        <v>8429</v>
      </c>
      <c r="T90" t="s">
        <v>4815</v>
      </c>
      <c r="U90" t="s">
        <v>8430</v>
      </c>
      <c r="V90" t="s">
        <v>7978</v>
      </c>
    </row>
    <row r="91" spans="1:22" x14ac:dyDescent="0.2">
      <c r="A91" t="s">
        <v>4085</v>
      </c>
      <c r="B91" s="1">
        <v>4</v>
      </c>
      <c r="C91" s="1" t="s">
        <v>4086</v>
      </c>
      <c r="F91" s="8"/>
      <c r="H91" s="8" t="s">
        <v>4420</v>
      </c>
      <c r="I91" s="8" t="s">
        <v>9933</v>
      </c>
      <c r="K91" t="s">
        <v>4421</v>
      </c>
      <c r="L91" t="s">
        <v>9934</v>
      </c>
      <c r="M91" t="s">
        <v>4422</v>
      </c>
      <c r="N91" t="s">
        <v>9935</v>
      </c>
      <c r="O91" t="s">
        <v>4423</v>
      </c>
      <c r="P91" t="s">
        <v>9936</v>
      </c>
      <c r="Q91" t="s">
        <v>4424</v>
      </c>
      <c r="R91" t="s">
        <v>9937</v>
      </c>
      <c r="S91" t="s">
        <v>4425</v>
      </c>
      <c r="T91" t="s">
        <v>9938</v>
      </c>
      <c r="U91" t="s">
        <v>7979</v>
      </c>
      <c r="V91" t="s">
        <v>9939</v>
      </c>
    </row>
    <row r="92" spans="1:22" x14ac:dyDescent="0.2">
      <c r="A92" t="s">
        <v>4816</v>
      </c>
      <c r="C92" s="1" t="s">
        <v>4833</v>
      </c>
      <c r="F92" t="s">
        <v>4827</v>
      </c>
      <c r="G92" s="9" t="s">
        <v>4644</v>
      </c>
      <c r="H92" s="8" t="s">
        <v>4822</v>
      </c>
      <c r="I92" s="8" t="s">
        <v>5005</v>
      </c>
      <c r="K92" t="s">
        <v>5007</v>
      </c>
      <c r="L92" t="s">
        <v>5008</v>
      </c>
      <c r="M92" t="s">
        <v>5015</v>
      </c>
      <c r="N92" t="s">
        <v>5019</v>
      </c>
      <c r="O92" t="s">
        <v>5016</v>
      </c>
      <c r="P92" t="s">
        <v>5020</v>
      </c>
      <c r="Q92" t="s">
        <v>5017</v>
      </c>
      <c r="R92" t="s">
        <v>5021</v>
      </c>
      <c r="S92" t="s">
        <v>5018</v>
      </c>
      <c r="T92" t="s">
        <v>5022</v>
      </c>
      <c r="U92" t="s">
        <v>7980</v>
      </c>
      <c r="V92" t="s">
        <v>7981</v>
      </c>
    </row>
    <row r="93" spans="1:22" x14ac:dyDescent="0.2">
      <c r="A93" t="s">
        <v>4817</v>
      </c>
      <c r="C93" s="1" t="s">
        <v>4834</v>
      </c>
      <c r="F93" t="s">
        <v>4828</v>
      </c>
      <c r="G93" s="9" t="s">
        <v>4644</v>
      </c>
      <c r="H93" s="8" t="s">
        <v>5004</v>
      </c>
      <c r="I93" s="8" t="s">
        <v>5006</v>
      </c>
      <c r="K93" t="s">
        <v>5009</v>
      </c>
      <c r="L93" t="s">
        <v>5010</v>
      </c>
      <c r="M93" t="s">
        <v>5023</v>
      </c>
      <c r="N93" t="s">
        <v>5027</v>
      </c>
      <c r="O93" t="s">
        <v>5024</v>
      </c>
      <c r="P93" t="s">
        <v>5028</v>
      </c>
      <c r="Q93" t="s">
        <v>5025</v>
      </c>
      <c r="R93" t="s">
        <v>5029</v>
      </c>
      <c r="S93" t="s">
        <v>5026</v>
      </c>
      <c r="T93" t="s">
        <v>5030</v>
      </c>
      <c r="U93" t="s">
        <v>7982</v>
      </c>
      <c r="V93" t="s">
        <v>7983</v>
      </c>
    </row>
    <row r="94" spans="1:22" x14ac:dyDescent="0.2">
      <c r="A94" t="s">
        <v>4818</v>
      </c>
      <c r="C94" s="1" t="s">
        <v>4834</v>
      </c>
      <c r="F94" t="s">
        <v>4829</v>
      </c>
      <c r="G94" s="9" t="s">
        <v>4644</v>
      </c>
      <c r="H94" s="8" t="s">
        <v>4823</v>
      </c>
      <c r="I94" s="15" t="str">
        <f>I93</f>
        <v>Zwei Farben welche im Wechsel mit 1Hz blinken. Die Farben Rot, Grün und Blau werden als Zahlen zwischen 0 und 255 angegeben.</v>
      </c>
      <c r="K94" s="8" t="s">
        <v>5011</v>
      </c>
      <c r="L94" s="15" t="str">
        <f>L93</f>
        <v>Two colors that flash alternately at 1Hz. The colors red, green and blue are given as numbers between 0 and 255.</v>
      </c>
      <c r="M94" t="s">
        <v>5031</v>
      </c>
      <c r="N94" s="15" t="str">
        <f>N93</f>
        <v>Twee kleuren die afwisselend op 1Hz knipperen. De kleuren rood, groen en blauw worden weergegeven als cijfers tussen 0 en 255.</v>
      </c>
      <c r="O94" t="s">
        <v>5032</v>
      </c>
      <c r="P94" s="15" t="str">
        <f>P93</f>
        <v>Deux couleurs qui clignotent alternativement à 1 Hz. Les couleurs rouge, vert et bleu sont données sous forme de nombres compris entre 0 et 255.</v>
      </c>
      <c r="Q94" t="s">
        <v>5033</v>
      </c>
      <c r="R94" s="15" t="str">
        <f>R93</f>
        <v>Due colori che lampeggiano alternativamente a 1Hz. I colori rosso, verde e blu sono indicati come numeri compresi tra 0 e 255.</v>
      </c>
      <c r="S94" t="s">
        <v>5034</v>
      </c>
      <c r="T94" s="15" t="str">
        <f>T93</f>
        <v>Dos colores que parpadean alternativamente a 1Hz. Los colores rojo, verde y azul se dan como números entre 0 y 255.</v>
      </c>
      <c r="U94" t="s">
        <v>7984</v>
      </c>
      <c r="V94" t="s">
        <v>7983</v>
      </c>
    </row>
    <row r="95" spans="1:22" x14ac:dyDescent="0.2">
      <c r="A95" t="s">
        <v>4819</v>
      </c>
      <c r="C95" s="1" t="s">
        <v>4834</v>
      </c>
      <c r="F95" t="s">
        <v>4830</v>
      </c>
      <c r="G95" s="9" t="s">
        <v>4644</v>
      </c>
      <c r="H95" s="8" t="s">
        <v>4824</v>
      </c>
      <c r="I95" s="15" t="str">
        <f>I94</f>
        <v>Zwei Farben welche im Wechsel mit 1Hz blinken. Die Farben Rot, Grün und Blau werden als Zahlen zwischen 0 und 255 angegeben.</v>
      </c>
      <c r="K95" s="8" t="s">
        <v>5012</v>
      </c>
      <c r="L95" s="15" t="str">
        <f>L94</f>
        <v>Two colors that flash alternately at 1Hz. The colors red, green and blue are given as numbers between 0 and 255.</v>
      </c>
      <c r="M95" t="s">
        <v>5035</v>
      </c>
      <c r="N95" s="15" t="str">
        <f t="shared" ref="N95:T97" si="13">N94</f>
        <v>Twee kleuren die afwisselend op 1Hz knipperen. De kleuren rood, groen en blauw worden weergegeven als cijfers tussen 0 en 255.</v>
      </c>
      <c r="O95" t="s">
        <v>5036</v>
      </c>
      <c r="P95" s="15" t="str">
        <f t="shared" si="13"/>
        <v>Deux couleurs qui clignotent alternativement à 1 Hz. Les couleurs rouge, vert et bleu sont données sous forme de nombres compris entre 0 et 255.</v>
      </c>
      <c r="Q95" t="s">
        <v>5037</v>
      </c>
      <c r="R95" s="15" t="str">
        <f t="shared" si="13"/>
        <v>Due colori che lampeggiano alternativamente a 1Hz. I colori rosso, verde e blu sono indicati come numeri compresi tra 0 e 255.</v>
      </c>
      <c r="S95" t="s">
        <v>5038</v>
      </c>
      <c r="T95" s="15" t="str">
        <f t="shared" si="13"/>
        <v>Dos colores que parpadean alternativamente a 1Hz. Los colores rojo, verde y azul se dan como números entre 0 y 255.</v>
      </c>
      <c r="U95" t="s">
        <v>7985</v>
      </c>
      <c r="V95" t="s">
        <v>7983</v>
      </c>
    </row>
    <row r="96" spans="1:22" x14ac:dyDescent="0.2">
      <c r="A96" t="s">
        <v>4820</v>
      </c>
      <c r="C96" s="1" t="s">
        <v>4834</v>
      </c>
      <c r="F96" t="s">
        <v>4831</v>
      </c>
      <c r="G96" s="9" t="s">
        <v>4644</v>
      </c>
      <c r="H96" s="8" t="s">
        <v>4825</v>
      </c>
      <c r="I96" s="15" t="str">
        <f>I95</f>
        <v>Zwei Farben welche im Wechsel mit 1Hz blinken. Die Farben Rot, Grün und Blau werden als Zahlen zwischen 0 und 255 angegeben.</v>
      </c>
      <c r="K96" s="8" t="s">
        <v>5013</v>
      </c>
      <c r="L96" s="15" t="str">
        <f>L95</f>
        <v>Two colors that flash alternately at 1Hz. The colors red, green and blue are given as numbers between 0 and 255.</v>
      </c>
      <c r="M96" t="s">
        <v>5039</v>
      </c>
      <c r="N96" s="15" t="str">
        <f t="shared" si="13"/>
        <v>Twee kleuren die afwisselend op 1Hz knipperen. De kleuren rood, groen en blauw worden weergegeven als cijfers tussen 0 en 255.</v>
      </c>
      <c r="O96" t="s">
        <v>5040</v>
      </c>
      <c r="P96" s="15" t="str">
        <f t="shared" si="13"/>
        <v>Deux couleurs qui clignotent alternativement à 1 Hz. Les couleurs rouge, vert et bleu sont données sous forme de nombres compris entre 0 et 255.</v>
      </c>
      <c r="Q96" t="s">
        <v>5041</v>
      </c>
      <c r="R96" s="15" t="str">
        <f t="shared" si="13"/>
        <v>Due colori che lampeggiano alternativamente a 1Hz. I colori rosso, verde e blu sono indicati come numeri compresi tra 0 e 255.</v>
      </c>
      <c r="S96" t="s">
        <v>5042</v>
      </c>
      <c r="T96" s="15" t="str">
        <f t="shared" si="13"/>
        <v>Dos colores que parpadean alternativamente a 1Hz. Los colores rojo, verde y azul se dan como números entre 0 y 255.</v>
      </c>
      <c r="U96" t="s">
        <v>7986</v>
      </c>
      <c r="V96" t="s">
        <v>7983</v>
      </c>
    </row>
    <row r="97" spans="1:22" x14ac:dyDescent="0.2">
      <c r="A97" t="s">
        <v>4821</v>
      </c>
      <c r="C97" s="1" t="s">
        <v>4834</v>
      </c>
      <c r="F97" t="s">
        <v>4832</v>
      </c>
      <c r="G97" s="9" t="s">
        <v>4644</v>
      </c>
      <c r="H97" s="8" t="s">
        <v>4826</v>
      </c>
      <c r="I97" s="15" t="str">
        <f>I96</f>
        <v>Zwei Farben welche im Wechsel mit 1Hz blinken. Die Farben Rot, Grün und Blau werden als Zahlen zwischen 0 und 255 angegeben.</v>
      </c>
      <c r="K97" s="8" t="s">
        <v>5014</v>
      </c>
      <c r="L97" s="15" t="str">
        <f>L96</f>
        <v>Two colors that flash alternately at 1Hz. The colors red, green and blue are given as numbers between 0 and 255.</v>
      </c>
      <c r="M97" t="s">
        <v>5043</v>
      </c>
      <c r="N97" s="15" t="str">
        <f t="shared" si="13"/>
        <v>Twee kleuren die afwisselend op 1Hz knipperen. De kleuren rood, groen en blauw worden weergegeven als cijfers tussen 0 en 255.</v>
      </c>
      <c r="O97" t="s">
        <v>5044</v>
      </c>
      <c r="P97" s="15" t="str">
        <f t="shared" si="13"/>
        <v>Deux couleurs qui clignotent alternativement à 1 Hz. Les couleurs rouge, vert et bleu sont données sous forme de nombres compris entre 0 et 255.</v>
      </c>
      <c r="Q97" t="s">
        <v>5045</v>
      </c>
      <c r="R97" s="15" t="str">
        <f t="shared" si="13"/>
        <v>Due colori che lampeggiano alternativamente a 1Hz. I colori rosso, verde e blu sono indicati come numeri compresi tra 0 e 255.</v>
      </c>
      <c r="S97" t="s">
        <v>5046</v>
      </c>
      <c r="T97" s="15" t="str">
        <f t="shared" si="13"/>
        <v>Dos colores que parpadean alternativamente a 1Hz. Los colores rojo, verde y azul se dan como números entre 0 y 255.</v>
      </c>
      <c r="U97" t="s">
        <v>7987</v>
      </c>
      <c r="V97" t="s">
        <v>7983</v>
      </c>
    </row>
    <row r="98" spans="1:22" x14ac:dyDescent="0.2">
      <c r="A98" s="8" t="s">
        <v>5085</v>
      </c>
      <c r="C98" s="1"/>
      <c r="D98" s="1">
        <v>10</v>
      </c>
      <c r="E98" s="1">
        <v>210</v>
      </c>
      <c r="F98" s="1">
        <v>10</v>
      </c>
      <c r="H98" s="8" t="s">
        <v>5075</v>
      </c>
      <c r="I98" s="8" t="s">
        <v>5158</v>
      </c>
      <c r="K98" t="s">
        <v>5100</v>
      </c>
      <c r="L98" t="s">
        <v>5161</v>
      </c>
      <c r="M98" t="s">
        <v>5106</v>
      </c>
      <c r="N98" t="s">
        <v>5162</v>
      </c>
      <c r="O98" t="s">
        <v>5107</v>
      </c>
      <c r="P98" t="s">
        <v>5163</v>
      </c>
      <c r="Q98" t="s">
        <v>5108</v>
      </c>
      <c r="R98" t="s">
        <v>5164</v>
      </c>
      <c r="S98" t="s">
        <v>5109</v>
      </c>
      <c r="T98" t="s">
        <v>5165</v>
      </c>
      <c r="U98" t="s">
        <v>7988</v>
      </c>
      <c r="V98" t="s">
        <v>7989</v>
      </c>
    </row>
    <row r="99" spans="1:22" x14ac:dyDescent="0.2">
      <c r="A99" s="8" t="s">
        <v>5086</v>
      </c>
      <c r="C99" s="1"/>
      <c r="D99" s="1">
        <v>10</v>
      </c>
      <c r="E99" s="1">
        <v>210</v>
      </c>
      <c r="F99" s="1">
        <v>210</v>
      </c>
      <c r="H99" s="8" t="s">
        <v>5076</v>
      </c>
      <c r="I99" s="15" t="str">
        <f>I$98</f>
        <v>Achtung die Position muss innerhalb des erlaubten Bereichs liegen welcher mit Servo_Pos Programm eingestellt wurde.</v>
      </c>
      <c r="K99" t="s">
        <v>5101</v>
      </c>
      <c r="L99" s="15" t="str">
        <f t="shared" ref="L99:T111" si="14">L$98</f>
        <v>Attention the position must be within the permitted range which was set with the Servo_Pos program.</v>
      </c>
      <c r="M99" t="s">
        <v>5110</v>
      </c>
      <c r="N99" s="15" t="str">
        <f t="shared" si="14"/>
        <v>Let op: de positie moet binnen het toegestane bereik vallen dat is ingesteld met het Servo_Pos-programma.</v>
      </c>
      <c r="O99" t="s">
        <v>5111</v>
      </c>
      <c r="P99" s="15" t="str">
        <f t="shared" si="14"/>
        <v>Attention, la position doit être dans la plage autorisée qui a été définie avec le programme Servo_Pos.</v>
      </c>
      <c r="Q99" t="s">
        <v>5112</v>
      </c>
      <c r="R99" s="15" t="str">
        <f t="shared" si="14"/>
        <v>Attenzione, la posizione deve rientrare nell'intervallo consentito impostato con il programma Servo_Pos.</v>
      </c>
      <c r="S99" t="s">
        <v>5113</v>
      </c>
      <c r="T99" s="15" t="str">
        <f t="shared" si="14"/>
        <v>Atención, la posición debe estar dentro del rango permitido que se configuró con el programa Servo_Pos.</v>
      </c>
      <c r="U99" t="s">
        <v>7990</v>
      </c>
      <c r="V99" t="s">
        <v>7989</v>
      </c>
    </row>
    <row r="100" spans="1:22" x14ac:dyDescent="0.2">
      <c r="A100" s="8" t="s">
        <v>5087</v>
      </c>
      <c r="C100" s="1"/>
      <c r="D100" s="1">
        <v>10</v>
      </c>
      <c r="E100" s="1">
        <v>210</v>
      </c>
      <c r="F100" s="1">
        <v>10</v>
      </c>
      <c r="H100" s="8" t="s">
        <v>5075</v>
      </c>
      <c r="I100" s="15" t="str">
        <f t="shared" ref="I100:I111" si="15">I$98</f>
        <v>Achtung die Position muss innerhalb des erlaubten Bereichs liegen welcher mit Servo_Pos Programm eingestellt wurde.</v>
      </c>
      <c r="K100" t="s">
        <v>5100</v>
      </c>
      <c r="L100" s="15" t="str">
        <f t="shared" si="14"/>
        <v>Attention the position must be within the permitted range which was set with the Servo_Pos program.</v>
      </c>
      <c r="M100" t="s">
        <v>5106</v>
      </c>
      <c r="N100" s="15" t="str">
        <f t="shared" si="14"/>
        <v>Let op: de positie moet binnen het toegestane bereik vallen dat is ingesteld met het Servo_Pos-programma.</v>
      </c>
      <c r="O100" t="s">
        <v>5107</v>
      </c>
      <c r="P100" s="15" t="str">
        <f t="shared" si="14"/>
        <v>Attention, la position doit être dans la plage autorisée qui a été définie avec le programme Servo_Pos.</v>
      </c>
      <c r="Q100" t="s">
        <v>5108</v>
      </c>
      <c r="R100" s="15" t="str">
        <f t="shared" si="14"/>
        <v>Attenzione, la posizione deve rientrare nell'intervallo consentito impostato con il programma Servo_Pos.</v>
      </c>
      <c r="S100" t="s">
        <v>5109</v>
      </c>
      <c r="T100" s="15" t="str">
        <f t="shared" si="14"/>
        <v>Atención, la posición debe estar dentro del rango permitido que se configuró con el programa Servo_Pos.</v>
      </c>
      <c r="U100" t="s">
        <v>7988</v>
      </c>
      <c r="V100" t="s">
        <v>7989</v>
      </c>
    </row>
    <row r="101" spans="1:22" x14ac:dyDescent="0.2">
      <c r="A101" s="8" t="s">
        <v>5088</v>
      </c>
      <c r="C101" s="1"/>
      <c r="D101" s="1">
        <v>10</v>
      </c>
      <c r="E101" s="1">
        <v>210</v>
      </c>
      <c r="F101" s="1">
        <v>115</v>
      </c>
      <c r="H101" s="8" t="s">
        <v>5076</v>
      </c>
      <c r="I101" s="15" t="str">
        <f t="shared" si="15"/>
        <v>Achtung die Position muss innerhalb des erlaubten Bereichs liegen welcher mit Servo_Pos Programm eingestellt wurde.</v>
      </c>
      <c r="K101" t="s">
        <v>5101</v>
      </c>
      <c r="L101" s="15" t="str">
        <f t="shared" si="14"/>
        <v>Attention the position must be within the permitted range which was set with the Servo_Pos program.</v>
      </c>
      <c r="M101" t="s">
        <v>5110</v>
      </c>
      <c r="N101" s="15" t="str">
        <f t="shared" si="14"/>
        <v>Let op: de positie moet binnen het toegestane bereik vallen dat is ingesteld met het Servo_Pos-programma.</v>
      </c>
      <c r="O101" t="s">
        <v>5111</v>
      </c>
      <c r="P101" s="15" t="str">
        <f t="shared" si="14"/>
        <v>Attention, la position doit être dans la plage autorisée qui a été définie avec le programme Servo_Pos.</v>
      </c>
      <c r="Q101" t="s">
        <v>5112</v>
      </c>
      <c r="R101" s="15" t="str">
        <f t="shared" si="14"/>
        <v>Attenzione, la posizione deve rientrare nell'intervallo consentito impostato con il programma Servo_Pos.</v>
      </c>
      <c r="S101" t="s">
        <v>5113</v>
      </c>
      <c r="T101" s="15" t="str">
        <f t="shared" si="14"/>
        <v>Atención, la posición debe estar dentro del rango permitido que se configuró con el programa Servo_Pos.</v>
      </c>
      <c r="U101" t="s">
        <v>7990</v>
      </c>
      <c r="V101" t="s">
        <v>7989</v>
      </c>
    </row>
    <row r="102" spans="1:22" x14ac:dyDescent="0.2">
      <c r="A102" s="8" t="s">
        <v>5089</v>
      </c>
      <c r="C102" s="1"/>
      <c r="D102" s="1">
        <v>10</v>
      </c>
      <c r="E102" s="1">
        <v>210</v>
      </c>
      <c r="F102" s="1">
        <v>210</v>
      </c>
      <c r="H102" s="8" t="s">
        <v>5077</v>
      </c>
      <c r="I102" s="15" t="str">
        <f t="shared" si="15"/>
        <v>Achtung die Position muss innerhalb des erlaubten Bereichs liegen welcher mit Servo_Pos Programm eingestellt wurde.</v>
      </c>
      <c r="K102" t="s">
        <v>5102</v>
      </c>
      <c r="L102" s="15" t="str">
        <f t="shared" si="14"/>
        <v>Attention the position must be within the permitted range which was set with the Servo_Pos program.</v>
      </c>
      <c r="M102" t="s">
        <v>5114</v>
      </c>
      <c r="N102" s="15" t="str">
        <f t="shared" si="14"/>
        <v>Let op: de positie moet binnen het toegestane bereik vallen dat is ingesteld met het Servo_Pos-programma.</v>
      </c>
      <c r="O102" t="s">
        <v>5115</v>
      </c>
      <c r="P102" s="15" t="str">
        <f t="shared" si="14"/>
        <v>Attention, la position doit être dans la plage autorisée qui a été définie avec le programme Servo_Pos.</v>
      </c>
      <c r="Q102" t="s">
        <v>5116</v>
      </c>
      <c r="R102" s="15" t="str">
        <f t="shared" si="14"/>
        <v>Attenzione, la posizione deve rientrare nell'intervallo consentito impostato con il programma Servo_Pos.</v>
      </c>
      <c r="S102" t="s">
        <v>5117</v>
      </c>
      <c r="T102" s="15" t="str">
        <f t="shared" si="14"/>
        <v>Atención, la posición debe estar dentro del rango permitido que se configuró con el programa Servo_Pos.</v>
      </c>
      <c r="U102" t="s">
        <v>7991</v>
      </c>
      <c r="V102" t="s">
        <v>7989</v>
      </c>
    </row>
    <row r="103" spans="1:22" x14ac:dyDescent="0.2">
      <c r="A103" s="8" t="s">
        <v>5090</v>
      </c>
      <c r="C103" s="1"/>
      <c r="D103" s="1">
        <v>10</v>
      </c>
      <c r="E103" s="1">
        <v>210</v>
      </c>
      <c r="F103" s="1">
        <v>10</v>
      </c>
      <c r="H103" s="8" t="s">
        <v>5075</v>
      </c>
      <c r="I103" s="15" t="str">
        <f t="shared" si="15"/>
        <v>Achtung die Position muss innerhalb des erlaubten Bereichs liegen welcher mit Servo_Pos Programm eingestellt wurde.</v>
      </c>
      <c r="K103" t="s">
        <v>5100</v>
      </c>
      <c r="L103" s="15" t="str">
        <f t="shared" si="14"/>
        <v>Attention the position must be within the permitted range which was set with the Servo_Pos program.</v>
      </c>
      <c r="M103" t="s">
        <v>5106</v>
      </c>
      <c r="N103" s="15" t="str">
        <f t="shared" si="14"/>
        <v>Let op: de positie moet binnen het toegestane bereik vallen dat is ingesteld met het Servo_Pos-programma.</v>
      </c>
      <c r="O103" t="s">
        <v>5107</v>
      </c>
      <c r="P103" s="15" t="str">
        <f t="shared" si="14"/>
        <v>Attention, la position doit être dans la plage autorisée qui a été définie avec le programme Servo_Pos.</v>
      </c>
      <c r="Q103" t="s">
        <v>5108</v>
      </c>
      <c r="R103" s="15" t="str">
        <f t="shared" si="14"/>
        <v>Attenzione, la posizione deve rientrare nell'intervallo consentito impostato con il programma Servo_Pos.</v>
      </c>
      <c r="S103" t="s">
        <v>5109</v>
      </c>
      <c r="T103" s="15" t="str">
        <f t="shared" si="14"/>
        <v>Atención, la posición debe estar dentro del rango permitido que se configuró con el programa Servo_Pos.</v>
      </c>
      <c r="U103" t="s">
        <v>7988</v>
      </c>
      <c r="V103" t="s">
        <v>7989</v>
      </c>
    </row>
    <row r="104" spans="1:22" x14ac:dyDescent="0.2">
      <c r="A104" s="8" t="s">
        <v>5091</v>
      </c>
      <c r="C104" s="1"/>
      <c r="D104" s="1">
        <v>10</v>
      </c>
      <c r="E104" s="1">
        <v>210</v>
      </c>
      <c r="F104" s="1">
        <v>70</v>
      </c>
      <c r="H104" s="8" t="s">
        <v>5076</v>
      </c>
      <c r="I104" s="15" t="str">
        <f t="shared" si="15"/>
        <v>Achtung die Position muss innerhalb des erlaubten Bereichs liegen welcher mit Servo_Pos Programm eingestellt wurde.</v>
      </c>
      <c r="K104" t="s">
        <v>5101</v>
      </c>
      <c r="L104" s="15" t="str">
        <f t="shared" si="14"/>
        <v>Attention the position must be within the permitted range which was set with the Servo_Pos program.</v>
      </c>
      <c r="M104" t="s">
        <v>5110</v>
      </c>
      <c r="N104" s="15" t="str">
        <f t="shared" si="14"/>
        <v>Let op: de positie moet binnen het toegestane bereik vallen dat is ingesteld met het Servo_Pos-programma.</v>
      </c>
      <c r="O104" t="s">
        <v>5111</v>
      </c>
      <c r="P104" s="15" t="str">
        <f t="shared" si="14"/>
        <v>Attention, la position doit être dans la plage autorisée qui a été définie avec le programme Servo_Pos.</v>
      </c>
      <c r="Q104" t="s">
        <v>5112</v>
      </c>
      <c r="R104" s="15" t="str">
        <f t="shared" si="14"/>
        <v>Attenzione, la posizione deve rientrare nell'intervallo consentito impostato con il programma Servo_Pos.</v>
      </c>
      <c r="S104" t="s">
        <v>5113</v>
      </c>
      <c r="T104" s="15" t="str">
        <f t="shared" si="14"/>
        <v>Atención, la posición debe estar dentro del rango permitido que se configuró con el programa Servo_Pos.</v>
      </c>
      <c r="U104" t="s">
        <v>7990</v>
      </c>
      <c r="V104" t="s">
        <v>7989</v>
      </c>
    </row>
    <row r="105" spans="1:22" x14ac:dyDescent="0.2">
      <c r="A105" s="8" t="s">
        <v>5092</v>
      </c>
      <c r="C105" s="1"/>
      <c r="D105" s="1">
        <v>10</v>
      </c>
      <c r="E105" s="1">
        <v>210</v>
      </c>
      <c r="F105" s="1">
        <v>150</v>
      </c>
      <c r="H105" s="8" t="s">
        <v>5077</v>
      </c>
      <c r="I105" s="15" t="str">
        <f t="shared" si="15"/>
        <v>Achtung die Position muss innerhalb des erlaubten Bereichs liegen welcher mit Servo_Pos Programm eingestellt wurde.</v>
      </c>
      <c r="K105" t="s">
        <v>5102</v>
      </c>
      <c r="L105" s="15" t="str">
        <f t="shared" si="14"/>
        <v>Attention the position must be within the permitted range which was set with the Servo_Pos program.</v>
      </c>
      <c r="M105" t="s">
        <v>5114</v>
      </c>
      <c r="N105" s="15" t="str">
        <f t="shared" si="14"/>
        <v>Let op: de positie moet binnen het toegestane bereik vallen dat is ingesteld met het Servo_Pos-programma.</v>
      </c>
      <c r="O105" t="s">
        <v>5115</v>
      </c>
      <c r="P105" s="15" t="str">
        <f t="shared" si="14"/>
        <v>Attention, la position doit être dans la plage autorisée qui a été définie avec le programme Servo_Pos.</v>
      </c>
      <c r="Q105" t="s">
        <v>5116</v>
      </c>
      <c r="R105" s="15" t="str">
        <f t="shared" si="14"/>
        <v>Attenzione, la posizione deve rientrare nell'intervallo consentito impostato con il programma Servo_Pos.</v>
      </c>
      <c r="S105" t="s">
        <v>5117</v>
      </c>
      <c r="T105" s="15" t="str">
        <f t="shared" si="14"/>
        <v>Atención, la posición debe estar dentro del rango permitido que se configuró con el programa Servo_Pos.</v>
      </c>
      <c r="U105" t="s">
        <v>7991</v>
      </c>
      <c r="V105" t="s">
        <v>7989</v>
      </c>
    </row>
    <row r="106" spans="1:22" x14ac:dyDescent="0.2">
      <c r="A106" s="8" t="s">
        <v>5093</v>
      </c>
      <c r="C106" s="1"/>
      <c r="D106" s="1">
        <v>10</v>
      </c>
      <c r="E106" s="1">
        <v>210</v>
      </c>
      <c r="F106" s="1">
        <v>210</v>
      </c>
      <c r="H106" s="8" t="s">
        <v>5078</v>
      </c>
      <c r="I106" s="15" t="str">
        <f t="shared" si="15"/>
        <v>Achtung die Position muss innerhalb des erlaubten Bereichs liegen welcher mit Servo_Pos Programm eingestellt wurde.</v>
      </c>
      <c r="K106" t="s">
        <v>5103</v>
      </c>
      <c r="L106" s="15" t="str">
        <f t="shared" si="14"/>
        <v>Attention the position must be within the permitted range which was set with the Servo_Pos program.</v>
      </c>
      <c r="M106" t="s">
        <v>5118</v>
      </c>
      <c r="N106" s="15" t="str">
        <f t="shared" si="14"/>
        <v>Let op: de positie moet binnen het toegestane bereik vallen dat is ingesteld met het Servo_Pos-programma.</v>
      </c>
      <c r="O106" t="s">
        <v>5119</v>
      </c>
      <c r="P106" s="15" t="str">
        <f t="shared" si="14"/>
        <v>Attention, la position doit être dans la plage autorisée qui a été définie avec le programme Servo_Pos.</v>
      </c>
      <c r="Q106" t="s">
        <v>5120</v>
      </c>
      <c r="R106" s="15" t="str">
        <f t="shared" si="14"/>
        <v>Attenzione, la posizione deve rientrare nell'intervallo consentito impostato con il programma Servo_Pos.</v>
      </c>
      <c r="S106" t="s">
        <v>5121</v>
      </c>
      <c r="T106" s="15" t="str">
        <f t="shared" si="14"/>
        <v>Atención, la posición debe estar dentro del rango permitido que se configuró con el programa Servo_Pos.</v>
      </c>
      <c r="U106" t="s">
        <v>7992</v>
      </c>
      <c r="V106" t="s">
        <v>7989</v>
      </c>
    </row>
    <row r="107" spans="1:22" x14ac:dyDescent="0.2">
      <c r="A107" s="8" t="s">
        <v>5094</v>
      </c>
      <c r="C107" s="1"/>
      <c r="D107" s="1">
        <v>10</v>
      </c>
      <c r="E107" s="1">
        <v>210</v>
      </c>
      <c r="F107" s="1">
        <v>10</v>
      </c>
      <c r="H107" s="8" t="s">
        <v>5075</v>
      </c>
      <c r="I107" s="15" t="str">
        <f t="shared" si="15"/>
        <v>Achtung die Position muss innerhalb des erlaubten Bereichs liegen welcher mit Servo_Pos Programm eingestellt wurde.</v>
      </c>
      <c r="K107" t="s">
        <v>5100</v>
      </c>
      <c r="L107" s="15" t="str">
        <f t="shared" si="14"/>
        <v>Attention the position must be within the permitted range which was set with the Servo_Pos program.</v>
      </c>
      <c r="M107" t="s">
        <v>5106</v>
      </c>
      <c r="N107" s="15" t="str">
        <f t="shared" si="14"/>
        <v>Let op: de positie moet binnen het toegestane bereik vallen dat is ingesteld met het Servo_Pos-programma.</v>
      </c>
      <c r="O107" t="s">
        <v>5107</v>
      </c>
      <c r="P107" s="15" t="str">
        <f t="shared" si="14"/>
        <v>Attention, la position doit être dans la plage autorisée qui a été définie avec le programme Servo_Pos.</v>
      </c>
      <c r="Q107" t="s">
        <v>5108</v>
      </c>
      <c r="R107" s="15" t="str">
        <f t="shared" si="14"/>
        <v>Attenzione, la posizione deve rientrare nell'intervallo consentito impostato con il programma Servo_Pos.</v>
      </c>
      <c r="S107" t="s">
        <v>5109</v>
      </c>
      <c r="T107" s="15" t="str">
        <f t="shared" si="14"/>
        <v>Atención, la posición debe estar dentro del rango permitido que se configuró con el programa Servo_Pos.</v>
      </c>
      <c r="U107" t="s">
        <v>7988</v>
      </c>
      <c r="V107" t="s">
        <v>7989</v>
      </c>
    </row>
    <row r="108" spans="1:22" x14ac:dyDescent="0.2">
      <c r="A108" s="8" t="s">
        <v>5095</v>
      </c>
      <c r="C108" s="1"/>
      <c r="D108" s="1">
        <v>10</v>
      </c>
      <c r="E108" s="1">
        <v>210</v>
      </c>
      <c r="F108" s="1">
        <v>52</v>
      </c>
      <c r="H108" s="8" t="s">
        <v>5076</v>
      </c>
      <c r="I108" s="15" t="str">
        <f t="shared" si="15"/>
        <v>Achtung die Position muss innerhalb des erlaubten Bereichs liegen welcher mit Servo_Pos Programm eingestellt wurde.</v>
      </c>
      <c r="K108" t="s">
        <v>5101</v>
      </c>
      <c r="L108" s="15" t="str">
        <f t="shared" si="14"/>
        <v>Attention the position must be within the permitted range which was set with the Servo_Pos program.</v>
      </c>
      <c r="M108" t="s">
        <v>5110</v>
      </c>
      <c r="N108" s="15" t="str">
        <f t="shared" si="14"/>
        <v>Let op: de positie moet binnen het toegestane bereik vallen dat is ingesteld met het Servo_Pos-programma.</v>
      </c>
      <c r="O108" t="s">
        <v>5111</v>
      </c>
      <c r="P108" s="15" t="str">
        <f t="shared" si="14"/>
        <v>Attention, la position doit être dans la plage autorisée qui a été définie avec le programme Servo_Pos.</v>
      </c>
      <c r="Q108" t="s">
        <v>5112</v>
      </c>
      <c r="R108" s="15" t="str">
        <f t="shared" si="14"/>
        <v>Attenzione, la posizione deve rientrare nell'intervallo consentito impostato con il programma Servo_Pos.</v>
      </c>
      <c r="S108" t="s">
        <v>5113</v>
      </c>
      <c r="T108" s="15" t="str">
        <f t="shared" si="14"/>
        <v>Atención, la posición debe estar dentro del rango permitido que se configuró con el programa Servo_Pos.</v>
      </c>
      <c r="U108" t="s">
        <v>7990</v>
      </c>
      <c r="V108" t="s">
        <v>7989</v>
      </c>
    </row>
    <row r="109" spans="1:22" x14ac:dyDescent="0.2">
      <c r="A109" s="8" t="s">
        <v>5096</v>
      </c>
      <c r="C109" s="1"/>
      <c r="D109" s="1">
        <v>10</v>
      </c>
      <c r="E109" s="1">
        <v>210</v>
      </c>
      <c r="F109" s="1">
        <v>115</v>
      </c>
      <c r="H109" s="8" t="s">
        <v>5077</v>
      </c>
      <c r="I109" s="15" t="str">
        <f t="shared" si="15"/>
        <v>Achtung die Position muss innerhalb des erlaubten Bereichs liegen welcher mit Servo_Pos Programm eingestellt wurde.</v>
      </c>
      <c r="K109" t="s">
        <v>5102</v>
      </c>
      <c r="L109" s="15" t="str">
        <f t="shared" si="14"/>
        <v>Attention the position must be within the permitted range which was set with the Servo_Pos program.</v>
      </c>
      <c r="M109" t="s">
        <v>5114</v>
      </c>
      <c r="N109" s="15" t="str">
        <f t="shared" si="14"/>
        <v>Let op: de positie moet binnen het toegestane bereik vallen dat is ingesteld met het Servo_Pos-programma.</v>
      </c>
      <c r="O109" t="s">
        <v>5115</v>
      </c>
      <c r="P109" s="15" t="str">
        <f t="shared" si="14"/>
        <v>Attention, la position doit être dans la plage autorisée qui a été définie avec le programme Servo_Pos.</v>
      </c>
      <c r="Q109" t="s">
        <v>5116</v>
      </c>
      <c r="R109" s="15" t="str">
        <f t="shared" si="14"/>
        <v>Attenzione, la posizione deve rientrare nell'intervallo consentito impostato con il programma Servo_Pos.</v>
      </c>
      <c r="S109" t="s">
        <v>5117</v>
      </c>
      <c r="T109" s="15" t="str">
        <f t="shared" si="14"/>
        <v>Atención, la posición debe estar dentro del rango permitido que se configuró con el programa Servo_Pos.</v>
      </c>
      <c r="U109" t="s">
        <v>7991</v>
      </c>
      <c r="V109" t="s">
        <v>7989</v>
      </c>
    </row>
    <row r="110" spans="1:22" x14ac:dyDescent="0.2">
      <c r="A110" s="8" t="s">
        <v>5097</v>
      </c>
      <c r="C110" s="1"/>
      <c r="D110" s="1">
        <v>10</v>
      </c>
      <c r="E110" s="1">
        <v>210</v>
      </c>
      <c r="F110" s="1">
        <v>166</v>
      </c>
      <c r="H110" s="8" t="s">
        <v>5078</v>
      </c>
      <c r="I110" s="15" t="str">
        <f t="shared" si="15"/>
        <v>Achtung die Position muss innerhalb des erlaubten Bereichs liegen welcher mit Servo_Pos Programm eingestellt wurde.</v>
      </c>
      <c r="K110" t="s">
        <v>5103</v>
      </c>
      <c r="L110" s="15" t="str">
        <f t="shared" si="14"/>
        <v>Attention the position must be within the permitted range which was set with the Servo_Pos program.</v>
      </c>
      <c r="M110" t="s">
        <v>5118</v>
      </c>
      <c r="N110" s="15" t="str">
        <f t="shared" si="14"/>
        <v>Let op: de positie moet binnen het toegestane bereik vallen dat is ingesteld met het Servo_Pos-programma.</v>
      </c>
      <c r="O110" t="s">
        <v>5119</v>
      </c>
      <c r="P110" s="15" t="str">
        <f t="shared" si="14"/>
        <v>Attention, la position doit être dans la plage autorisée qui a été définie avec le programme Servo_Pos.</v>
      </c>
      <c r="Q110" t="s">
        <v>5120</v>
      </c>
      <c r="R110" s="15" t="str">
        <f t="shared" si="14"/>
        <v>Attenzione, la posizione deve rientrare nell'intervallo consentito impostato con il programma Servo_Pos.</v>
      </c>
      <c r="S110" t="s">
        <v>5121</v>
      </c>
      <c r="T110" s="15" t="str">
        <f t="shared" si="14"/>
        <v>Atención, la posición debe estar dentro del rango permitido que se configuró con el programa Servo_Pos.</v>
      </c>
      <c r="U110" t="s">
        <v>7992</v>
      </c>
      <c r="V110" t="s">
        <v>7989</v>
      </c>
    </row>
    <row r="111" spans="1:22" x14ac:dyDescent="0.2">
      <c r="A111" s="8" t="s">
        <v>5098</v>
      </c>
      <c r="C111" s="1"/>
      <c r="D111" s="1">
        <v>10</v>
      </c>
      <c r="E111" s="1">
        <v>210</v>
      </c>
      <c r="F111" s="1">
        <v>210</v>
      </c>
      <c r="H111" s="8" t="s">
        <v>5099</v>
      </c>
      <c r="I111" s="15" t="str">
        <f t="shared" si="15"/>
        <v>Achtung die Position muss innerhalb des erlaubten Bereichs liegen welcher mit Servo_Pos Programm eingestellt wurde.</v>
      </c>
      <c r="K111" t="s">
        <v>5104</v>
      </c>
      <c r="L111" s="15" t="str">
        <f t="shared" si="14"/>
        <v>Attention the position must be within the permitted range which was set with the Servo_Pos program.</v>
      </c>
      <c r="M111" t="s">
        <v>5122</v>
      </c>
      <c r="N111" s="15" t="str">
        <f t="shared" si="14"/>
        <v>Let op: de positie moet binnen het toegestane bereik vallen dat is ingesteld met het Servo_Pos-programma.</v>
      </c>
      <c r="O111" t="s">
        <v>5123</v>
      </c>
      <c r="P111" s="15" t="str">
        <f t="shared" si="14"/>
        <v>Attention, la position doit être dans la plage autorisée qui a été définie avec le programme Servo_Pos.</v>
      </c>
      <c r="Q111" t="s">
        <v>5124</v>
      </c>
      <c r="R111" s="15" t="str">
        <f t="shared" si="14"/>
        <v>Attenzione, la posizione deve rientrare nell'intervallo consentito impostato con il programma Servo_Pos.</v>
      </c>
      <c r="S111" t="s">
        <v>5125</v>
      </c>
      <c r="T111" s="15" t="str">
        <f t="shared" si="14"/>
        <v>Atención, la posición debe estar dentro del rango permitido que se configuró con el programa Servo_Pos.</v>
      </c>
      <c r="U111" t="s">
        <v>7993</v>
      </c>
      <c r="V111" t="s">
        <v>7989</v>
      </c>
    </row>
    <row r="112" spans="1:22" x14ac:dyDescent="0.2">
      <c r="A112" s="8" t="s">
        <v>5079</v>
      </c>
      <c r="C112" s="9" t="s">
        <v>162</v>
      </c>
      <c r="D112" s="1">
        <v>1</v>
      </c>
      <c r="E112" s="9">
        <v>65535</v>
      </c>
      <c r="F112" s="9" t="s">
        <v>166</v>
      </c>
      <c r="H112" s="8" t="s">
        <v>5080</v>
      </c>
      <c r="I112" s="13" t="s">
        <v>5159</v>
      </c>
      <c r="K112" t="s">
        <v>5105</v>
      </c>
      <c r="L112" t="s">
        <v>5160</v>
      </c>
      <c r="M112" t="s">
        <v>5126</v>
      </c>
      <c r="N112" t="s">
        <v>5166</v>
      </c>
      <c r="O112" t="s">
        <v>5127</v>
      </c>
      <c r="P112" t="s">
        <v>5167</v>
      </c>
      <c r="Q112" t="s">
        <v>5128</v>
      </c>
      <c r="R112" t="s">
        <v>5168</v>
      </c>
      <c r="S112" t="s">
        <v>5129</v>
      </c>
      <c r="T112" t="s">
        <v>5169</v>
      </c>
      <c r="U112" t="s">
        <v>7994</v>
      </c>
      <c r="V112" t="s">
        <v>7995</v>
      </c>
    </row>
    <row r="113" spans="1:22" x14ac:dyDescent="0.2">
      <c r="A113" s="8" t="s">
        <v>5210</v>
      </c>
      <c r="C113" s="9" t="s">
        <v>162</v>
      </c>
      <c r="D113" s="1">
        <v>1</v>
      </c>
      <c r="E113" s="9">
        <v>65535</v>
      </c>
      <c r="F113" s="9" t="s">
        <v>5211</v>
      </c>
      <c r="H113" s="8" t="s">
        <v>5213</v>
      </c>
      <c r="I113" s="8" t="s">
        <v>5214</v>
      </c>
      <c r="K113" s="8" t="s">
        <v>5217</v>
      </c>
      <c r="L113" t="s">
        <v>5215</v>
      </c>
      <c r="M113" t="s">
        <v>5218</v>
      </c>
      <c r="N113" t="s">
        <v>5222</v>
      </c>
      <c r="O113" t="s">
        <v>5219</v>
      </c>
      <c r="P113" t="s">
        <v>5223</v>
      </c>
      <c r="Q113" t="s">
        <v>5220</v>
      </c>
      <c r="R113" t="s">
        <v>5224</v>
      </c>
      <c r="S113" t="s">
        <v>5221</v>
      </c>
      <c r="T113" t="s">
        <v>5225</v>
      </c>
      <c r="U113" t="s">
        <v>7996</v>
      </c>
      <c r="V113" t="s">
        <v>7997</v>
      </c>
    </row>
    <row r="114" spans="1:22" x14ac:dyDescent="0.2">
      <c r="A114" s="8" t="s">
        <v>5209</v>
      </c>
      <c r="C114" s="9" t="s">
        <v>162</v>
      </c>
      <c r="D114" s="1">
        <v>1</v>
      </c>
      <c r="E114" s="9">
        <v>65535</v>
      </c>
      <c r="F114" s="9" t="s">
        <v>5212</v>
      </c>
      <c r="H114" s="8" t="s">
        <v>5213</v>
      </c>
      <c r="I114" s="8" t="s">
        <v>5288</v>
      </c>
      <c r="K114" s="8" t="s">
        <v>5217</v>
      </c>
      <c r="L114" s="8" t="s">
        <v>5216</v>
      </c>
      <c r="M114" t="s">
        <v>5218</v>
      </c>
      <c r="N114" t="s">
        <v>5226</v>
      </c>
      <c r="O114" t="s">
        <v>5219</v>
      </c>
      <c r="P114" t="s">
        <v>5227</v>
      </c>
      <c r="Q114" t="s">
        <v>5220</v>
      </c>
      <c r="R114" t="s">
        <v>5228</v>
      </c>
      <c r="S114" t="s">
        <v>5221</v>
      </c>
      <c r="T114" t="s">
        <v>5229</v>
      </c>
      <c r="U114" t="s">
        <v>7996</v>
      </c>
      <c r="V114" t="s">
        <v>7998</v>
      </c>
    </row>
    <row r="115" spans="1:22" x14ac:dyDescent="0.2">
      <c r="A115" t="s">
        <v>5278</v>
      </c>
      <c r="C115" s="9" t="s">
        <v>162</v>
      </c>
      <c r="D115" s="1">
        <v>1</v>
      </c>
      <c r="E115" s="9">
        <v>65535</v>
      </c>
      <c r="F115" s="9" t="s">
        <v>5212</v>
      </c>
      <c r="H115" s="8" t="s">
        <v>5279</v>
      </c>
      <c r="I115" s="8" t="s">
        <v>5289</v>
      </c>
      <c r="K115" t="s">
        <v>5294</v>
      </c>
      <c r="L115" t="s">
        <v>5295</v>
      </c>
      <c r="M115" t="s">
        <v>5300</v>
      </c>
      <c r="N115" t="s">
        <v>5304</v>
      </c>
      <c r="O115" t="s">
        <v>5301</v>
      </c>
      <c r="P115" t="s">
        <v>5305</v>
      </c>
      <c r="Q115" t="s">
        <v>5302</v>
      </c>
      <c r="R115" t="s">
        <v>5306</v>
      </c>
      <c r="S115" t="s">
        <v>5303</v>
      </c>
      <c r="T115" t="s">
        <v>5307</v>
      </c>
      <c r="U115" t="s">
        <v>7999</v>
      </c>
      <c r="V115" t="s">
        <v>8000</v>
      </c>
    </row>
    <row r="116" spans="1:22" x14ac:dyDescent="0.2">
      <c r="A116" t="s">
        <v>5280</v>
      </c>
      <c r="C116" s="9" t="s">
        <v>162</v>
      </c>
      <c r="D116" s="1">
        <v>1</v>
      </c>
      <c r="E116" s="9">
        <v>65535</v>
      </c>
      <c r="F116" s="9" t="s">
        <v>5281</v>
      </c>
      <c r="H116" s="8" t="s">
        <v>5293</v>
      </c>
      <c r="I116" s="8" t="s">
        <v>5292</v>
      </c>
      <c r="K116" t="s">
        <v>5296</v>
      </c>
      <c r="L116" t="s">
        <v>5297</v>
      </c>
      <c r="M116" t="s">
        <v>5308</v>
      </c>
      <c r="N116" t="s">
        <v>5312</v>
      </c>
      <c r="O116" t="s">
        <v>5309</v>
      </c>
      <c r="P116" t="s">
        <v>5313</v>
      </c>
      <c r="Q116" t="s">
        <v>5310</v>
      </c>
      <c r="R116" t="s">
        <v>5314</v>
      </c>
      <c r="S116" t="s">
        <v>5311</v>
      </c>
      <c r="T116" t="s">
        <v>5315</v>
      </c>
      <c r="U116" t="s">
        <v>8001</v>
      </c>
      <c r="V116" t="s">
        <v>8002</v>
      </c>
    </row>
    <row r="117" spans="1:22" x14ac:dyDescent="0.2">
      <c r="A117" t="s">
        <v>5282</v>
      </c>
      <c r="C117" s="9" t="s">
        <v>162</v>
      </c>
      <c r="D117" s="1">
        <v>1</v>
      </c>
      <c r="E117" s="9">
        <v>65535</v>
      </c>
      <c r="F117" s="9" t="s">
        <v>5287</v>
      </c>
      <c r="H117" s="8" t="s">
        <v>5290</v>
      </c>
      <c r="I117" s="8" t="s">
        <v>5291</v>
      </c>
      <c r="K117" t="s">
        <v>5298</v>
      </c>
      <c r="L117" t="s">
        <v>5299</v>
      </c>
      <c r="M117" t="s">
        <v>5316</v>
      </c>
      <c r="N117" t="s">
        <v>5320</v>
      </c>
      <c r="O117" t="s">
        <v>5317</v>
      </c>
      <c r="P117" t="s">
        <v>5321</v>
      </c>
      <c r="Q117" t="s">
        <v>5318</v>
      </c>
      <c r="R117" t="s">
        <v>5322</v>
      </c>
      <c r="S117" t="s">
        <v>5319</v>
      </c>
      <c r="T117" t="s">
        <v>5323</v>
      </c>
      <c r="U117" t="s">
        <v>8003</v>
      </c>
      <c r="V117" t="s">
        <v>8004</v>
      </c>
    </row>
    <row r="118" spans="1:22" x14ac:dyDescent="0.2">
      <c r="A118" s="8" t="s">
        <v>6651</v>
      </c>
      <c r="C118" s="1"/>
      <c r="D118" s="1">
        <v>0</v>
      </c>
      <c r="E118" s="9">
        <v>255</v>
      </c>
      <c r="F118" s="1">
        <v>25</v>
      </c>
      <c r="H118" s="8" t="s">
        <v>6654</v>
      </c>
      <c r="I118" s="8" t="s">
        <v>6657</v>
      </c>
      <c r="K118" t="s">
        <v>6658</v>
      </c>
      <c r="L118" t="s">
        <v>6659</v>
      </c>
      <c r="M118" t="s">
        <v>6661</v>
      </c>
      <c r="N118" t="s">
        <v>6665</v>
      </c>
      <c r="O118" t="s">
        <v>6662</v>
      </c>
      <c r="P118" t="s">
        <v>6666</v>
      </c>
      <c r="Q118" t="s">
        <v>6663</v>
      </c>
      <c r="R118" t="s">
        <v>6667</v>
      </c>
      <c r="S118" t="s">
        <v>6664</v>
      </c>
      <c r="T118" t="s">
        <v>6668</v>
      </c>
      <c r="U118" t="s">
        <v>8005</v>
      </c>
      <c r="V118" t="s">
        <v>8006</v>
      </c>
    </row>
    <row r="119" spans="1:22" x14ac:dyDescent="0.2">
      <c r="A119" s="8" t="s">
        <v>6652</v>
      </c>
      <c r="C119" s="1"/>
      <c r="D119" s="1">
        <v>0</v>
      </c>
      <c r="E119" s="9">
        <v>255</v>
      </c>
      <c r="F119" s="1">
        <v>25</v>
      </c>
      <c r="H119" s="8" t="s">
        <v>6655</v>
      </c>
      <c r="I119" s="8" t="s">
        <v>6657</v>
      </c>
      <c r="K119" t="s">
        <v>6660</v>
      </c>
      <c r="L119" t="s">
        <v>6659</v>
      </c>
      <c r="M119" t="s">
        <v>6669</v>
      </c>
      <c r="N119" t="s">
        <v>6665</v>
      </c>
      <c r="O119" t="s">
        <v>6670</v>
      </c>
      <c r="P119" t="s">
        <v>6666</v>
      </c>
      <c r="Q119" t="s">
        <v>6671</v>
      </c>
      <c r="R119" t="s">
        <v>6667</v>
      </c>
      <c r="S119" t="s">
        <v>6660</v>
      </c>
      <c r="T119" t="s">
        <v>6668</v>
      </c>
      <c r="U119" t="s">
        <v>8007</v>
      </c>
      <c r="V119" t="s">
        <v>8006</v>
      </c>
    </row>
    <row r="120" spans="1:22" x14ac:dyDescent="0.2">
      <c r="A120" s="8" t="s">
        <v>6653</v>
      </c>
      <c r="C120" s="1"/>
      <c r="D120" s="1">
        <v>0</v>
      </c>
      <c r="E120" s="9">
        <v>255</v>
      </c>
      <c r="F120" s="1">
        <v>50</v>
      </c>
      <c r="H120" s="8" t="s">
        <v>6674</v>
      </c>
      <c r="I120" s="8" t="s">
        <v>6673</v>
      </c>
      <c r="K120" t="s">
        <v>6677</v>
      </c>
      <c r="L120" t="s">
        <v>6678</v>
      </c>
      <c r="M120" t="s">
        <v>6681</v>
      </c>
      <c r="N120" t="s">
        <v>6684</v>
      </c>
      <c r="O120" t="s">
        <v>6672</v>
      </c>
      <c r="P120" t="s">
        <v>6685</v>
      </c>
      <c r="Q120" t="s">
        <v>6682</v>
      </c>
      <c r="R120" t="s">
        <v>6686</v>
      </c>
      <c r="S120" t="s">
        <v>6683</v>
      </c>
      <c r="T120" t="s">
        <v>6687</v>
      </c>
      <c r="U120" t="s">
        <v>8008</v>
      </c>
      <c r="V120" t="s">
        <v>8009</v>
      </c>
    </row>
    <row r="121" spans="1:22" x14ac:dyDescent="0.2">
      <c r="A121" t="s">
        <v>6602</v>
      </c>
      <c r="C121" s="1"/>
      <c r="D121" s="1">
        <v>1</v>
      </c>
      <c r="E121" s="9">
        <v>255</v>
      </c>
      <c r="F121" s="1">
        <v>80</v>
      </c>
      <c r="H121" s="8" t="s">
        <v>6606</v>
      </c>
      <c r="I121" s="8" t="s">
        <v>6610</v>
      </c>
      <c r="K121" t="s">
        <v>6614</v>
      </c>
      <c r="L121" t="s">
        <v>6615</v>
      </c>
      <c r="M121" t="s">
        <v>6621</v>
      </c>
      <c r="N121" t="s">
        <v>6624</v>
      </c>
      <c r="O121" t="s">
        <v>6622</v>
      </c>
      <c r="P121" t="s">
        <v>6625</v>
      </c>
      <c r="Q121" t="s">
        <v>6623</v>
      </c>
      <c r="R121" t="s">
        <v>6626</v>
      </c>
      <c r="S121" t="s">
        <v>6623</v>
      </c>
      <c r="T121" t="s">
        <v>6627</v>
      </c>
      <c r="U121" t="s">
        <v>8010</v>
      </c>
      <c r="V121" t="s">
        <v>8011</v>
      </c>
    </row>
    <row r="122" spans="1:22" x14ac:dyDescent="0.2">
      <c r="A122" t="s">
        <v>6603</v>
      </c>
      <c r="C122" s="1"/>
      <c r="D122" s="1">
        <v>1</v>
      </c>
      <c r="E122" s="9">
        <v>255</v>
      </c>
      <c r="F122" s="1">
        <v>100</v>
      </c>
      <c r="H122" s="8" t="s">
        <v>6607</v>
      </c>
      <c r="I122" s="8" t="s">
        <v>6611</v>
      </c>
      <c r="K122" s="8" t="s">
        <v>6656</v>
      </c>
      <c r="L122" t="s">
        <v>6616</v>
      </c>
      <c r="M122" t="s">
        <v>6628</v>
      </c>
      <c r="N122" t="s">
        <v>6631</v>
      </c>
      <c r="O122" t="s">
        <v>6629</v>
      </c>
      <c r="P122" t="s">
        <v>6632</v>
      </c>
      <c r="Q122" t="s">
        <v>6630</v>
      </c>
      <c r="R122" t="s">
        <v>6633</v>
      </c>
      <c r="S122" t="s">
        <v>6630</v>
      </c>
      <c r="T122" t="s">
        <v>6634</v>
      </c>
      <c r="U122" t="s">
        <v>8012</v>
      </c>
      <c r="V122" t="s">
        <v>8013</v>
      </c>
    </row>
    <row r="123" spans="1:22" x14ac:dyDescent="0.2">
      <c r="A123" t="s">
        <v>6604</v>
      </c>
      <c r="C123" s="1"/>
      <c r="D123" s="1">
        <v>1</v>
      </c>
      <c r="E123" s="9">
        <v>255</v>
      </c>
      <c r="F123" s="1">
        <v>120</v>
      </c>
      <c r="H123" s="8" t="s">
        <v>6608</v>
      </c>
      <c r="I123" s="8" t="s">
        <v>6612</v>
      </c>
      <c r="K123" t="s">
        <v>6617</v>
      </c>
      <c r="L123" t="s">
        <v>6618</v>
      </c>
      <c r="M123" t="s">
        <v>6635</v>
      </c>
      <c r="N123" t="s">
        <v>6639</v>
      </c>
      <c r="O123" t="s">
        <v>6636</v>
      </c>
      <c r="P123" t="s">
        <v>6640</v>
      </c>
      <c r="Q123" t="s">
        <v>6637</v>
      </c>
      <c r="R123" t="s">
        <v>6641</v>
      </c>
      <c r="S123" t="s">
        <v>6638</v>
      </c>
      <c r="T123" t="s">
        <v>6642</v>
      </c>
      <c r="U123" t="s">
        <v>8014</v>
      </c>
      <c r="V123" t="s">
        <v>8015</v>
      </c>
    </row>
    <row r="124" spans="1:22" x14ac:dyDescent="0.2">
      <c r="A124" t="s">
        <v>6605</v>
      </c>
      <c r="C124" s="1"/>
      <c r="D124" s="1">
        <v>1</v>
      </c>
      <c r="E124" s="9">
        <v>255</v>
      </c>
      <c r="F124" s="1">
        <v>145</v>
      </c>
      <c r="H124" s="8" t="s">
        <v>6609</v>
      </c>
      <c r="I124" s="8" t="s">
        <v>6613</v>
      </c>
      <c r="K124" t="s">
        <v>6619</v>
      </c>
      <c r="L124" t="s">
        <v>6620</v>
      </c>
      <c r="M124" t="s">
        <v>6643</v>
      </c>
      <c r="N124" t="s">
        <v>6647</v>
      </c>
      <c r="O124" t="s">
        <v>6644</v>
      </c>
      <c r="P124" t="s">
        <v>6648</v>
      </c>
      <c r="Q124" t="s">
        <v>6645</v>
      </c>
      <c r="R124" t="s">
        <v>6649</v>
      </c>
      <c r="S124" t="s">
        <v>6646</v>
      </c>
      <c r="T124" t="s">
        <v>6650</v>
      </c>
      <c r="U124" t="s">
        <v>8016</v>
      </c>
      <c r="V124" t="s">
        <v>8017</v>
      </c>
    </row>
    <row r="125" spans="1:22" x14ac:dyDescent="0.2">
      <c r="A125" t="s">
        <v>6720</v>
      </c>
      <c r="C125" s="9"/>
      <c r="D125" s="1">
        <v>0</v>
      </c>
      <c r="E125" s="1">
        <v>255</v>
      </c>
      <c r="F125" s="9">
        <v>64</v>
      </c>
      <c r="H125" s="8" t="s">
        <v>6708</v>
      </c>
      <c r="I125" s="8" t="s">
        <v>6709</v>
      </c>
      <c r="K125" t="s">
        <v>6710</v>
      </c>
      <c r="L125" t="s">
        <v>6711</v>
      </c>
      <c r="M125" t="s">
        <v>6712</v>
      </c>
      <c r="N125" t="s">
        <v>6716</v>
      </c>
      <c r="O125" t="s">
        <v>6713</v>
      </c>
      <c r="P125" t="s">
        <v>6717</v>
      </c>
      <c r="Q125" t="s">
        <v>6714</v>
      </c>
      <c r="R125" t="s">
        <v>6718</v>
      </c>
      <c r="S125" t="s">
        <v>6715</v>
      </c>
      <c r="T125" t="s">
        <v>6719</v>
      </c>
      <c r="U125" t="s">
        <v>8018</v>
      </c>
      <c r="V125" t="s">
        <v>8019</v>
      </c>
    </row>
    <row r="126" spans="1:22" x14ac:dyDescent="0.2">
      <c r="A126" s="8" t="s">
        <v>6721</v>
      </c>
      <c r="C126" s="9"/>
      <c r="D126" s="1">
        <v>0</v>
      </c>
      <c r="E126" s="1">
        <v>255</v>
      </c>
      <c r="F126" s="1">
        <v>5</v>
      </c>
      <c r="H126" s="8" t="s">
        <v>6675</v>
      </c>
      <c r="I126" s="8" t="s">
        <v>6676</v>
      </c>
      <c r="K126" t="s">
        <v>6679</v>
      </c>
      <c r="L126" t="s">
        <v>6680</v>
      </c>
      <c r="M126" t="s">
        <v>6688</v>
      </c>
      <c r="N126" t="s">
        <v>6692</v>
      </c>
      <c r="O126" t="s">
        <v>6689</v>
      </c>
      <c r="P126" t="s">
        <v>6693</v>
      </c>
      <c r="Q126" t="s">
        <v>6690</v>
      </c>
      <c r="R126" t="s">
        <v>6694</v>
      </c>
      <c r="S126" t="s">
        <v>6691</v>
      </c>
      <c r="T126" t="s">
        <v>6695</v>
      </c>
      <c r="U126" t="s">
        <v>8020</v>
      </c>
      <c r="V126" t="s">
        <v>8021</v>
      </c>
    </row>
    <row r="127" spans="1:22" s="6" customFormat="1" x14ac:dyDescent="0.2">
      <c r="A127" s="124" t="s">
        <v>2555</v>
      </c>
      <c r="B127" s="207">
        <v>1</v>
      </c>
      <c r="C127" s="207" t="s">
        <v>577</v>
      </c>
      <c r="D127" s="207">
        <v>1</v>
      </c>
      <c r="E127" s="206">
        <v>255</v>
      </c>
      <c r="F127" s="206">
        <v>1</v>
      </c>
      <c r="H127" s="124" t="s">
        <v>6825</v>
      </c>
      <c r="I127" s="6" t="s">
        <v>6822</v>
      </c>
      <c r="K127" s="124" t="s">
        <v>6821</v>
      </c>
      <c r="L127" s="6" t="s">
        <v>6822</v>
      </c>
      <c r="M127" s="6" t="s">
        <v>8022</v>
      </c>
      <c r="O127" s="6" t="s">
        <v>8023</v>
      </c>
      <c r="Q127" s="6" t="s">
        <v>8024</v>
      </c>
      <c r="S127" s="6" t="s">
        <v>8025</v>
      </c>
      <c r="U127" s="6" t="s">
        <v>8026</v>
      </c>
    </row>
    <row r="128" spans="1:22" s="6" customFormat="1" x14ac:dyDescent="0.2">
      <c r="A128" s="6" t="s">
        <v>6823</v>
      </c>
      <c r="B128" s="207">
        <v>4</v>
      </c>
      <c r="C128" s="206" t="s">
        <v>162</v>
      </c>
      <c r="D128" s="206">
        <v>0</v>
      </c>
      <c r="E128" s="206">
        <v>1048560</v>
      </c>
      <c r="F128" s="206" t="s">
        <v>597</v>
      </c>
      <c r="H128" s="209" t="s">
        <v>6830</v>
      </c>
      <c r="I128" s="210" t="str">
        <f>"Minimale umschaltzeit zwischen Multiplexer muster. "&amp;$H$8</f>
        <v>Minimale umschaltzeit zwischen Multiplexer muster. =&gt; Dialog</v>
      </c>
      <c r="J128" s="211"/>
      <c r="K128" s="6" t="s">
        <v>10404</v>
      </c>
      <c r="L128" s="6" t="s">
        <v>10405</v>
      </c>
      <c r="M128" s="6" t="s">
        <v>10408</v>
      </c>
      <c r="N128" s="6" t="s">
        <v>10413</v>
      </c>
      <c r="O128" s="6" t="s">
        <v>10409</v>
      </c>
      <c r="P128" s="6" t="s">
        <v>10414</v>
      </c>
      <c r="Q128" s="6" t="s">
        <v>10410</v>
      </c>
      <c r="R128" s="6" t="s">
        <v>10415</v>
      </c>
      <c r="S128" s="6" t="s">
        <v>10411</v>
      </c>
      <c r="T128" s="6" t="s">
        <v>10416</v>
      </c>
      <c r="U128" s="6" t="s">
        <v>10412</v>
      </c>
      <c r="V128" s="6" t="s">
        <v>10417</v>
      </c>
    </row>
    <row r="129" spans="1:22" s="6" customFormat="1" x14ac:dyDescent="0.2">
      <c r="A129" s="6" t="s">
        <v>6824</v>
      </c>
      <c r="B129" s="207">
        <v>4</v>
      </c>
      <c r="C129" s="206" t="s">
        <v>162</v>
      </c>
      <c r="D129" s="206">
        <v>0</v>
      </c>
      <c r="E129" s="206">
        <v>1048560</v>
      </c>
      <c r="F129" s="206" t="s">
        <v>217</v>
      </c>
      <c r="H129" s="209" t="s">
        <v>6831</v>
      </c>
      <c r="I129" s="210" t="str">
        <f>"Maximale umschaltzeit zwischen Multiplexer muster. "&amp;$H$8</f>
        <v>Maximale umschaltzeit zwischen Multiplexer muster. =&gt; Dialog</v>
      </c>
      <c r="J129" s="211"/>
      <c r="K129" s="6" t="s">
        <v>10406</v>
      </c>
      <c r="L129" s="6" t="s">
        <v>10407</v>
      </c>
      <c r="M129" s="6" t="s">
        <v>10418</v>
      </c>
      <c r="N129" s="6" t="s">
        <v>10423</v>
      </c>
      <c r="O129" s="6" t="s">
        <v>10419</v>
      </c>
      <c r="P129" s="6" t="s">
        <v>10424</v>
      </c>
      <c r="Q129" s="6" t="s">
        <v>10420</v>
      </c>
      <c r="R129" s="6" t="s">
        <v>10425</v>
      </c>
      <c r="S129" s="6" t="s">
        <v>10421</v>
      </c>
      <c r="T129" s="6" t="s">
        <v>10426</v>
      </c>
      <c r="U129" s="6" t="s">
        <v>10422</v>
      </c>
      <c r="V129" s="6" t="s">
        <v>10427</v>
      </c>
    </row>
    <row r="130" spans="1:22" s="6" customFormat="1" x14ac:dyDescent="0.2">
      <c r="A130" s="124" t="s">
        <v>6814</v>
      </c>
      <c r="C130" s="207" t="s">
        <v>577</v>
      </c>
      <c r="F130" s="6">
        <v>0</v>
      </c>
      <c r="H130" s="124" t="s">
        <v>6814</v>
      </c>
      <c r="I130" s="6" t="s">
        <v>6815</v>
      </c>
    </row>
    <row r="131" spans="1:22" s="6" customFormat="1" x14ac:dyDescent="0.2">
      <c r="A131" s="6" t="s">
        <v>6816</v>
      </c>
      <c r="C131" s="207" t="s">
        <v>577</v>
      </c>
      <c r="D131" s="206">
        <v>1</v>
      </c>
      <c r="F131" s="6">
        <v>1</v>
      </c>
      <c r="H131" s="124" t="s">
        <v>6826</v>
      </c>
      <c r="I131" s="6" t="s">
        <v>6818</v>
      </c>
      <c r="K131" s="6" t="s">
        <v>6817</v>
      </c>
      <c r="L131" s="6" t="s">
        <v>6818</v>
      </c>
      <c r="M131" s="6" t="s">
        <v>8027</v>
      </c>
      <c r="N131" s="6" t="s">
        <v>8032</v>
      </c>
      <c r="O131" s="6" t="s">
        <v>8028</v>
      </c>
      <c r="P131" s="6" t="s">
        <v>8033</v>
      </c>
      <c r="Q131" s="6" t="s">
        <v>8029</v>
      </c>
      <c r="R131" s="6" t="s">
        <v>8034</v>
      </c>
      <c r="S131" s="6" t="s">
        <v>8030</v>
      </c>
      <c r="T131" s="6" t="s">
        <v>8035</v>
      </c>
      <c r="U131" s="6" t="s">
        <v>8031</v>
      </c>
      <c r="V131" s="6" t="s">
        <v>8036</v>
      </c>
    </row>
    <row r="132" spans="1:22" s="6" customFormat="1" x14ac:dyDescent="0.2">
      <c r="A132" s="124" t="s">
        <v>6819</v>
      </c>
      <c r="C132" s="206" t="s">
        <v>577</v>
      </c>
      <c r="D132" s="206">
        <v>1</v>
      </c>
      <c r="H132" s="124" t="s">
        <v>6827</v>
      </c>
      <c r="I132" s="124" t="s">
        <v>6820</v>
      </c>
      <c r="K132" s="124" t="s">
        <v>6820</v>
      </c>
      <c r="L132" s="124" t="s">
        <v>6820</v>
      </c>
      <c r="M132" s="6" t="s">
        <v>8037</v>
      </c>
      <c r="N132" s="6" t="s">
        <v>8037</v>
      </c>
      <c r="O132" s="6" t="s">
        <v>8038</v>
      </c>
      <c r="P132" s="6" t="s">
        <v>8038</v>
      </c>
      <c r="Q132" s="6" t="s">
        <v>8039</v>
      </c>
      <c r="R132" s="6" t="s">
        <v>8039</v>
      </c>
      <c r="S132" s="6" t="s">
        <v>8040</v>
      </c>
      <c r="T132" s="6" t="s">
        <v>8040</v>
      </c>
      <c r="U132" s="6" t="s">
        <v>8041</v>
      </c>
      <c r="V132" s="6" t="s">
        <v>8041</v>
      </c>
    </row>
    <row r="133" spans="1:22" s="6" customFormat="1" x14ac:dyDescent="0.2">
      <c r="A133" s="124" t="s">
        <v>8180</v>
      </c>
      <c r="B133" s="207">
        <v>1</v>
      </c>
      <c r="C133" s="207" t="s">
        <v>8180</v>
      </c>
      <c r="D133" s="206"/>
      <c r="E133" s="207"/>
      <c r="F133" s="207">
        <v>1</v>
      </c>
      <c r="H133" s="124" t="s">
        <v>8181</v>
      </c>
      <c r="I133" s="124" t="s">
        <v>8405</v>
      </c>
      <c r="K133" s="6" t="s">
        <v>8318</v>
      </c>
      <c r="L133" s="6" t="s">
        <v>8406</v>
      </c>
      <c r="M133" s="6" t="s">
        <v>8319</v>
      </c>
      <c r="N133" s="6" t="s">
        <v>8407</v>
      </c>
      <c r="O133" s="6" t="s">
        <v>8320</v>
      </c>
      <c r="P133" s="6" t="s">
        <v>8408</v>
      </c>
      <c r="Q133" s="6" t="s">
        <v>8321</v>
      </c>
      <c r="R133" s="6" t="s">
        <v>8409</v>
      </c>
      <c r="S133" s="6" t="s">
        <v>8322</v>
      </c>
      <c r="T133" s="6" t="s">
        <v>8410</v>
      </c>
      <c r="U133" s="6" t="s">
        <v>8323</v>
      </c>
      <c r="V133" s="6" t="s">
        <v>8411</v>
      </c>
    </row>
    <row r="134" spans="1:22" s="6" customFormat="1" x14ac:dyDescent="0.2">
      <c r="A134" s="124" t="s">
        <v>8249</v>
      </c>
      <c r="B134" s="207">
        <v>1</v>
      </c>
      <c r="D134" s="206">
        <v>1</v>
      </c>
      <c r="E134" s="207">
        <v>1440</v>
      </c>
      <c r="F134" s="207">
        <v>16</v>
      </c>
      <c r="H134" s="124" t="s">
        <v>8250</v>
      </c>
      <c r="I134" s="124" t="s">
        <v>8252</v>
      </c>
      <c r="K134" s="6" t="s">
        <v>8251</v>
      </c>
      <c r="L134" s="124" t="s">
        <v>8258</v>
      </c>
      <c r="M134" s="6" t="s">
        <v>8253</v>
      </c>
      <c r="N134" s="6" t="s">
        <v>8259</v>
      </c>
      <c r="O134" s="6" t="s">
        <v>8254</v>
      </c>
      <c r="P134" s="6" t="s">
        <v>8260</v>
      </c>
      <c r="Q134" s="6" t="s">
        <v>8255</v>
      </c>
      <c r="R134" s="6" t="s">
        <v>8261</v>
      </c>
      <c r="S134" s="6" t="s">
        <v>8256</v>
      </c>
      <c r="T134" s="6" t="s">
        <v>8262</v>
      </c>
      <c r="U134" s="6" t="s">
        <v>8257</v>
      </c>
      <c r="V134" s="6" t="s">
        <v>8263</v>
      </c>
    </row>
    <row r="135" spans="1:22" s="6" customFormat="1" x14ac:dyDescent="0.2">
      <c r="A135" s="6" t="s">
        <v>8283</v>
      </c>
      <c r="B135" s="207">
        <v>1</v>
      </c>
      <c r="C135" s="207"/>
      <c r="D135" s="206">
        <v>0</v>
      </c>
      <c r="E135" s="207">
        <v>31</v>
      </c>
      <c r="F135" s="207">
        <v>0</v>
      </c>
      <c r="H135" s="124" t="s">
        <v>8284</v>
      </c>
      <c r="I135" s="124" t="s">
        <v>8285</v>
      </c>
      <c r="K135" s="6" t="s">
        <v>8286</v>
      </c>
      <c r="L135" s="6" t="s">
        <v>8287</v>
      </c>
      <c r="M135" s="6" t="s">
        <v>8288</v>
      </c>
      <c r="N135" s="6" t="s">
        <v>8293</v>
      </c>
      <c r="O135" s="6" t="s">
        <v>8289</v>
      </c>
      <c r="P135" s="6" t="s">
        <v>8294</v>
      </c>
      <c r="Q135" s="6" t="s">
        <v>8290</v>
      </c>
      <c r="R135" s="6" t="s">
        <v>8295</v>
      </c>
      <c r="S135" s="6" t="s">
        <v>8291</v>
      </c>
      <c r="T135" s="6" t="s">
        <v>8296</v>
      </c>
      <c r="U135" s="6" t="s">
        <v>8292</v>
      </c>
      <c r="V135" s="6" t="s">
        <v>8297</v>
      </c>
    </row>
    <row r="136" spans="1:22" x14ac:dyDescent="0.2">
      <c r="A136" t="s">
        <v>8298</v>
      </c>
      <c r="B136" s="207">
        <v>1</v>
      </c>
      <c r="C136" s="9" t="s">
        <v>8324</v>
      </c>
      <c r="D136" s="1"/>
      <c r="E136" s="1"/>
      <c r="F136" s="9" t="s">
        <v>8340</v>
      </c>
      <c r="H136" s="124" t="s">
        <v>8327</v>
      </c>
      <c r="I136" s="124" t="s">
        <v>8326</v>
      </c>
      <c r="K136" s="8" t="s">
        <v>8328</v>
      </c>
      <c r="L136" s="8" t="s">
        <v>8334</v>
      </c>
      <c r="M136" s="8" t="s">
        <v>8329</v>
      </c>
      <c r="N136" t="s">
        <v>8335</v>
      </c>
      <c r="O136" s="8" t="s">
        <v>8330</v>
      </c>
      <c r="P136" t="s">
        <v>8336</v>
      </c>
      <c r="Q136" s="8" t="s">
        <v>8331</v>
      </c>
      <c r="R136" t="s">
        <v>8337</v>
      </c>
      <c r="S136" s="8" t="s">
        <v>8332</v>
      </c>
      <c r="T136" t="s">
        <v>8338</v>
      </c>
      <c r="U136" s="8" t="s">
        <v>8333</v>
      </c>
      <c r="V136" t="s">
        <v>8339</v>
      </c>
    </row>
    <row r="137" spans="1:22" x14ac:dyDescent="0.2">
      <c r="A137" t="s">
        <v>8299</v>
      </c>
      <c r="B137" s="207">
        <v>1</v>
      </c>
      <c r="D137" s="1">
        <v>0</v>
      </c>
      <c r="E137" s="1">
        <v>255</v>
      </c>
      <c r="F137" s="1">
        <v>0</v>
      </c>
      <c r="H137" s="124" t="s">
        <v>8300</v>
      </c>
      <c r="I137" s="124" t="s">
        <v>8301</v>
      </c>
      <c r="K137" t="s">
        <v>8302</v>
      </c>
      <c r="L137" t="s">
        <v>8303</v>
      </c>
      <c r="M137" t="s">
        <v>8304</v>
      </c>
      <c r="N137" t="s">
        <v>8309</v>
      </c>
      <c r="O137" t="s">
        <v>8305</v>
      </c>
      <c r="P137" t="s">
        <v>8310</v>
      </c>
      <c r="Q137" t="s">
        <v>8306</v>
      </c>
      <c r="R137" t="s">
        <v>8311</v>
      </c>
      <c r="S137" t="s">
        <v>8307</v>
      </c>
      <c r="T137" t="s">
        <v>8312</v>
      </c>
      <c r="U137" t="s">
        <v>8308</v>
      </c>
      <c r="V137" t="s">
        <v>8313</v>
      </c>
    </row>
    <row r="138" spans="1:22" s="257" customFormat="1" x14ac:dyDescent="0.2">
      <c r="A138" s="254" t="s">
        <v>8967</v>
      </c>
      <c r="B138" s="255">
        <v>4</v>
      </c>
      <c r="C138" s="254" t="s">
        <v>76</v>
      </c>
      <c r="D138" s="255">
        <v>0</v>
      </c>
      <c r="E138" s="255">
        <v>31</v>
      </c>
      <c r="F138" s="256" t="s">
        <v>8968</v>
      </c>
      <c r="G138" s="256" t="s">
        <v>8969</v>
      </c>
      <c r="H138" s="256" t="s">
        <v>8970</v>
      </c>
      <c r="I138" s="256" t="s">
        <v>8971</v>
      </c>
    </row>
    <row r="139" spans="1:22" s="257" customFormat="1" x14ac:dyDescent="0.2">
      <c r="A139" s="254" t="s">
        <v>8972</v>
      </c>
      <c r="B139" s="255"/>
      <c r="C139" s="254" t="s">
        <v>76</v>
      </c>
      <c r="D139" s="255">
        <v>0</v>
      </c>
      <c r="E139" s="255">
        <v>31</v>
      </c>
      <c r="F139" s="256" t="s">
        <v>8973</v>
      </c>
      <c r="G139" s="256" t="s">
        <v>8974</v>
      </c>
      <c r="H139" s="256" t="s">
        <v>8975</v>
      </c>
      <c r="I139" s="256" t="s">
        <v>8976</v>
      </c>
      <c r="K139" s="257" t="s">
        <v>10324</v>
      </c>
      <c r="L139" s="257" t="s">
        <v>10325</v>
      </c>
      <c r="M139" s="257" t="s">
        <v>10328</v>
      </c>
      <c r="N139" s="257" t="s">
        <v>10333</v>
      </c>
      <c r="O139" s="257" t="s">
        <v>10329</v>
      </c>
      <c r="P139" s="257" t="s">
        <v>10334</v>
      </c>
      <c r="Q139" s="257" t="s">
        <v>10330</v>
      </c>
      <c r="R139" s="257" t="s">
        <v>10335</v>
      </c>
      <c r="S139" s="257" t="s">
        <v>10331</v>
      </c>
      <c r="T139" s="257" t="s">
        <v>10336</v>
      </c>
      <c r="U139" s="257" t="s">
        <v>10332</v>
      </c>
      <c r="V139" s="257" t="s">
        <v>10337</v>
      </c>
    </row>
    <row r="140" spans="1:22" s="257" customFormat="1" x14ac:dyDescent="0.2">
      <c r="A140" s="254" t="s">
        <v>8977</v>
      </c>
      <c r="B140" s="255">
        <v>4</v>
      </c>
      <c r="D140" s="255">
        <v>1</v>
      </c>
      <c r="E140" s="255">
        <v>1024</v>
      </c>
      <c r="F140" s="258">
        <v>1</v>
      </c>
      <c r="G140" s="258"/>
      <c r="H140" s="256" t="s">
        <v>8978</v>
      </c>
      <c r="I140" s="256" t="s">
        <v>8979</v>
      </c>
      <c r="K140" s="257" t="s">
        <v>10326</v>
      </c>
      <c r="L140" s="257" t="s">
        <v>10327</v>
      </c>
      <c r="M140" s="257" t="s">
        <v>10338</v>
      </c>
      <c r="N140" s="257" t="s">
        <v>10343</v>
      </c>
      <c r="O140" s="257" t="s">
        <v>10339</v>
      </c>
      <c r="P140" s="257" t="s">
        <v>10344</v>
      </c>
      <c r="Q140" s="257" t="s">
        <v>10340</v>
      </c>
      <c r="R140" s="257" t="s">
        <v>10345</v>
      </c>
      <c r="S140" s="257" t="s">
        <v>10341</v>
      </c>
      <c r="T140" s="257" t="s">
        <v>10346</v>
      </c>
      <c r="U140" s="257" t="s">
        <v>10342</v>
      </c>
      <c r="V140" s="257" t="s">
        <v>10347</v>
      </c>
    </row>
    <row r="141" spans="1:22" s="257" customFormat="1" ht="51" x14ac:dyDescent="0.2">
      <c r="A141" s="254" t="s">
        <v>8980</v>
      </c>
      <c r="B141" s="255">
        <v>4</v>
      </c>
      <c r="C141" s="254" t="s">
        <v>76</v>
      </c>
      <c r="D141" s="255">
        <v>1</v>
      </c>
      <c r="E141" s="255">
        <v>32</v>
      </c>
      <c r="F141" s="256" t="s">
        <v>8981</v>
      </c>
      <c r="G141" s="256" t="s">
        <v>8982</v>
      </c>
      <c r="H141" s="256" t="s">
        <v>8983</v>
      </c>
      <c r="I141" s="259" t="s">
        <v>8984</v>
      </c>
      <c r="K141" s="257" t="s">
        <v>10317</v>
      </c>
      <c r="L141" s="394" t="s">
        <v>10318</v>
      </c>
      <c r="M141" s="257" t="s">
        <v>10348</v>
      </c>
      <c r="N141" s="394" t="s">
        <v>10353</v>
      </c>
      <c r="O141" s="257" t="s">
        <v>10349</v>
      </c>
      <c r="P141" s="394" t="s">
        <v>10354</v>
      </c>
      <c r="Q141" s="257" t="s">
        <v>10350</v>
      </c>
      <c r="R141" s="394" t="s">
        <v>10355</v>
      </c>
      <c r="S141" s="257" t="s">
        <v>10351</v>
      </c>
      <c r="T141" s="394" t="s">
        <v>10356</v>
      </c>
      <c r="U141" s="257" t="s">
        <v>10352</v>
      </c>
      <c r="V141" s="394" t="s">
        <v>10357</v>
      </c>
    </row>
    <row r="142" spans="1:22" s="257" customFormat="1" x14ac:dyDescent="0.2">
      <c r="A142" s="254" t="s">
        <v>8985</v>
      </c>
      <c r="B142" s="255">
        <v>4</v>
      </c>
      <c r="C142" s="254" t="s">
        <v>76</v>
      </c>
      <c r="D142" s="255">
        <v>1</v>
      </c>
      <c r="E142" s="255">
        <v>32</v>
      </c>
      <c r="F142" s="258">
        <v>15</v>
      </c>
      <c r="G142" s="256" t="s">
        <v>8986</v>
      </c>
      <c r="H142" s="256" t="s">
        <v>8987</v>
      </c>
      <c r="I142" s="256" t="s">
        <v>8988</v>
      </c>
      <c r="K142" s="254" t="s">
        <v>9002</v>
      </c>
      <c r="L142" s="257" t="s">
        <v>10319</v>
      </c>
      <c r="M142" s="257" t="s">
        <v>10358</v>
      </c>
      <c r="N142" s="257" t="s">
        <v>10358</v>
      </c>
      <c r="O142" s="257" t="s">
        <v>10359</v>
      </c>
      <c r="P142" s="257" t="s">
        <v>10359</v>
      </c>
      <c r="Q142" s="257" t="s">
        <v>10360</v>
      </c>
      <c r="R142" s="257" t="s">
        <v>10360</v>
      </c>
      <c r="S142" s="257" t="s">
        <v>10361</v>
      </c>
      <c r="T142" s="257" t="s">
        <v>10361</v>
      </c>
      <c r="U142" s="257" t="s">
        <v>10362</v>
      </c>
      <c r="V142" s="257" t="s">
        <v>10362</v>
      </c>
    </row>
    <row r="143" spans="1:22" s="257" customFormat="1" x14ac:dyDescent="0.2">
      <c r="A143" s="254" t="s">
        <v>8989</v>
      </c>
      <c r="B143" s="255">
        <v>4</v>
      </c>
      <c r="D143" s="255">
        <v>1</v>
      </c>
      <c r="E143" s="255">
        <v>32</v>
      </c>
      <c r="F143" s="258">
        <v>1</v>
      </c>
      <c r="G143" s="258"/>
      <c r="H143" s="256" t="s">
        <v>8990</v>
      </c>
      <c r="I143" s="256" t="s">
        <v>8990</v>
      </c>
      <c r="K143" s="254" t="s">
        <v>9003</v>
      </c>
      <c r="L143" s="257" t="s">
        <v>9003</v>
      </c>
      <c r="M143" s="257" t="s">
        <v>10363</v>
      </c>
      <c r="N143" s="257" t="s">
        <v>10363</v>
      </c>
      <c r="O143" s="257" t="s">
        <v>10364</v>
      </c>
      <c r="P143" s="257" t="s">
        <v>10364</v>
      </c>
      <c r="Q143" s="257" t="s">
        <v>10365</v>
      </c>
      <c r="R143" s="257" t="s">
        <v>10365</v>
      </c>
      <c r="S143" s="257" t="s">
        <v>10366</v>
      </c>
      <c r="T143" s="257" t="s">
        <v>10366</v>
      </c>
      <c r="U143" s="257" t="s">
        <v>10367</v>
      </c>
      <c r="V143" s="257" t="s">
        <v>10367</v>
      </c>
    </row>
    <row r="144" spans="1:22" s="257" customFormat="1" x14ac:dyDescent="0.2">
      <c r="A144" s="254" t="s">
        <v>8991</v>
      </c>
      <c r="B144" s="255">
        <v>4</v>
      </c>
      <c r="D144" s="255">
        <v>1</v>
      </c>
      <c r="E144" s="255">
        <v>32</v>
      </c>
      <c r="F144" s="258">
        <v>1</v>
      </c>
      <c r="G144" s="258"/>
      <c r="H144" s="256" t="s">
        <v>8992</v>
      </c>
      <c r="I144" s="256" t="s">
        <v>8992</v>
      </c>
      <c r="K144" s="254" t="s">
        <v>9004</v>
      </c>
      <c r="L144" s="257" t="s">
        <v>9004</v>
      </c>
      <c r="M144" s="257" t="s">
        <v>8992</v>
      </c>
      <c r="N144" s="257" t="s">
        <v>8992</v>
      </c>
      <c r="O144" s="257" t="s">
        <v>10368</v>
      </c>
      <c r="P144" s="257" t="s">
        <v>10368</v>
      </c>
      <c r="Q144" s="257" t="s">
        <v>10369</v>
      </c>
      <c r="R144" s="257" t="s">
        <v>10369</v>
      </c>
      <c r="S144" s="257" t="s">
        <v>10370</v>
      </c>
      <c r="T144" s="257" t="s">
        <v>10370</v>
      </c>
      <c r="U144" s="257" t="s">
        <v>10371</v>
      </c>
      <c r="V144" s="257" t="s">
        <v>10371</v>
      </c>
    </row>
    <row r="145" spans="1:22" s="257" customFormat="1" x14ac:dyDescent="0.2">
      <c r="A145" s="254" t="s">
        <v>8993</v>
      </c>
      <c r="B145" s="255">
        <v>4</v>
      </c>
      <c r="D145" s="255">
        <v>1</v>
      </c>
      <c r="E145" s="255">
        <v>3</v>
      </c>
      <c r="F145" s="258">
        <v>1</v>
      </c>
      <c r="G145" s="258"/>
      <c r="H145" s="256" t="s">
        <v>8994</v>
      </c>
      <c r="I145" s="256" t="s">
        <v>8995</v>
      </c>
      <c r="K145" s="254" t="s">
        <v>9005</v>
      </c>
      <c r="L145" s="257" t="s">
        <v>9005</v>
      </c>
      <c r="M145" s="257" t="s">
        <v>10372</v>
      </c>
      <c r="N145" s="257" t="s">
        <v>10372</v>
      </c>
      <c r="O145" s="257" t="s">
        <v>10373</v>
      </c>
      <c r="P145" s="257" t="s">
        <v>10373</v>
      </c>
      <c r="Q145" s="257" t="s">
        <v>10374</v>
      </c>
      <c r="R145" s="257" t="s">
        <v>10374</v>
      </c>
      <c r="S145" s="257" t="s">
        <v>10375</v>
      </c>
      <c r="T145" s="257" t="s">
        <v>10375</v>
      </c>
      <c r="U145" s="257" t="s">
        <v>8995</v>
      </c>
      <c r="V145" s="257" t="s">
        <v>8995</v>
      </c>
    </row>
    <row r="146" spans="1:22" s="257" customFormat="1" x14ac:dyDescent="0.2">
      <c r="A146" s="254" t="s">
        <v>8996</v>
      </c>
      <c r="B146" s="255">
        <v>4</v>
      </c>
      <c r="C146" s="254" t="s">
        <v>76</v>
      </c>
      <c r="D146" s="255">
        <v>1</v>
      </c>
      <c r="E146" s="255">
        <v>2</v>
      </c>
      <c r="F146" s="256" t="s">
        <v>8997</v>
      </c>
      <c r="G146" s="256" t="s">
        <v>8998</v>
      </c>
      <c r="H146" s="258"/>
      <c r="I146" s="256" t="s">
        <v>8999</v>
      </c>
      <c r="K146" s="254" t="s">
        <v>9006</v>
      </c>
      <c r="L146" s="257" t="s">
        <v>10320</v>
      </c>
      <c r="M146" s="257" t="s">
        <v>10376</v>
      </c>
      <c r="N146" s="257" t="s">
        <v>10381</v>
      </c>
      <c r="O146" s="257" t="s">
        <v>10377</v>
      </c>
      <c r="P146" s="257" t="s">
        <v>10382</v>
      </c>
      <c r="Q146" s="257" t="s">
        <v>10378</v>
      </c>
      <c r="R146" s="257" t="s">
        <v>10383</v>
      </c>
      <c r="S146" s="257" t="s">
        <v>10379</v>
      </c>
      <c r="T146" s="257" t="s">
        <v>10379</v>
      </c>
      <c r="U146" s="257" t="s">
        <v>10380</v>
      </c>
      <c r="V146" s="257" t="s">
        <v>10384</v>
      </c>
    </row>
    <row r="147" spans="1:22" s="257" customFormat="1" x14ac:dyDescent="0.2">
      <c r="A147" s="254" t="s">
        <v>9000</v>
      </c>
      <c r="B147" s="255">
        <v>4</v>
      </c>
      <c r="D147" s="255">
        <v>1</v>
      </c>
      <c r="E147" s="255">
        <v>256</v>
      </c>
      <c r="F147" s="256">
        <v>1</v>
      </c>
      <c r="G147" s="258"/>
      <c r="H147" s="256" t="s">
        <v>9001</v>
      </c>
      <c r="I147" s="256" t="s">
        <v>9001</v>
      </c>
      <c r="K147" s="254" t="s">
        <v>9007</v>
      </c>
      <c r="L147" s="257" t="s">
        <v>9007</v>
      </c>
      <c r="M147" s="257" t="s">
        <v>9001</v>
      </c>
      <c r="N147" s="257" t="s">
        <v>9001</v>
      </c>
      <c r="O147" s="257" t="s">
        <v>10385</v>
      </c>
      <c r="P147" s="257" t="s">
        <v>10385</v>
      </c>
      <c r="Q147" s="257" t="s">
        <v>10386</v>
      </c>
      <c r="R147" s="257" t="s">
        <v>10386</v>
      </c>
      <c r="S147" s="257" t="s">
        <v>10387</v>
      </c>
      <c r="T147" s="257" t="s">
        <v>10387</v>
      </c>
      <c r="U147" s="257" t="s">
        <v>10388</v>
      </c>
      <c r="V147" s="257" t="s">
        <v>10388</v>
      </c>
    </row>
    <row r="148" spans="1:22" s="257" customFormat="1" x14ac:dyDescent="0.2">
      <c r="A148" s="254" t="s">
        <v>11894</v>
      </c>
      <c r="B148" s="255">
        <v>4</v>
      </c>
      <c r="D148" s="255">
        <v>1</v>
      </c>
      <c r="E148" s="255">
        <v>256</v>
      </c>
      <c r="F148" s="256">
        <v>1</v>
      </c>
      <c r="G148" s="258"/>
      <c r="H148" s="256" t="s">
        <v>11896</v>
      </c>
      <c r="I148" s="256" t="s">
        <v>9001</v>
      </c>
      <c r="K148" s="254" t="s">
        <v>11898</v>
      </c>
      <c r="L148" s="257" t="s">
        <v>9007</v>
      </c>
      <c r="M148" s="257" t="s">
        <v>11908</v>
      </c>
      <c r="N148" s="257" t="s">
        <v>9001</v>
      </c>
      <c r="O148" s="257" t="s">
        <v>11900</v>
      </c>
      <c r="P148" s="257" t="s">
        <v>10385</v>
      </c>
      <c r="Q148" s="257" t="s">
        <v>11901</v>
      </c>
      <c r="R148" s="257" t="s">
        <v>10386</v>
      </c>
      <c r="S148" s="257" t="s">
        <v>11902</v>
      </c>
      <c r="T148" s="257" t="s">
        <v>10387</v>
      </c>
      <c r="U148" s="257" t="s">
        <v>11903</v>
      </c>
      <c r="V148" s="257" t="s">
        <v>10388</v>
      </c>
    </row>
    <row r="149" spans="1:22" s="257" customFormat="1" x14ac:dyDescent="0.2">
      <c r="A149" s="254" t="s">
        <v>11895</v>
      </c>
      <c r="B149" s="255">
        <v>4</v>
      </c>
      <c r="D149" s="255">
        <v>1</v>
      </c>
      <c r="E149" s="255">
        <v>256</v>
      </c>
      <c r="F149" s="256">
        <v>1</v>
      </c>
      <c r="G149" s="258"/>
      <c r="H149" s="256" t="s">
        <v>11897</v>
      </c>
      <c r="I149" s="256" t="s">
        <v>9001</v>
      </c>
      <c r="K149" s="254" t="s">
        <v>11899</v>
      </c>
      <c r="L149" s="257" t="s">
        <v>9007</v>
      </c>
      <c r="M149" s="257" t="s">
        <v>11909</v>
      </c>
      <c r="N149" s="257" t="s">
        <v>9001</v>
      </c>
      <c r="O149" s="257" t="s">
        <v>11904</v>
      </c>
      <c r="P149" s="257" t="s">
        <v>10385</v>
      </c>
      <c r="Q149" s="257" t="s">
        <v>11905</v>
      </c>
      <c r="R149" s="257" t="s">
        <v>10386</v>
      </c>
      <c r="S149" s="257" t="s">
        <v>11906</v>
      </c>
      <c r="T149" s="257" t="s">
        <v>10387</v>
      </c>
      <c r="U149" s="257" t="s">
        <v>11907</v>
      </c>
      <c r="V149" s="257" t="s">
        <v>10388</v>
      </c>
    </row>
    <row r="150" spans="1:22" ht="51" x14ac:dyDescent="0.2">
      <c r="A150" s="8" t="s">
        <v>9370</v>
      </c>
      <c r="B150" s="1">
        <v>4</v>
      </c>
      <c r="C150" s="9" t="s">
        <v>9371</v>
      </c>
      <c r="D150" s="9">
        <v>1</v>
      </c>
      <c r="E150" s="1">
        <v>1</v>
      </c>
      <c r="F150" s="9" t="s">
        <v>9372</v>
      </c>
      <c r="G150" s="8" t="s">
        <v>11918</v>
      </c>
      <c r="H150" s="8"/>
      <c r="I150" s="403" t="s">
        <v>11919</v>
      </c>
      <c r="K150" s="8"/>
    </row>
    <row r="151" spans="1:22" x14ac:dyDescent="0.2">
      <c r="A151" s="254" t="s">
        <v>9598</v>
      </c>
      <c r="D151" s="255">
        <v>0</v>
      </c>
      <c r="E151" s="255">
        <v>255</v>
      </c>
      <c r="F151" s="256">
        <v>1</v>
      </c>
      <c r="H151" s="256" t="s">
        <v>9599</v>
      </c>
      <c r="K151" t="s">
        <v>9600</v>
      </c>
      <c r="M151" t="s">
        <v>9600</v>
      </c>
      <c r="O151" t="s">
        <v>9601</v>
      </c>
      <c r="Q151" t="s">
        <v>9602</v>
      </c>
      <c r="S151" t="s">
        <v>9603</v>
      </c>
      <c r="U151" t="s">
        <v>9600</v>
      </c>
    </row>
    <row r="152" spans="1:22" x14ac:dyDescent="0.2">
      <c r="A152" s="254" t="s">
        <v>9604</v>
      </c>
      <c r="D152" s="255">
        <v>0</v>
      </c>
      <c r="E152" s="255">
        <v>100</v>
      </c>
      <c r="F152" s="256">
        <v>100</v>
      </c>
      <c r="H152" s="256" t="s">
        <v>9605</v>
      </c>
      <c r="I152" s="256" t="s">
        <v>9606</v>
      </c>
      <c r="K152" t="s">
        <v>10321</v>
      </c>
      <c r="L152" t="s">
        <v>10322</v>
      </c>
      <c r="M152" t="s">
        <v>10389</v>
      </c>
      <c r="N152" t="s">
        <v>10394</v>
      </c>
      <c r="O152" t="s">
        <v>10390</v>
      </c>
      <c r="P152" t="s">
        <v>10395</v>
      </c>
      <c r="Q152" t="s">
        <v>10391</v>
      </c>
      <c r="R152" t="s">
        <v>10396</v>
      </c>
      <c r="S152" t="s">
        <v>10392</v>
      </c>
      <c r="T152" t="s">
        <v>10397</v>
      </c>
      <c r="U152" t="s">
        <v>10393</v>
      </c>
      <c r="V152" t="s">
        <v>10398</v>
      </c>
    </row>
    <row r="153" spans="1:22" s="311" customFormat="1" ht="67.5" customHeight="1" x14ac:dyDescent="0.2">
      <c r="A153" s="311" t="s">
        <v>9607</v>
      </c>
      <c r="C153" s="312" t="s">
        <v>9371</v>
      </c>
      <c r="F153" s="312" t="s">
        <v>9608</v>
      </c>
      <c r="G153" s="312" t="s">
        <v>11911</v>
      </c>
      <c r="H153" s="312" t="s">
        <v>9609</v>
      </c>
      <c r="I153" s="51" t="s">
        <v>11910</v>
      </c>
      <c r="K153" s="311" t="s">
        <v>10323</v>
      </c>
      <c r="L153" s="51" t="s">
        <v>11912</v>
      </c>
      <c r="M153" s="311" t="s">
        <v>10399</v>
      </c>
      <c r="N153" s="51" t="s">
        <v>11913</v>
      </c>
      <c r="O153" s="311" t="s">
        <v>10400</v>
      </c>
      <c r="P153" s="51" t="s">
        <v>11914</v>
      </c>
      <c r="Q153" s="311" t="s">
        <v>10401</v>
      </c>
      <c r="R153" s="51" t="s">
        <v>11915</v>
      </c>
      <c r="S153" s="311" t="s">
        <v>10402</v>
      </c>
      <c r="T153" s="51" t="s">
        <v>11916</v>
      </c>
      <c r="U153" s="311" t="s">
        <v>10403</v>
      </c>
      <c r="V153" s="51" t="s">
        <v>11917</v>
      </c>
    </row>
    <row r="154" spans="1:22" x14ac:dyDescent="0.2">
      <c r="A154" s="8" t="s">
        <v>10316</v>
      </c>
      <c r="D154" s="255">
        <v>1</v>
      </c>
      <c r="E154" s="255">
        <v>100</v>
      </c>
      <c r="F154" s="256">
        <v>10</v>
      </c>
      <c r="H154" s="256" t="s">
        <v>10428</v>
      </c>
      <c r="I154" s="8" t="s">
        <v>10429</v>
      </c>
      <c r="K154" t="s">
        <v>10430</v>
      </c>
      <c r="L154" t="s">
        <v>10431</v>
      </c>
      <c r="M154" t="s">
        <v>10432</v>
      </c>
      <c r="N154" t="s">
        <v>10437</v>
      </c>
      <c r="O154" t="s">
        <v>10433</v>
      </c>
      <c r="P154" t="s">
        <v>10438</v>
      </c>
      <c r="Q154" t="s">
        <v>10434</v>
      </c>
      <c r="R154" t="s">
        <v>10439</v>
      </c>
      <c r="S154" t="s">
        <v>10435</v>
      </c>
      <c r="T154" t="s">
        <v>10440</v>
      </c>
      <c r="U154" t="s">
        <v>10436</v>
      </c>
      <c r="V154" t="s">
        <v>10441</v>
      </c>
    </row>
  </sheetData>
  <autoFilter ref="A1:T137" xr:uid="{71B7EEDF-53A7-4D94-8A79-3E95D791C3DB}"/>
  <sortState xmlns:xlrd2="http://schemas.microsoft.com/office/spreadsheetml/2017/richdata2" ref="A2:B58">
    <sortCondition descending="1" ref="B1"/>
  </sortState>
  <phoneticPr fontId="69" type="noConversion"/>
  <pageMargins left="0.7" right="0.7" top="0.78740157499999996" bottom="0.78740157499999996" header="0.3" footer="0.3"/>
  <pageSetup paperSize="9"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53A8BE-ABFB-483E-9EF8-79B7998BBCAA}">
  <sheetPr codeName="Tabelle1"/>
  <dimension ref="A1:AK125"/>
  <sheetViews>
    <sheetView workbookViewId="0">
      <selection activeCell="A4" sqref="A4"/>
    </sheetView>
  </sheetViews>
  <sheetFormatPr baseColWidth="10" defaultColWidth="11.42578125" defaultRowHeight="12.75" x14ac:dyDescent="0.2"/>
  <cols>
    <col min="1" max="1" width="35.140625" style="301" customWidth="1"/>
    <col min="2" max="2" width="39.5703125" style="301" customWidth="1"/>
    <col min="3" max="5" width="37.7109375" style="306" customWidth="1"/>
    <col min="6" max="16384" width="11.42578125" style="301"/>
  </cols>
  <sheetData>
    <row r="1" spans="1:37" ht="22.15" customHeight="1" x14ac:dyDescent="0.25">
      <c r="A1" s="299" t="s">
        <v>9381</v>
      </c>
      <c r="B1" s="299"/>
      <c r="C1" s="407" t="s">
        <v>9382</v>
      </c>
      <c r="D1" s="408"/>
      <c r="E1" s="409"/>
      <c r="F1" s="299"/>
      <c r="G1" s="299"/>
      <c r="H1" s="299"/>
      <c r="I1" s="299"/>
      <c r="J1" s="299"/>
      <c r="K1" s="299"/>
      <c r="L1" s="299"/>
      <c r="M1" s="299" t="s">
        <v>9169</v>
      </c>
      <c r="N1" s="299"/>
      <c r="O1" s="300" t="s">
        <v>9160</v>
      </c>
      <c r="R1" s="299"/>
      <c r="S1" s="299"/>
      <c r="U1" s="302">
        <v>43686</v>
      </c>
      <c r="V1" s="302"/>
      <c r="Y1" s="302"/>
      <c r="AB1" s="302"/>
      <c r="AE1" s="302"/>
      <c r="AH1" s="302"/>
      <c r="AK1" s="302"/>
    </row>
    <row r="2" spans="1:37" x14ac:dyDescent="0.2">
      <c r="C2" s="410"/>
      <c r="D2" s="411"/>
      <c r="E2" s="412"/>
    </row>
    <row r="3" spans="1:37" ht="23.25" customHeight="1" x14ac:dyDescent="0.2">
      <c r="A3" s="303" t="s">
        <v>9383</v>
      </c>
      <c r="B3" s="303" t="s">
        <v>1590</v>
      </c>
      <c r="C3" s="304" t="s">
        <v>9384</v>
      </c>
      <c r="D3" s="304" t="s">
        <v>9385</v>
      </c>
      <c r="E3" s="304" t="s">
        <v>9386</v>
      </c>
    </row>
    <row r="4" spans="1:37" ht="25.5" x14ac:dyDescent="0.2">
      <c r="A4" s="301" t="s">
        <v>9387</v>
      </c>
      <c r="B4" s="305" t="s">
        <v>9388</v>
      </c>
      <c r="C4" s="306" t="s">
        <v>9638</v>
      </c>
      <c r="D4" s="306" t="s">
        <v>9389</v>
      </c>
      <c r="E4" s="306" t="s">
        <v>4783</v>
      </c>
    </row>
    <row r="5" spans="1:37" ht="25.5" x14ac:dyDescent="0.2">
      <c r="A5" s="301" t="s">
        <v>9390</v>
      </c>
      <c r="B5" s="305" t="s">
        <v>9391</v>
      </c>
      <c r="C5" s="306" t="s">
        <v>9392</v>
      </c>
      <c r="D5" s="306" t="s">
        <v>9393</v>
      </c>
      <c r="E5" s="306" t="s">
        <v>9394</v>
      </c>
    </row>
    <row r="6" spans="1:37" ht="25.5" x14ac:dyDescent="0.2">
      <c r="A6" s="301" t="s">
        <v>9395</v>
      </c>
      <c r="B6" s="305" t="s">
        <v>9396</v>
      </c>
      <c r="C6" s="306" t="s">
        <v>12682</v>
      </c>
      <c r="D6" s="306" t="s">
        <v>9397</v>
      </c>
      <c r="E6" s="306" t="s">
        <v>9398</v>
      </c>
    </row>
    <row r="7" spans="1:37" ht="25.5" x14ac:dyDescent="0.2">
      <c r="A7" s="301" t="s">
        <v>9399</v>
      </c>
      <c r="B7" s="305" t="s">
        <v>9400</v>
      </c>
      <c r="C7" s="306" t="s">
        <v>12683</v>
      </c>
      <c r="D7" s="306" t="s">
        <v>9401</v>
      </c>
      <c r="E7" s="306" t="s">
        <v>9398</v>
      </c>
    </row>
    <row r="8" spans="1:37" ht="25.5" x14ac:dyDescent="0.2">
      <c r="A8" s="301" t="s">
        <v>9402</v>
      </c>
      <c r="B8" s="305" t="s">
        <v>9403</v>
      </c>
      <c r="C8" s="306" t="s">
        <v>12683</v>
      </c>
      <c r="D8" s="306" t="s">
        <v>9404</v>
      </c>
      <c r="E8" s="306" t="s">
        <v>9398</v>
      </c>
    </row>
    <row r="9" spans="1:37" x14ac:dyDescent="0.2">
      <c r="A9" s="301" t="s">
        <v>9405</v>
      </c>
      <c r="B9" s="305" t="s">
        <v>9406</v>
      </c>
      <c r="C9" s="306" t="s">
        <v>9407</v>
      </c>
      <c r="D9" s="306" t="s">
        <v>9408</v>
      </c>
      <c r="E9" s="306">
        <v>0</v>
      </c>
    </row>
    <row r="10" spans="1:37" x14ac:dyDescent="0.2">
      <c r="A10" s="301" t="s">
        <v>9409</v>
      </c>
      <c r="B10" s="305" t="s">
        <v>9410</v>
      </c>
      <c r="C10" s="306" t="s">
        <v>9411</v>
      </c>
      <c r="D10" s="306">
        <v>35</v>
      </c>
    </row>
    <row r="11" spans="1:37" x14ac:dyDescent="0.2">
      <c r="A11" s="301" t="s">
        <v>9412</v>
      </c>
      <c r="B11" s="305" t="s">
        <v>9413</v>
      </c>
      <c r="C11" s="306" t="s">
        <v>9414</v>
      </c>
      <c r="D11" s="306" t="s">
        <v>9415</v>
      </c>
    </row>
    <row r="12" spans="1:37" x14ac:dyDescent="0.2">
      <c r="A12" s="301" t="s">
        <v>9416</v>
      </c>
      <c r="B12" s="305" t="s">
        <v>9417</v>
      </c>
      <c r="C12" s="306" t="s">
        <v>9418</v>
      </c>
      <c r="D12" s="306" t="s">
        <v>9419</v>
      </c>
      <c r="E12" s="306" t="s">
        <v>364</v>
      </c>
    </row>
    <row r="13" spans="1:37" x14ac:dyDescent="0.2">
      <c r="A13" s="301" t="s">
        <v>9420</v>
      </c>
      <c r="B13" s="305" t="s">
        <v>9421</v>
      </c>
      <c r="C13" s="306" t="s">
        <v>9422</v>
      </c>
      <c r="D13" s="306" t="s">
        <v>9423</v>
      </c>
    </row>
    <row r="14" spans="1:37" x14ac:dyDescent="0.2">
      <c r="A14" s="301" t="s">
        <v>9424</v>
      </c>
      <c r="B14" s="305" t="s">
        <v>9425</v>
      </c>
      <c r="C14" s="306" t="s">
        <v>9426</v>
      </c>
      <c r="D14" s="306" t="s">
        <v>9427</v>
      </c>
      <c r="E14" s="306" t="s">
        <v>9428</v>
      </c>
    </row>
    <row r="15" spans="1:37" ht="25.5" x14ac:dyDescent="0.2">
      <c r="A15" s="301" t="s">
        <v>9429</v>
      </c>
      <c r="B15" s="305" t="s">
        <v>9430</v>
      </c>
      <c r="C15" s="306" t="s">
        <v>9431</v>
      </c>
      <c r="D15" s="306" t="s">
        <v>363</v>
      </c>
      <c r="E15" s="306" t="s">
        <v>362</v>
      </c>
    </row>
    <row r="16" spans="1:37" ht="25.5" x14ac:dyDescent="0.2">
      <c r="A16" s="301" t="s">
        <v>9432</v>
      </c>
      <c r="B16" s="305" t="s">
        <v>9433</v>
      </c>
      <c r="C16" s="306" t="s">
        <v>9434</v>
      </c>
      <c r="D16" s="306" t="s">
        <v>9435</v>
      </c>
      <c r="E16" s="306" t="s">
        <v>363</v>
      </c>
    </row>
    <row r="17" spans="1:5" x14ac:dyDescent="0.2">
      <c r="B17" s="305"/>
    </row>
    <row r="18" spans="1:5" x14ac:dyDescent="0.2">
      <c r="B18" s="305"/>
    </row>
    <row r="19" spans="1:5" x14ac:dyDescent="0.2">
      <c r="B19" s="307" t="s">
        <v>9436</v>
      </c>
    </row>
    <row r="20" spans="1:5" x14ac:dyDescent="0.2">
      <c r="B20" s="308" t="s">
        <v>9437</v>
      </c>
    </row>
    <row r="21" spans="1:5" ht="15" x14ac:dyDescent="0.2">
      <c r="A21" s="309" t="s">
        <v>9438</v>
      </c>
      <c r="B21" s="305"/>
      <c r="C21" s="306" t="s">
        <v>400</v>
      </c>
      <c r="D21" s="306" t="s">
        <v>374</v>
      </c>
      <c r="E21" s="306" t="s">
        <v>8849</v>
      </c>
    </row>
    <row r="22" spans="1:5" ht="15" x14ac:dyDescent="0.2">
      <c r="A22" s="309" t="s">
        <v>9439</v>
      </c>
      <c r="B22" s="305" t="s">
        <v>9440</v>
      </c>
      <c r="C22" s="306" t="s">
        <v>272</v>
      </c>
      <c r="D22" s="306" t="s">
        <v>250</v>
      </c>
      <c r="E22" s="306" t="s">
        <v>359</v>
      </c>
    </row>
    <row r="23" spans="1:5" ht="15" x14ac:dyDescent="0.2">
      <c r="A23" s="309" t="s">
        <v>9441</v>
      </c>
      <c r="B23" s="305" t="s">
        <v>9440</v>
      </c>
      <c r="C23" s="306" t="s">
        <v>357</v>
      </c>
      <c r="D23" s="306" t="s">
        <v>9442</v>
      </c>
      <c r="E23" s="306" t="s">
        <v>358</v>
      </c>
    </row>
    <row r="24" spans="1:5" ht="15" x14ac:dyDescent="0.2">
      <c r="A24" s="309" t="s">
        <v>9443</v>
      </c>
      <c r="B24" s="305" t="s">
        <v>9440</v>
      </c>
      <c r="C24" s="306" t="s">
        <v>358</v>
      </c>
      <c r="D24" s="306" t="s">
        <v>9444</v>
      </c>
      <c r="E24" s="306" t="s">
        <v>9445</v>
      </c>
    </row>
    <row r="25" spans="1:5" ht="15" x14ac:dyDescent="0.2">
      <c r="A25" s="309" t="s">
        <v>9446</v>
      </c>
      <c r="B25" s="305"/>
      <c r="C25" s="306" t="s">
        <v>359</v>
      </c>
      <c r="D25" s="306" t="s">
        <v>258</v>
      </c>
      <c r="E25" s="306" t="s">
        <v>9442</v>
      </c>
    </row>
    <row r="26" spans="1:5" ht="15" x14ac:dyDescent="0.2">
      <c r="A26" s="309" t="s">
        <v>9447</v>
      </c>
      <c r="B26" s="305"/>
      <c r="C26" s="306" t="s">
        <v>360</v>
      </c>
      <c r="D26" s="306" t="s">
        <v>8850</v>
      </c>
      <c r="E26" s="306" t="s">
        <v>9515</v>
      </c>
    </row>
    <row r="27" spans="1:5" ht="15" x14ac:dyDescent="0.2">
      <c r="A27" s="309" t="s">
        <v>9448</v>
      </c>
      <c r="B27" s="305"/>
      <c r="C27" s="306" t="s">
        <v>250</v>
      </c>
      <c r="D27" s="306" t="s">
        <v>376</v>
      </c>
      <c r="E27" s="306" t="s">
        <v>8848</v>
      </c>
    </row>
    <row r="28" spans="1:5" ht="15" x14ac:dyDescent="0.2">
      <c r="A28" s="309" t="s">
        <v>9449</v>
      </c>
      <c r="B28" s="305"/>
      <c r="C28" s="306" t="s">
        <v>9450</v>
      </c>
      <c r="D28" s="306" t="s">
        <v>269</v>
      </c>
    </row>
    <row r="29" spans="1:5" ht="15" x14ac:dyDescent="0.2">
      <c r="A29" s="309" t="s">
        <v>9451</v>
      </c>
      <c r="B29" s="305" t="s">
        <v>9452</v>
      </c>
      <c r="C29" s="306" t="s">
        <v>9453</v>
      </c>
      <c r="D29" s="306" t="s">
        <v>9453</v>
      </c>
      <c r="E29" s="306" t="s">
        <v>9453</v>
      </c>
    </row>
    <row r="30" spans="1:5" ht="15" x14ac:dyDescent="0.2">
      <c r="A30" s="309" t="s">
        <v>9454</v>
      </c>
      <c r="B30" s="305" t="s">
        <v>9452</v>
      </c>
      <c r="C30" s="306" t="s">
        <v>9453</v>
      </c>
      <c r="D30" s="306" t="s">
        <v>9453</v>
      </c>
      <c r="E30" s="306" t="s">
        <v>9453</v>
      </c>
    </row>
    <row r="31" spans="1:5" ht="15" x14ac:dyDescent="0.2">
      <c r="A31" s="309" t="s">
        <v>9455</v>
      </c>
      <c r="B31" s="305" t="s">
        <v>9456</v>
      </c>
      <c r="C31" s="306" t="s">
        <v>9457</v>
      </c>
      <c r="D31" s="306" t="s">
        <v>9457</v>
      </c>
      <c r="E31" s="306" t="s">
        <v>9457</v>
      </c>
    </row>
    <row r="32" spans="1:5" ht="15" x14ac:dyDescent="0.2">
      <c r="A32" s="309" t="s">
        <v>9458</v>
      </c>
      <c r="B32" s="305" t="s">
        <v>9456</v>
      </c>
      <c r="C32" s="306" t="s">
        <v>9457</v>
      </c>
      <c r="D32" s="306" t="s">
        <v>9457</v>
      </c>
      <c r="E32" s="306" t="s">
        <v>9457</v>
      </c>
    </row>
    <row r="33" spans="1:5" ht="15" x14ac:dyDescent="0.2">
      <c r="A33" s="309" t="s">
        <v>9459</v>
      </c>
      <c r="B33" s="305" t="s">
        <v>9456</v>
      </c>
      <c r="C33" s="306" t="s">
        <v>9457</v>
      </c>
      <c r="D33" s="306" t="s">
        <v>9457</v>
      </c>
      <c r="E33" s="306" t="s">
        <v>9457</v>
      </c>
    </row>
    <row r="34" spans="1:5" ht="15" x14ac:dyDescent="0.2">
      <c r="A34" s="309" t="s">
        <v>9460</v>
      </c>
      <c r="B34" s="305"/>
      <c r="C34" s="306" t="s">
        <v>9461</v>
      </c>
      <c r="D34" s="306" t="s">
        <v>9461</v>
      </c>
      <c r="E34" s="306" t="s">
        <v>9461</v>
      </c>
    </row>
    <row r="35" spans="1:5" ht="15" x14ac:dyDescent="0.2">
      <c r="A35" s="309" t="s">
        <v>9462</v>
      </c>
      <c r="B35" s="305"/>
      <c r="C35" s="306" t="s">
        <v>9461</v>
      </c>
      <c r="D35" s="306" t="s">
        <v>9461</v>
      </c>
      <c r="E35" s="306" t="s">
        <v>9461</v>
      </c>
    </row>
    <row r="36" spans="1:5" ht="15" x14ac:dyDescent="0.2">
      <c r="A36" s="309" t="s">
        <v>9463</v>
      </c>
      <c r="B36" s="305"/>
      <c r="C36" s="306" t="s">
        <v>9461</v>
      </c>
      <c r="D36" s="306" t="s">
        <v>9461</v>
      </c>
      <c r="E36" s="306" t="s">
        <v>9461</v>
      </c>
    </row>
    <row r="37" spans="1:5" ht="15" x14ac:dyDescent="0.2">
      <c r="A37" s="309" t="s">
        <v>9464</v>
      </c>
      <c r="B37" s="305" t="s">
        <v>9465</v>
      </c>
      <c r="C37" s="306" t="s">
        <v>9466</v>
      </c>
      <c r="D37" s="306" t="s">
        <v>9467</v>
      </c>
    </row>
    <row r="38" spans="1:5" ht="15" x14ac:dyDescent="0.2">
      <c r="A38" s="309" t="s">
        <v>9468</v>
      </c>
      <c r="B38" s="305"/>
      <c r="C38" s="306" t="s">
        <v>9466</v>
      </c>
      <c r="D38" s="306" t="s">
        <v>9467</v>
      </c>
    </row>
    <row r="39" spans="1:5" ht="15" x14ac:dyDescent="0.2">
      <c r="A39" s="309"/>
      <c r="B39" s="305"/>
    </row>
    <row r="40" spans="1:5" ht="15" x14ac:dyDescent="0.2">
      <c r="A40" s="309"/>
      <c r="B40" s="308" t="s">
        <v>9469</v>
      </c>
    </row>
    <row r="41" spans="1:5" ht="15" x14ac:dyDescent="0.25">
      <c r="A41" s="310" t="s">
        <v>9470</v>
      </c>
      <c r="B41" s="305"/>
      <c r="C41" s="306" t="s">
        <v>9461</v>
      </c>
      <c r="D41" s="306" t="s">
        <v>9461</v>
      </c>
      <c r="E41" s="306" t="s">
        <v>9461</v>
      </c>
    </row>
    <row r="42" spans="1:5" ht="15" x14ac:dyDescent="0.25">
      <c r="A42" s="310" t="s">
        <v>9471</v>
      </c>
      <c r="B42" s="305"/>
      <c r="C42" s="306" t="s">
        <v>9461</v>
      </c>
      <c r="D42" s="306" t="s">
        <v>9461</v>
      </c>
      <c r="E42" s="306" t="s">
        <v>9461</v>
      </c>
    </row>
    <row r="43" spans="1:5" ht="15" x14ac:dyDescent="0.2">
      <c r="A43" s="309" t="s">
        <v>9472</v>
      </c>
      <c r="B43" s="305"/>
      <c r="C43" s="306" t="s">
        <v>9473</v>
      </c>
      <c r="D43" s="306" t="s">
        <v>9473</v>
      </c>
      <c r="E43" s="306" t="s">
        <v>9473</v>
      </c>
    </row>
    <row r="44" spans="1:5" ht="15" x14ac:dyDescent="0.2">
      <c r="A44" s="309" t="s">
        <v>9474</v>
      </c>
      <c r="B44" s="305"/>
      <c r="C44" s="306" t="s">
        <v>9473</v>
      </c>
      <c r="D44" s="306" t="s">
        <v>9473</v>
      </c>
      <c r="E44" s="306" t="s">
        <v>9473</v>
      </c>
    </row>
    <row r="45" spans="1:5" ht="15" x14ac:dyDescent="0.2">
      <c r="A45" s="309" t="s">
        <v>9475</v>
      </c>
      <c r="B45" s="305"/>
      <c r="C45" s="306" t="s">
        <v>9473</v>
      </c>
      <c r="D45" s="306" t="s">
        <v>9473</v>
      </c>
      <c r="E45" s="306" t="s">
        <v>9473</v>
      </c>
    </row>
    <row r="46" spans="1:5" ht="15" x14ac:dyDescent="0.2">
      <c r="A46" s="309" t="s">
        <v>9476</v>
      </c>
      <c r="B46" s="305" t="s">
        <v>9477</v>
      </c>
      <c r="C46" s="306" t="s">
        <v>9457</v>
      </c>
      <c r="D46" s="306" t="s">
        <v>9457</v>
      </c>
      <c r="E46" s="306" t="s">
        <v>9457</v>
      </c>
    </row>
    <row r="47" spans="1:5" ht="15" x14ac:dyDescent="0.2">
      <c r="A47" s="309" t="s">
        <v>9478</v>
      </c>
      <c r="B47" s="305"/>
      <c r="C47" s="306" t="s">
        <v>9457</v>
      </c>
      <c r="D47" s="306" t="s">
        <v>9457</v>
      </c>
      <c r="E47" s="306" t="s">
        <v>9457</v>
      </c>
    </row>
    <row r="48" spans="1:5" ht="15" x14ac:dyDescent="0.2">
      <c r="A48" s="309" t="s">
        <v>9479</v>
      </c>
      <c r="B48" s="305"/>
      <c r="C48" s="306" t="s">
        <v>9457</v>
      </c>
      <c r="D48" s="306" t="s">
        <v>9457</v>
      </c>
      <c r="E48" s="306" t="s">
        <v>9457</v>
      </c>
    </row>
    <row r="49" spans="1:5" ht="15" x14ac:dyDescent="0.2">
      <c r="A49" s="309" t="s">
        <v>9480</v>
      </c>
      <c r="B49" s="305"/>
      <c r="C49" s="306" t="s">
        <v>9481</v>
      </c>
      <c r="D49" s="306" t="s">
        <v>9481</v>
      </c>
      <c r="E49" s="306" t="s">
        <v>9481</v>
      </c>
    </row>
    <row r="50" spans="1:5" ht="15" x14ac:dyDescent="0.2">
      <c r="A50" s="309" t="s">
        <v>9482</v>
      </c>
      <c r="B50" s="305"/>
      <c r="C50" s="306" t="s">
        <v>9481</v>
      </c>
      <c r="D50" s="306" t="s">
        <v>9481</v>
      </c>
      <c r="E50" s="306" t="s">
        <v>9481</v>
      </c>
    </row>
    <row r="51" spans="1:5" ht="15" x14ac:dyDescent="0.2">
      <c r="A51" s="309"/>
      <c r="B51" s="305"/>
    </row>
    <row r="52" spans="1:5" ht="15" x14ac:dyDescent="0.2">
      <c r="A52" s="309"/>
      <c r="B52" s="308" t="s">
        <v>9483</v>
      </c>
    </row>
    <row r="53" spans="1:5" ht="15" x14ac:dyDescent="0.2">
      <c r="A53" s="309" t="s">
        <v>9484</v>
      </c>
      <c r="B53" s="305"/>
      <c r="C53" s="306" t="s">
        <v>9457</v>
      </c>
      <c r="D53" s="306" t="s">
        <v>9457</v>
      </c>
      <c r="E53" s="306" t="s">
        <v>9457</v>
      </c>
    </row>
    <row r="54" spans="1:5" ht="15" x14ac:dyDescent="0.2">
      <c r="A54" s="309" t="s">
        <v>9485</v>
      </c>
      <c r="B54" s="305"/>
      <c r="C54" s="306" t="s">
        <v>9457</v>
      </c>
      <c r="D54" s="306" t="s">
        <v>9457</v>
      </c>
      <c r="E54" s="306" t="s">
        <v>9457</v>
      </c>
    </row>
    <row r="55" spans="1:5" ht="15" x14ac:dyDescent="0.2">
      <c r="A55" s="309" t="s">
        <v>9486</v>
      </c>
      <c r="B55" s="305"/>
      <c r="C55" s="306" t="s">
        <v>9457</v>
      </c>
      <c r="D55" s="306" t="s">
        <v>9457</v>
      </c>
      <c r="E55" s="306" t="s">
        <v>9457</v>
      </c>
    </row>
    <row r="56" spans="1:5" ht="15" x14ac:dyDescent="0.2">
      <c r="A56" s="309" t="s">
        <v>9487</v>
      </c>
      <c r="B56" s="305"/>
      <c r="C56" s="306" t="s">
        <v>9481</v>
      </c>
      <c r="D56" s="306" t="s">
        <v>9481</v>
      </c>
      <c r="E56" s="306" t="s">
        <v>9481</v>
      </c>
    </row>
    <row r="57" spans="1:5" ht="15" x14ac:dyDescent="0.2">
      <c r="A57" s="309" t="s">
        <v>9488</v>
      </c>
      <c r="B57" s="305"/>
      <c r="C57" s="306" t="s">
        <v>9481</v>
      </c>
      <c r="D57" s="306" t="s">
        <v>9481</v>
      </c>
      <c r="E57" s="306" t="s">
        <v>9481</v>
      </c>
    </row>
    <row r="58" spans="1:5" ht="15" x14ac:dyDescent="0.2">
      <c r="A58" s="309" t="s">
        <v>9489</v>
      </c>
      <c r="B58" s="305"/>
      <c r="C58" s="306" t="s">
        <v>9414</v>
      </c>
      <c r="D58" s="306" t="s">
        <v>9415</v>
      </c>
    </row>
    <row r="59" spans="1:5" ht="15" x14ac:dyDescent="0.2">
      <c r="A59" s="309"/>
      <c r="B59" s="305"/>
    </row>
    <row r="60" spans="1:5" ht="15" x14ac:dyDescent="0.2">
      <c r="A60" s="309"/>
      <c r="B60" s="308" t="s">
        <v>9611</v>
      </c>
    </row>
    <row r="61" spans="1:5" ht="15" x14ac:dyDescent="0.2">
      <c r="A61" s="309" t="s">
        <v>9612</v>
      </c>
      <c r="B61" s="305" t="s">
        <v>9613</v>
      </c>
      <c r="C61" s="306" t="s">
        <v>359</v>
      </c>
      <c r="D61" s="306" t="s">
        <v>258</v>
      </c>
    </row>
    <row r="62" spans="1:5" ht="15" x14ac:dyDescent="0.2">
      <c r="A62" s="309" t="s">
        <v>9614</v>
      </c>
      <c r="B62" s="305"/>
      <c r="C62" s="306" t="s">
        <v>359</v>
      </c>
      <c r="D62" s="306" t="s">
        <v>258</v>
      </c>
    </row>
    <row r="63" spans="1:5" ht="15" x14ac:dyDescent="0.2">
      <c r="A63" s="309" t="s">
        <v>9615</v>
      </c>
      <c r="B63" s="305"/>
      <c r="C63" s="306" t="s">
        <v>250</v>
      </c>
      <c r="D63" s="306" t="s">
        <v>376</v>
      </c>
    </row>
    <row r="64" spans="1:5" ht="15" x14ac:dyDescent="0.2">
      <c r="A64" s="309" t="s">
        <v>9616</v>
      </c>
      <c r="B64" s="305"/>
      <c r="C64" s="306" t="s">
        <v>250</v>
      </c>
      <c r="D64" s="306" t="s">
        <v>376</v>
      </c>
    </row>
    <row r="65" spans="1:4" ht="15" x14ac:dyDescent="0.2">
      <c r="A65" s="309" t="s">
        <v>9617</v>
      </c>
      <c r="B65" s="305"/>
      <c r="C65" s="306" t="s">
        <v>360</v>
      </c>
      <c r="D65" s="306" t="s">
        <v>8850</v>
      </c>
    </row>
    <row r="66" spans="1:4" ht="15" x14ac:dyDescent="0.2">
      <c r="A66" s="309" t="s">
        <v>9618</v>
      </c>
      <c r="B66" s="305"/>
      <c r="C66" s="306" t="s">
        <v>360</v>
      </c>
      <c r="D66" s="306" t="s">
        <v>8850</v>
      </c>
    </row>
    <row r="67" spans="1:4" ht="15" x14ac:dyDescent="0.2">
      <c r="A67" s="309" t="s">
        <v>9619</v>
      </c>
      <c r="B67" s="305"/>
      <c r="C67" s="306" t="s">
        <v>361</v>
      </c>
      <c r="D67" s="306" t="s">
        <v>375</v>
      </c>
    </row>
    <row r="68" spans="1:4" ht="15" x14ac:dyDescent="0.2">
      <c r="A68" s="309" t="s">
        <v>9620</v>
      </c>
      <c r="B68" s="305"/>
      <c r="C68" s="306" t="s">
        <v>361</v>
      </c>
      <c r="D68" s="306" t="s">
        <v>375</v>
      </c>
    </row>
    <row r="69" spans="1:4" ht="15" x14ac:dyDescent="0.2">
      <c r="A69" s="309" t="s">
        <v>9621</v>
      </c>
      <c r="B69" s="305"/>
      <c r="C69" s="306" t="s">
        <v>361</v>
      </c>
      <c r="D69" s="306" t="s">
        <v>375</v>
      </c>
    </row>
    <row r="70" spans="1:4" ht="15" x14ac:dyDescent="0.2">
      <c r="A70" s="309"/>
      <c r="B70" s="305"/>
    </row>
    <row r="71" spans="1:4" ht="15" x14ac:dyDescent="0.2">
      <c r="A71" s="309"/>
      <c r="B71" s="308" t="s">
        <v>9622</v>
      </c>
    </row>
    <row r="72" spans="1:4" ht="15" x14ac:dyDescent="0.2">
      <c r="A72" s="309" t="s">
        <v>9623</v>
      </c>
      <c r="B72" s="305"/>
      <c r="C72" s="306" t="s">
        <v>9624</v>
      </c>
      <c r="D72" s="306" t="s">
        <v>9624</v>
      </c>
    </row>
    <row r="73" spans="1:4" ht="15" x14ac:dyDescent="0.2">
      <c r="A73" s="309" t="s">
        <v>9625</v>
      </c>
      <c r="B73" s="305"/>
      <c r="C73" s="306" t="s">
        <v>9624</v>
      </c>
      <c r="D73" s="306" t="s">
        <v>9624</v>
      </c>
    </row>
    <row r="74" spans="1:4" ht="15" x14ac:dyDescent="0.2">
      <c r="A74" s="309" t="s">
        <v>9626</v>
      </c>
      <c r="B74" s="305"/>
      <c r="C74" s="306" t="s">
        <v>9627</v>
      </c>
      <c r="D74" s="306" t="s">
        <v>9627</v>
      </c>
    </row>
    <row r="75" spans="1:4" ht="15" x14ac:dyDescent="0.2">
      <c r="A75" s="309" t="s">
        <v>9628</v>
      </c>
      <c r="B75" s="305"/>
      <c r="C75" s="306" t="s">
        <v>9627</v>
      </c>
      <c r="D75" s="306" t="s">
        <v>9627</v>
      </c>
    </row>
    <row r="76" spans="1:4" ht="15" x14ac:dyDescent="0.2">
      <c r="A76" s="309" t="s">
        <v>9629</v>
      </c>
      <c r="B76" s="305"/>
      <c r="C76" s="306" t="s">
        <v>9630</v>
      </c>
      <c r="D76" s="306" t="s">
        <v>9630</v>
      </c>
    </row>
    <row r="77" spans="1:4" ht="15" x14ac:dyDescent="0.2">
      <c r="A77" s="309" t="s">
        <v>9631</v>
      </c>
      <c r="B77" s="305"/>
      <c r="C77" s="306" t="s">
        <v>9630</v>
      </c>
      <c r="D77" s="306" t="s">
        <v>9630</v>
      </c>
    </row>
    <row r="78" spans="1:4" ht="15" x14ac:dyDescent="0.2">
      <c r="A78" s="309"/>
      <c r="B78" s="305"/>
    </row>
    <row r="79" spans="1:4" ht="15" x14ac:dyDescent="0.2">
      <c r="A79" s="309"/>
      <c r="B79" s="308" t="s">
        <v>9490</v>
      </c>
    </row>
    <row r="80" spans="1:4" ht="15" x14ac:dyDescent="0.2">
      <c r="A80" s="309" t="s">
        <v>9491</v>
      </c>
      <c r="B80" s="305" t="s">
        <v>9492</v>
      </c>
      <c r="C80" s="306" t="s">
        <v>9493</v>
      </c>
      <c r="D80" s="306" t="s">
        <v>9493</v>
      </c>
    </row>
    <row r="81" spans="1:5" ht="15" x14ac:dyDescent="0.2">
      <c r="A81" s="309" t="s">
        <v>9494</v>
      </c>
      <c r="B81" s="305"/>
      <c r="C81" s="306" t="s">
        <v>9493</v>
      </c>
      <c r="D81" s="306" t="s">
        <v>9493</v>
      </c>
    </row>
    <row r="82" spans="1:5" ht="15" x14ac:dyDescent="0.2">
      <c r="A82" s="309"/>
      <c r="B82" s="305"/>
    </row>
    <row r="83" spans="1:5" ht="15" x14ac:dyDescent="0.2">
      <c r="A83" s="309"/>
      <c r="B83" s="308" t="s">
        <v>9495</v>
      </c>
    </row>
    <row r="84" spans="1:5" ht="15" x14ac:dyDescent="0.2">
      <c r="A84" s="309" t="s">
        <v>9496</v>
      </c>
      <c r="B84" s="305" t="s">
        <v>9497</v>
      </c>
      <c r="C84" s="306" t="s">
        <v>9498</v>
      </c>
      <c r="D84" s="306" t="s">
        <v>9498</v>
      </c>
      <c r="E84" s="306" t="s">
        <v>9498</v>
      </c>
    </row>
    <row r="85" spans="1:5" ht="15" x14ac:dyDescent="0.2">
      <c r="A85" s="309"/>
      <c r="B85" s="305"/>
    </row>
    <row r="86" spans="1:5" ht="15" x14ac:dyDescent="0.2">
      <c r="A86" s="309"/>
      <c r="B86" s="308" t="s">
        <v>9499</v>
      </c>
    </row>
    <row r="87" spans="1:5" ht="15" x14ac:dyDescent="0.2">
      <c r="A87" s="309" t="s">
        <v>9500</v>
      </c>
      <c r="B87" s="305" t="s">
        <v>9501</v>
      </c>
      <c r="C87" s="306" t="s">
        <v>9502</v>
      </c>
      <c r="D87" s="306" t="s">
        <v>9502</v>
      </c>
      <c r="E87" s="306" t="s">
        <v>9502</v>
      </c>
    </row>
    <row r="88" spans="1:5" ht="15" x14ac:dyDescent="0.2">
      <c r="A88" s="309"/>
      <c r="B88" s="305"/>
    </row>
    <row r="89" spans="1:5" ht="15" x14ac:dyDescent="0.2">
      <c r="A89" s="309"/>
      <c r="B89" s="308" t="s">
        <v>9632</v>
      </c>
    </row>
    <row r="90" spans="1:5" ht="15" x14ac:dyDescent="0.2">
      <c r="A90" s="309" t="s">
        <v>9633</v>
      </c>
      <c r="B90" s="305"/>
      <c r="C90" s="306" t="s">
        <v>9634</v>
      </c>
      <c r="D90" s="306" t="s">
        <v>9634</v>
      </c>
    </row>
    <row r="91" spans="1:5" ht="15" x14ac:dyDescent="0.2">
      <c r="A91" s="309"/>
      <c r="B91" s="305"/>
    </row>
    <row r="92" spans="1:5" ht="15" x14ac:dyDescent="0.2">
      <c r="A92" s="309"/>
      <c r="B92" s="308" t="s">
        <v>9635</v>
      </c>
    </row>
    <row r="93" spans="1:5" ht="15" x14ac:dyDescent="0.2">
      <c r="A93" s="309" t="s">
        <v>9636</v>
      </c>
      <c r="B93" s="305"/>
      <c r="C93" s="306" t="s">
        <v>9637</v>
      </c>
      <c r="D93" s="306" t="s">
        <v>9637</v>
      </c>
    </row>
    <row r="94" spans="1:5" ht="15" x14ac:dyDescent="0.2">
      <c r="A94" s="309"/>
      <c r="B94" s="305"/>
    </row>
    <row r="95" spans="1:5" x14ac:dyDescent="0.2">
      <c r="A95" s="301" t="s">
        <v>9503</v>
      </c>
      <c r="B95" s="305" t="s">
        <v>9504</v>
      </c>
      <c r="C95" s="306" t="s">
        <v>9505</v>
      </c>
      <c r="D95" s="306" t="s">
        <v>9505</v>
      </c>
      <c r="E95" s="306" t="s">
        <v>9505</v>
      </c>
    </row>
    <row r="96" spans="1:5" ht="15" x14ac:dyDescent="0.2">
      <c r="A96" s="309" t="s">
        <v>9506</v>
      </c>
      <c r="B96" s="305" t="s">
        <v>9504</v>
      </c>
      <c r="C96" s="306" t="s">
        <v>9505</v>
      </c>
      <c r="D96" s="306" t="s">
        <v>9505</v>
      </c>
      <c r="E96" s="306" t="s">
        <v>9505</v>
      </c>
    </row>
    <row r="97" spans="1:5" ht="15" x14ac:dyDescent="0.2">
      <c r="A97" s="309" t="s">
        <v>9507</v>
      </c>
      <c r="B97" s="305" t="s">
        <v>9508</v>
      </c>
      <c r="C97" s="306" t="s">
        <v>9509</v>
      </c>
      <c r="D97" s="306" t="s">
        <v>9509</v>
      </c>
      <c r="E97" s="306" t="s">
        <v>9509</v>
      </c>
    </row>
    <row r="98" spans="1:5" ht="15" x14ac:dyDescent="0.2">
      <c r="A98" s="309" t="s">
        <v>9510</v>
      </c>
      <c r="B98" s="305" t="s">
        <v>9508</v>
      </c>
      <c r="C98" s="306" t="s">
        <v>9509</v>
      </c>
      <c r="D98" s="306" t="s">
        <v>9509</v>
      </c>
      <c r="E98" s="306" t="s">
        <v>9509</v>
      </c>
    </row>
    <row r="99" spans="1:5" ht="15" x14ac:dyDescent="0.2">
      <c r="A99" s="309" t="s">
        <v>9511</v>
      </c>
      <c r="B99" s="305" t="s">
        <v>9512</v>
      </c>
      <c r="C99" s="306" t="s">
        <v>9418</v>
      </c>
      <c r="D99" s="306" t="s">
        <v>9419</v>
      </c>
      <c r="E99" s="306" t="s">
        <v>364</v>
      </c>
    </row>
    <row r="100" spans="1:5" ht="15" x14ac:dyDescent="0.2">
      <c r="A100" s="309" t="s">
        <v>9513</v>
      </c>
      <c r="B100" s="305" t="s">
        <v>9512</v>
      </c>
      <c r="C100" s="306" t="s">
        <v>9453</v>
      </c>
      <c r="D100" s="306" t="s">
        <v>9453</v>
      </c>
      <c r="E100" s="306" t="s">
        <v>9453</v>
      </c>
    </row>
    <row r="101" spans="1:5" ht="15" x14ac:dyDescent="0.2">
      <c r="A101" s="309"/>
      <c r="B101" s="305"/>
    </row>
    <row r="102" spans="1:5" ht="15" x14ac:dyDescent="0.2">
      <c r="A102" s="309" t="s">
        <v>9514</v>
      </c>
      <c r="B102" s="305"/>
      <c r="C102" s="306" t="s">
        <v>271</v>
      </c>
      <c r="D102" s="306" t="s">
        <v>9515</v>
      </c>
      <c r="E102" s="306" t="s">
        <v>9361</v>
      </c>
    </row>
    <row r="103" spans="1:5" ht="15" x14ac:dyDescent="0.2">
      <c r="A103" s="309" t="s">
        <v>9516</v>
      </c>
      <c r="B103" s="305"/>
      <c r="C103" s="306" t="s">
        <v>9517</v>
      </c>
      <c r="D103" s="306" t="s">
        <v>9518</v>
      </c>
      <c r="E103" s="306" t="s">
        <v>262</v>
      </c>
    </row>
    <row r="104" spans="1:5" ht="15" x14ac:dyDescent="0.2">
      <c r="A104" s="309" t="s">
        <v>9519</v>
      </c>
      <c r="B104" s="305"/>
      <c r="D104" s="306" t="s">
        <v>364</v>
      </c>
      <c r="E104" s="306" t="s">
        <v>400</v>
      </c>
    </row>
    <row r="105" spans="1:5" ht="15" x14ac:dyDescent="0.2">
      <c r="A105" s="309" t="s">
        <v>9520</v>
      </c>
      <c r="B105" s="305"/>
      <c r="D105" s="306" t="s">
        <v>362</v>
      </c>
      <c r="E105" s="306" t="s">
        <v>268</v>
      </c>
    </row>
    <row r="106" spans="1:5" ht="15" x14ac:dyDescent="0.2">
      <c r="A106" s="309" t="s">
        <v>9521</v>
      </c>
      <c r="B106" s="305"/>
      <c r="D106" s="306" t="s">
        <v>375</v>
      </c>
      <c r="E106" s="306" t="s">
        <v>269</v>
      </c>
    </row>
    <row r="107" spans="1:5" ht="15" x14ac:dyDescent="0.2">
      <c r="A107" s="309" t="s">
        <v>9522</v>
      </c>
      <c r="B107" s="305"/>
      <c r="D107" s="306" t="s">
        <v>376</v>
      </c>
      <c r="E107" s="306" t="s">
        <v>258</v>
      </c>
    </row>
    <row r="108" spans="1:5" ht="15" x14ac:dyDescent="0.2">
      <c r="A108" s="309" t="s">
        <v>9523</v>
      </c>
      <c r="B108" s="305"/>
      <c r="D108" s="306" t="s">
        <v>8850</v>
      </c>
      <c r="E108" s="306" t="s">
        <v>271</v>
      </c>
    </row>
    <row r="109" spans="1:5" ht="15" x14ac:dyDescent="0.2">
      <c r="A109" s="309" t="s">
        <v>9524</v>
      </c>
      <c r="B109" s="305"/>
      <c r="D109" s="306" t="s">
        <v>9361</v>
      </c>
      <c r="E109" s="306" t="s">
        <v>272</v>
      </c>
    </row>
    <row r="110" spans="1:5" ht="15" x14ac:dyDescent="0.2">
      <c r="A110" s="309" t="s">
        <v>9525</v>
      </c>
      <c r="B110" s="305"/>
      <c r="C110" s="306" t="s">
        <v>400</v>
      </c>
      <c r="D110" s="306" t="s">
        <v>374</v>
      </c>
    </row>
    <row r="111" spans="1:5" ht="15" x14ac:dyDescent="0.2">
      <c r="A111" s="309"/>
      <c r="B111" s="305"/>
    </row>
    <row r="112" spans="1:5" ht="15" x14ac:dyDescent="0.2">
      <c r="A112" s="309" t="s">
        <v>9526</v>
      </c>
      <c r="B112" s="305"/>
      <c r="D112" s="306" t="s">
        <v>8849</v>
      </c>
    </row>
    <row r="113" spans="1:5" ht="15" x14ac:dyDescent="0.2">
      <c r="A113" s="309" t="s">
        <v>9527</v>
      </c>
      <c r="B113" s="305"/>
      <c r="D113" s="306" t="s">
        <v>9528</v>
      </c>
    </row>
    <row r="114" spans="1:5" ht="15" x14ac:dyDescent="0.2">
      <c r="A114" s="309" t="s">
        <v>9529</v>
      </c>
      <c r="B114" s="305"/>
      <c r="D114" s="306" t="s">
        <v>8848</v>
      </c>
    </row>
    <row r="115" spans="1:5" ht="15" x14ac:dyDescent="0.2">
      <c r="A115" s="309" t="s">
        <v>9530</v>
      </c>
      <c r="B115" s="305"/>
      <c r="D115" s="306" t="s">
        <v>9531</v>
      </c>
    </row>
    <row r="116" spans="1:5" ht="15" x14ac:dyDescent="0.2">
      <c r="A116" s="309" t="s">
        <v>9532</v>
      </c>
      <c r="B116" s="305"/>
      <c r="D116" s="306" t="s">
        <v>9533</v>
      </c>
    </row>
    <row r="117" spans="1:5" ht="15" x14ac:dyDescent="0.2">
      <c r="A117" s="309" t="s">
        <v>9534</v>
      </c>
      <c r="B117" s="305"/>
      <c r="D117" s="306" t="s">
        <v>9535</v>
      </c>
    </row>
    <row r="118" spans="1:5" ht="15" x14ac:dyDescent="0.2">
      <c r="A118" s="309" t="s">
        <v>9536</v>
      </c>
      <c r="B118" s="305"/>
      <c r="D118" s="306" t="s">
        <v>9537</v>
      </c>
    </row>
    <row r="119" spans="1:5" ht="15" x14ac:dyDescent="0.2">
      <c r="A119" s="309" t="s">
        <v>9538</v>
      </c>
      <c r="B119" s="305"/>
      <c r="D119" s="306" t="s">
        <v>9539</v>
      </c>
    </row>
    <row r="120" spans="1:5" ht="15" x14ac:dyDescent="0.2">
      <c r="A120" s="309" t="s">
        <v>9540</v>
      </c>
      <c r="B120" s="305"/>
      <c r="D120" s="306" t="s">
        <v>9541</v>
      </c>
    </row>
    <row r="121" spans="1:5" ht="15" x14ac:dyDescent="0.2">
      <c r="A121" s="309" t="s">
        <v>9542</v>
      </c>
      <c r="B121" s="305"/>
      <c r="D121" s="306" t="s">
        <v>9543</v>
      </c>
    </row>
    <row r="122" spans="1:5" x14ac:dyDescent="0.2">
      <c r="B122" s="305"/>
    </row>
    <row r="123" spans="1:5" ht="25.5" x14ac:dyDescent="0.2">
      <c r="A123" s="301" t="s">
        <v>9544</v>
      </c>
      <c r="B123" s="305" t="s">
        <v>9545</v>
      </c>
      <c r="C123" s="306">
        <v>256</v>
      </c>
      <c r="D123" s="306">
        <v>16384</v>
      </c>
      <c r="E123" s="306">
        <v>256</v>
      </c>
    </row>
    <row r="124" spans="1:5" x14ac:dyDescent="0.2">
      <c r="A124" s="301" t="s">
        <v>9546</v>
      </c>
      <c r="B124" s="305" t="s">
        <v>9547</v>
      </c>
      <c r="C124" s="306" t="s">
        <v>9548</v>
      </c>
      <c r="D124" s="306" t="s">
        <v>9549</v>
      </c>
      <c r="E124" s="306" t="s">
        <v>9549</v>
      </c>
    </row>
    <row r="125" spans="1:5" ht="25.5" x14ac:dyDescent="0.2">
      <c r="A125" s="301" t="s">
        <v>9550</v>
      </c>
      <c r="B125" s="305" t="s">
        <v>9551</v>
      </c>
      <c r="C125" s="306" t="s">
        <v>9549</v>
      </c>
      <c r="D125" s="306" t="s">
        <v>9548</v>
      </c>
      <c r="E125" s="306" t="s">
        <v>9548</v>
      </c>
    </row>
  </sheetData>
  <mergeCells count="1">
    <mergeCell ref="C1:E2"/>
  </mergeCells>
  <pageMargins left="0.7" right="0.7" top="0.78740157499999996" bottom="0.78740157499999996" header="0.3" footer="0.3"/>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F81475-2AEC-43B6-8DAD-0ABD7FF8F9A8}">
  <sheetPr codeName="Tabelle13"/>
  <dimension ref="A1:AC15"/>
  <sheetViews>
    <sheetView showGridLines="0" zoomScaleNormal="100" workbookViewId="0">
      <pane ySplit="2" topLeftCell="A3" activePane="bottomLeft" state="frozen"/>
      <selection pane="bottomLeft" activeCell="G3" sqref="G3"/>
    </sheetView>
  </sheetViews>
  <sheetFormatPr baseColWidth="10" defaultColWidth="11.42578125" defaultRowHeight="12.75" x14ac:dyDescent="0.2"/>
  <cols>
    <col min="1" max="1" width="2.5703125" customWidth="1"/>
    <col min="2" max="3" width="6.5703125" customWidth="1"/>
    <col min="4" max="4" width="12.28515625" customWidth="1"/>
    <col min="5" max="5" width="12.7109375" style="264" customWidth="1"/>
    <col min="6" max="6" width="5.28515625" customWidth="1"/>
    <col min="7" max="7" width="44.28515625" customWidth="1"/>
    <col min="8" max="8" width="8.7109375" customWidth="1"/>
    <col min="9" max="9" width="9.5703125" customWidth="1"/>
    <col min="10" max="10" width="2.5703125" customWidth="1"/>
    <col min="11" max="11" width="29" customWidth="1"/>
    <col min="12" max="12" width="60.7109375" customWidth="1"/>
    <col min="13" max="13" width="5.42578125" customWidth="1"/>
    <col min="14" max="14" width="7.7109375" customWidth="1"/>
    <col min="15" max="17" width="5.42578125" customWidth="1"/>
    <col min="18" max="16384" width="11.42578125" style="205"/>
  </cols>
  <sheetData>
    <row r="1" spans="1:29" ht="99" customHeight="1" x14ac:dyDescent="0.2">
      <c r="A1" s="29"/>
      <c r="B1" s="196" t="s">
        <v>196</v>
      </c>
      <c r="C1" s="245">
        <f>SUM(C2:C15)</f>
        <v>0</v>
      </c>
      <c r="D1" s="198" t="s">
        <v>1561</v>
      </c>
      <c r="E1" s="32" t="s">
        <v>9942</v>
      </c>
      <c r="F1" s="198"/>
      <c r="G1" s="31" t="s">
        <v>5062</v>
      </c>
      <c r="H1" s="198" t="s">
        <v>5630</v>
      </c>
      <c r="I1" s="353"/>
      <c r="J1" s="353"/>
      <c r="K1" s="357" t="s">
        <v>9942</v>
      </c>
      <c r="L1" s="31" t="s">
        <v>5062</v>
      </c>
      <c r="M1" s="246">
        <v>1</v>
      </c>
      <c r="N1" s="198">
        <v>0</v>
      </c>
      <c r="O1" s="198">
        <v>0</v>
      </c>
      <c r="P1" s="198">
        <v>0</v>
      </c>
      <c r="Q1" s="29">
        <v>0</v>
      </c>
      <c r="R1" s="29">
        <v>0</v>
      </c>
      <c r="S1" s="29">
        <v>0</v>
      </c>
      <c r="T1" s="240">
        <v>0</v>
      </c>
      <c r="U1" s="240">
        <v>0</v>
      </c>
      <c r="V1" s="240">
        <v>0</v>
      </c>
      <c r="W1" s="240">
        <v>0</v>
      </c>
      <c r="X1" s="240">
        <v>0</v>
      </c>
      <c r="Y1" s="240">
        <v>0</v>
      </c>
      <c r="Z1" s="240">
        <v>0</v>
      </c>
      <c r="AA1" s="240">
        <v>0</v>
      </c>
      <c r="AB1" s="240">
        <v>0</v>
      </c>
      <c r="AC1" s="240">
        <v>0</v>
      </c>
    </row>
    <row r="2" spans="1:29" ht="43.15" customHeight="1" x14ac:dyDescent="0.2">
      <c r="B2" s="247" t="s">
        <v>190</v>
      </c>
      <c r="C2" s="247" t="s">
        <v>219</v>
      </c>
      <c r="D2" s="247" t="s">
        <v>6756</v>
      </c>
      <c r="E2" s="123" t="s">
        <v>59</v>
      </c>
      <c r="F2" s="247" t="s">
        <v>265</v>
      </c>
      <c r="G2" s="249" t="s">
        <v>1</v>
      </c>
      <c r="H2" s="247" t="s">
        <v>209</v>
      </c>
      <c r="I2" s="247" t="s">
        <v>208</v>
      </c>
      <c r="J2" s="351" t="s">
        <v>9940</v>
      </c>
      <c r="K2" s="352" t="s">
        <v>0</v>
      </c>
      <c r="L2" s="250" t="s">
        <v>202</v>
      </c>
      <c r="M2" s="251" t="s">
        <v>105</v>
      </c>
      <c r="N2" s="252" t="s">
        <v>4</v>
      </c>
      <c r="O2" s="252" t="s">
        <v>192</v>
      </c>
      <c r="P2" s="135" t="s">
        <v>212</v>
      </c>
      <c r="Q2" s="135" t="s">
        <v>9380</v>
      </c>
      <c r="R2"/>
      <c r="S2"/>
    </row>
    <row r="3" spans="1:29" x14ac:dyDescent="0.2">
      <c r="B3" s="149" t="s">
        <v>188</v>
      </c>
      <c r="C3" s="150"/>
      <c r="D3" s="165"/>
      <c r="E3" s="152"/>
      <c r="F3" s="150"/>
      <c r="G3" s="171" t="s">
        <v>9011</v>
      </c>
      <c r="H3" s="150"/>
      <c r="I3" s="150"/>
      <c r="J3" s="150"/>
      <c r="K3" s="152" t="s">
        <v>10262</v>
      </c>
      <c r="L3" s="154" t="s">
        <v>201</v>
      </c>
      <c r="M3" s="296">
        <v>0</v>
      </c>
      <c r="N3" s="155">
        <v>1</v>
      </c>
      <c r="O3" s="155">
        <v>0</v>
      </c>
      <c r="P3" s="155">
        <v>0</v>
      </c>
      <c r="Q3" s="155">
        <v>0</v>
      </c>
    </row>
    <row r="4" spans="1:29" x14ac:dyDescent="0.2">
      <c r="B4" s="149"/>
      <c r="C4" s="150"/>
      <c r="D4" s="165"/>
      <c r="E4" s="152"/>
      <c r="F4" s="150"/>
      <c r="G4" s="171"/>
      <c r="H4" s="150"/>
      <c r="I4" s="150"/>
      <c r="J4" s="150"/>
      <c r="K4" s="152"/>
      <c r="L4" s="154"/>
      <c r="M4" s="296" t="str">
        <f>""</f>
        <v/>
      </c>
      <c r="N4" s="155"/>
      <c r="O4" s="155"/>
      <c r="P4" s="155"/>
      <c r="Q4" s="155"/>
    </row>
    <row r="5" spans="1:29" x14ac:dyDescent="0.2">
      <c r="B5" s="149"/>
      <c r="C5" s="150"/>
      <c r="D5" s="165"/>
      <c r="E5" s="152"/>
      <c r="F5" s="150"/>
      <c r="G5" s="171"/>
      <c r="H5" s="150"/>
      <c r="I5" s="150"/>
      <c r="J5" s="150"/>
      <c r="K5" s="152"/>
      <c r="L5" s="154"/>
      <c r="M5" s="296" t="str">
        <f>""</f>
        <v/>
      </c>
      <c r="N5" s="155"/>
      <c r="O5" s="155"/>
      <c r="P5" s="155"/>
      <c r="Q5" s="155"/>
    </row>
    <row r="6" spans="1:29" x14ac:dyDescent="0.2">
      <c r="B6" s="149"/>
      <c r="C6" s="150"/>
      <c r="D6" s="151"/>
      <c r="E6" s="152"/>
      <c r="F6" s="150"/>
      <c r="G6" s="153"/>
      <c r="H6" s="150"/>
      <c r="I6" s="150"/>
      <c r="J6" s="150"/>
      <c r="K6" s="152"/>
      <c r="L6" s="154"/>
      <c r="M6" s="393" t="str">
        <f>""</f>
        <v/>
      </c>
      <c r="N6" s="155"/>
      <c r="O6" s="155"/>
      <c r="P6" s="155"/>
      <c r="Q6" s="155"/>
    </row>
    <row r="7" spans="1:29" x14ac:dyDescent="0.2">
      <c r="B7" s="149"/>
      <c r="C7" s="150"/>
      <c r="D7" s="165"/>
      <c r="E7" s="152"/>
      <c r="F7" s="150"/>
      <c r="G7" s="153"/>
      <c r="H7" s="150"/>
      <c r="I7" s="150"/>
      <c r="J7" s="150"/>
      <c r="K7" s="152"/>
      <c r="L7" s="154"/>
      <c r="M7" s="393" t="str">
        <f>""</f>
        <v/>
      </c>
      <c r="N7" s="155"/>
      <c r="O7" s="155"/>
      <c r="P7" s="155"/>
      <c r="Q7" s="155"/>
    </row>
    <row r="8" spans="1:29" x14ac:dyDescent="0.2">
      <c r="B8" s="149"/>
      <c r="C8" s="150"/>
      <c r="D8" s="151"/>
      <c r="E8" s="152"/>
      <c r="F8" s="150"/>
      <c r="G8" s="153"/>
      <c r="H8" s="150"/>
      <c r="I8" s="150"/>
      <c r="J8" s="150"/>
      <c r="K8" s="152"/>
      <c r="L8" s="154"/>
      <c r="M8" s="155" t="str">
        <f>""</f>
        <v/>
      </c>
      <c r="N8" s="155"/>
      <c r="O8" s="155"/>
      <c r="P8" s="155"/>
      <c r="Q8" s="155"/>
    </row>
    <row r="9" spans="1:29" x14ac:dyDescent="0.2">
      <c r="B9" s="149"/>
      <c r="C9" s="150"/>
      <c r="D9" s="151"/>
      <c r="E9" s="152"/>
      <c r="F9" s="150"/>
      <c r="G9" s="153"/>
      <c r="H9" s="150"/>
      <c r="I9" s="150"/>
      <c r="J9" s="150"/>
      <c r="K9" s="152"/>
      <c r="L9" s="154"/>
      <c r="M9" s="155" t="str">
        <f>""</f>
        <v/>
      </c>
      <c r="N9" s="155"/>
      <c r="O9" s="155"/>
      <c r="P9" s="155"/>
      <c r="Q9" s="155"/>
    </row>
    <row r="10" spans="1:29" x14ac:dyDescent="0.2">
      <c r="B10" s="149"/>
      <c r="C10" s="150"/>
      <c r="D10" s="151"/>
      <c r="E10" s="152"/>
      <c r="F10" s="150"/>
      <c r="G10" s="153"/>
      <c r="H10" s="150"/>
      <c r="I10" s="150"/>
      <c r="J10" s="150"/>
      <c r="K10" s="152"/>
      <c r="L10" s="154"/>
      <c r="M10" s="155" t="str">
        <f>""</f>
        <v/>
      </c>
      <c r="N10" s="155"/>
      <c r="O10" s="155"/>
      <c r="P10" s="155"/>
      <c r="Q10" s="155"/>
    </row>
    <row r="11" spans="1:29" x14ac:dyDescent="0.2">
      <c r="B11" s="149"/>
      <c r="C11" s="150"/>
      <c r="D11" s="151"/>
      <c r="E11" s="152"/>
      <c r="F11" s="150"/>
      <c r="G11" s="153"/>
      <c r="H11" s="150"/>
      <c r="I11" s="150"/>
      <c r="J11" s="150"/>
      <c r="K11" s="152"/>
      <c r="L11" s="154"/>
      <c r="M11" s="155" t="str">
        <f>""</f>
        <v/>
      </c>
      <c r="N11" s="155"/>
      <c r="O11" s="155"/>
      <c r="P11" s="155"/>
      <c r="Q11" s="155"/>
    </row>
    <row r="12" spans="1:29" x14ac:dyDescent="0.2">
      <c r="B12" s="149"/>
      <c r="C12" s="150"/>
      <c r="D12" s="151"/>
      <c r="E12" s="152"/>
      <c r="F12" s="150"/>
      <c r="G12" s="153"/>
      <c r="H12" s="150"/>
      <c r="I12" s="150"/>
      <c r="J12" s="150"/>
      <c r="K12" s="152"/>
      <c r="L12" s="154"/>
      <c r="M12" s="155" t="str">
        <f>""</f>
        <v/>
      </c>
      <c r="N12" s="155"/>
      <c r="O12" s="155"/>
      <c r="P12" s="155"/>
      <c r="Q12" s="155"/>
    </row>
    <row r="13" spans="1:29" x14ac:dyDescent="0.2">
      <c r="B13" s="149"/>
      <c r="C13" s="150"/>
      <c r="D13" s="151"/>
      <c r="E13" s="152"/>
      <c r="F13" s="150"/>
      <c r="G13" s="153"/>
      <c r="H13" s="150"/>
      <c r="I13" s="150"/>
      <c r="J13" s="150"/>
      <c r="K13" s="152"/>
      <c r="L13" s="154"/>
      <c r="M13" s="155" t="str">
        <f>""</f>
        <v/>
      </c>
      <c r="N13" s="155"/>
      <c r="O13" s="155"/>
      <c r="P13" s="155"/>
      <c r="Q13" s="155"/>
    </row>
    <row r="14" spans="1:29" x14ac:dyDescent="0.2">
      <c r="B14" s="149"/>
      <c r="C14" s="150"/>
      <c r="D14" s="151"/>
      <c r="E14" s="152"/>
      <c r="F14" s="150"/>
      <c r="G14" s="153"/>
      <c r="H14" s="150"/>
      <c r="I14" s="150"/>
      <c r="J14" s="150"/>
      <c r="K14" s="152"/>
      <c r="L14" s="154"/>
      <c r="M14" s="155" t="str">
        <f>""</f>
        <v/>
      </c>
      <c r="N14" s="155"/>
      <c r="O14" s="155"/>
      <c r="P14" s="155"/>
      <c r="Q14" s="155"/>
    </row>
    <row r="15" spans="1:29" x14ac:dyDescent="0.2">
      <c r="B15" s="149"/>
      <c r="C15" s="150"/>
      <c r="D15" s="151"/>
      <c r="E15" s="152"/>
      <c r="F15" s="150"/>
      <c r="G15" s="153"/>
      <c r="H15" s="150"/>
      <c r="I15" s="150"/>
      <c r="J15" s="150"/>
      <c r="K15" s="152"/>
      <c r="L15" s="154"/>
      <c r="M15" s="155" t="str">
        <f>""</f>
        <v/>
      </c>
      <c r="N15" s="155"/>
      <c r="O15" s="155"/>
      <c r="P15" s="155"/>
      <c r="Q15" s="155"/>
    </row>
  </sheetData>
  <sheetProtection formatCells="0" insertHyperlinks="0"/>
  <autoFilter ref="B2:Q15" xr:uid="{EDF81475-2AEC-43B6-8DAD-0ABD7FF8F9A8}"/>
  <dataConsolidate link="1"/>
  <phoneticPr fontId="38" type="noConversion"/>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64513" r:id="rId4" name="Dialog_Button">
          <controlPr autoLine="0" autoPict="0" altText="Dialog" r:id="rId5">
            <anchor>
              <from>
                <xdr:col>1</xdr:col>
                <xdr:colOff>38100</xdr:colOff>
                <xdr:row>0</xdr:row>
                <xdr:rowOff>76200</xdr:rowOff>
              </from>
              <to>
                <xdr:col>2</xdr:col>
                <xdr:colOff>361950</xdr:colOff>
                <xdr:row>0</xdr:row>
                <xdr:rowOff>1038225</xdr:rowOff>
              </to>
            </anchor>
          </controlPr>
        </control>
      </mc:Choice>
      <mc:Fallback>
        <control shapeId="64513" r:id="rId4" name="Dialog_Button"/>
      </mc:Fallback>
    </mc:AlternateContent>
    <mc:AlternateContent xmlns:mc="http://schemas.openxmlformats.org/markup-compatibility/2006">
      <mc:Choice Requires="x14">
        <control shapeId="64514" r:id="rId6" name="Help_Button">
          <controlPr autoLine="0" autoPict="0" altText="Help" r:id="rId7">
            <anchor>
              <from>
                <xdr:col>11</xdr:col>
                <xdr:colOff>895350</xdr:colOff>
                <xdr:row>0</xdr:row>
                <xdr:rowOff>76200</xdr:rowOff>
              </from>
              <to>
                <xdr:col>11</xdr:col>
                <xdr:colOff>1657350</xdr:colOff>
                <xdr:row>0</xdr:row>
                <xdr:rowOff>1038225</xdr:rowOff>
              </to>
            </anchor>
          </controlPr>
        </control>
      </mc:Choice>
      <mc:Fallback>
        <control shapeId="64514" r:id="rId6" name="Help_Button"/>
      </mc:Fallback>
    </mc:AlternateContent>
    <mc:AlternateContent xmlns:mc="http://schemas.openxmlformats.org/markup-compatibility/2006">
      <mc:Choice Requires="x14">
        <control shapeId="64515" r:id="rId8" name="ClearSheet_Button">
          <controlPr autoLine="0" autoPict="0" altText="Lösche_x000d__x000a_Tabelle" r:id="rId9">
            <anchor>
              <from>
                <xdr:col>10</xdr:col>
                <xdr:colOff>628650</xdr:colOff>
                <xdr:row>0</xdr:row>
                <xdr:rowOff>76200</xdr:rowOff>
              </from>
              <to>
                <xdr:col>10</xdr:col>
                <xdr:colOff>1390650</xdr:colOff>
                <xdr:row>0</xdr:row>
                <xdr:rowOff>1038225</xdr:rowOff>
              </to>
            </anchor>
          </controlPr>
        </control>
      </mc:Choice>
      <mc:Fallback>
        <control shapeId="64515" r:id="rId8" name="ClearSheet_Button"/>
      </mc:Fallback>
    </mc:AlternateContent>
    <mc:AlternateContent xmlns:mc="http://schemas.openxmlformats.org/markup-compatibility/2006">
      <mc:Choice Requires="x14">
        <control shapeId="64516" r:id="rId10" name="Insert_Button">
          <controlPr autoLine="0" autoPict="0" altText="Zeile_x000d__x000a_einfügen" r:id="rId11">
            <anchor>
              <from>
                <xdr:col>4</xdr:col>
                <xdr:colOff>561975</xdr:colOff>
                <xdr:row>0</xdr:row>
                <xdr:rowOff>76200</xdr:rowOff>
              </from>
              <to>
                <xdr:col>6</xdr:col>
                <xdr:colOff>123825</xdr:colOff>
                <xdr:row>0</xdr:row>
                <xdr:rowOff>1038225</xdr:rowOff>
              </to>
            </anchor>
          </controlPr>
        </control>
      </mc:Choice>
      <mc:Fallback>
        <control shapeId="64516" r:id="rId10" name="Insert_Button"/>
      </mc:Fallback>
    </mc:AlternateContent>
    <mc:AlternateContent xmlns:mc="http://schemas.openxmlformats.org/markup-compatibility/2006">
      <mc:Choice Requires="x14">
        <control shapeId="64517" r:id="rId12" name="Move_Button">
          <controlPr autoLine="0" autoPict="0" altText="Verschiebe_x000d__x000a_Zeilen" r:id="rId13">
            <anchor>
              <from>
                <xdr:col>6</xdr:col>
                <xdr:colOff>1085850</xdr:colOff>
                <xdr:row>0</xdr:row>
                <xdr:rowOff>76200</xdr:rowOff>
              </from>
              <to>
                <xdr:col>6</xdr:col>
                <xdr:colOff>1847850</xdr:colOff>
                <xdr:row>0</xdr:row>
                <xdr:rowOff>1038225</xdr:rowOff>
              </to>
            </anchor>
          </controlPr>
        </control>
      </mc:Choice>
      <mc:Fallback>
        <control shapeId="64517" r:id="rId12" name="Move_Button"/>
      </mc:Fallback>
    </mc:AlternateContent>
    <mc:AlternateContent xmlns:mc="http://schemas.openxmlformats.org/markup-compatibility/2006">
      <mc:Choice Requires="x14">
        <control shapeId="64518" r:id="rId14" name="Del_Button">
          <controlPr autoLine="0" autoPict="0" altText="Lösche_x000d__x000a_Zeilen" r:id="rId15">
            <anchor>
              <from>
                <xdr:col>6</xdr:col>
                <xdr:colOff>209550</xdr:colOff>
                <xdr:row>0</xdr:row>
                <xdr:rowOff>76200</xdr:rowOff>
              </from>
              <to>
                <xdr:col>6</xdr:col>
                <xdr:colOff>971550</xdr:colOff>
                <xdr:row>0</xdr:row>
                <xdr:rowOff>1038225</xdr:rowOff>
              </to>
            </anchor>
          </controlPr>
        </control>
      </mc:Choice>
      <mc:Fallback>
        <control shapeId="64518" r:id="rId14" name="Del_Button"/>
      </mc:Fallback>
    </mc:AlternateContent>
    <mc:AlternateContent xmlns:mc="http://schemas.openxmlformats.org/markup-compatibility/2006">
      <mc:Choice Requires="x14">
        <control shapeId="64519" r:id="rId16" name="Arduino_Button">
          <controlPr autoLine="0" autoPict="0" altText="Z. Arduino_x000d__x000a_schicken" r:id="rId17">
            <anchor>
              <from>
                <xdr:col>3</xdr:col>
                <xdr:colOff>190500</xdr:colOff>
                <xdr:row>0</xdr:row>
                <xdr:rowOff>76200</xdr:rowOff>
              </from>
              <to>
                <xdr:col>4</xdr:col>
                <xdr:colOff>133350</xdr:colOff>
                <xdr:row>0</xdr:row>
                <xdr:rowOff>1038225</xdr:rowOff>
              </to>
            </anchor>
          </controlPr>
        </control>
      </mc:Choice>
      <mc:Fallback>
        <control shapeId="64519" r:id="rId16" name="Arduino_Button"/>
      </mc:Fallback>
    </mc:AlternateContent>
    <mc:AlternateContent xmlns:mc="http://schemas.openxmlformats.org/markup-compatibility/2006">
      <mc:Choice Requires="x14">
        <control shapeId="64520" r:id="rId18" name="Hide_Button">
          <controlPr autoLine="0" autoPict="0" altText="Aus- oder_x000d__x000a_Einblenden" r:id="rId19">
            <anchor>
              <from>
                <xdr:col>7</xdr:col>
                <xdr:colOff>95250</xdr:colOff>
                <xdr:row>0</xdr:row>
                <xdr:rowOff>76200</xdr:rowOff>
              </from>
              <to>
                <xdr:col>8</xdr:col>
                <xdr:colOff>276225</xdr:colOff>
                <xdr:row>0</xdr:row>
                <xdr:rowOff>1038225</xdr:rowOff>
              </to>
            </anchor>
          </controlPr>
        </control>
      </mc:Choice>
      <mc:Fallback>
        <control shapeId="64520" r:id="rId18" name="Hide_Button"/>
      </mc:Fallback>
    </mc:AlternateContent>
    <mc:AlternateContent xmlns:mc="http://schemas.openxmlformats.org/markup-compatibility/2006">
      <mc:Choice Requires="x14">
        <control shapeId="64521" r:id="rId20" name="UnHideAll_Button">
          <controlPr autoLine="0" autoPict="0" altText="Alle _x000d__x000a_Einblenden" r:id="rId21">
            <anchor>
              <from>
                <xdr:col>8</xdr:col>
                <xdr:colOff>371475</xdr:colOff>
                <xdr:row>0</xdr:row>
                <xdr:rowOff>76200</xdr:rowOff>
              </from>
              <to>
                <xdr:col>10</xdr:col>
                <xdr:colOff>323850</xdr:colOff>
                <xdr:row>0</xdr:row>
                <xdr:rowOff>1038225</xdr:rowOff>
              </to>
            </anchor>
          </controlPr>
        </control>
      </mc:Choice>
      <mc:Fallback>
        <control shapeId="64521" r:id="rId20" name="UnHideAll_Button"/>
      </mc:Fallback>
    </mc:AlternateContent>
    <mc:AlternateContent xmlns:mc="http://schemas.openxmlformats.org/markup-compatibility/2006">
      <mc:Choice Requires="x14">
        <control shapeId="64522" r:id="rId22" name="Copy_Button">
          <controlPr autoLine="0" autoPict="0" altText="Kopiere_x000d__x000a_Zeilen" r:id="rId23">
            <anchor>
              <from>
                <xdr:col>6</xdr:col>
                <xdr:colOff>2076450</xdr:colOff>
                <xdr:row>0</xdr:row>
                <xdr:rowOff>76200</xdr:rowOff>
              </from>
              <to>
                <xdr:col>6</xdr:col>
                <xdr:colOff>2838450</xdr:colOff>
                <xdr:row>0</xdr:row>
                <xdr:rowOff>1038225</xdr:rowOff>
              </to>
            </anchor>
          </controlPr>
        </control>
      </mc:Choice>
      <mc:Fallback>
        <control shapeId="64522" r:id="rId22" name="Copy_Button"/>
      </mc:Fallback>
    </mc:AlternateContent>
    <mc:AlternateContent xmlns:mc="http://schemas.openxmlformats.org/markup-compatibility/2006">
      <mc:Choice Requires="x14">
        <control shapeId="64523" r:id="rId24" name="Options_Button">
          <controlPr autoLine="0" autoPict="0" altText="Optionen" r:id="rId25">
            <anchor>
              <from>
                <xdr:col>10</xdr:col>
                <xdr:colOff>1704975</xdr:colOff>
                <xdr:row>0</xdr:row>
                <xdr:rowOff>76200</xdr:rowOff>
              </from>
              <to>
                <xdr:col>11</xdr:col>
                <xdr:colOff>533400</xdr:colOff>
                <xdr:row>0</xdr:row>
                <xdr:rowOff>1038225</xdr:rowOff>
              </to>
            </anchor>
          </controlPr>
        </control>
      </mc:Choice>
      <mc:Fallback>
        <control shapeId="64523" r:id="rId24" name="Options_Button"/>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11"/>
  <dimension ref="A1:AC15"/>
  <sheetViews>
    <sheetView showGridLines="0" zoomScaleNormal="100" workbookViewId="0">
      <pane ySplit="2" topLeftCell="A3" activePane="bottomLeft" state="frozen"/>
      <selection activeCell="A107" sqref="A107"/>
      <selection pane="bottomLeft" activeCell="H3" sqref="H3"/>
    </sheetView>
  </sheetViews>
  <sheetFormatPr baseColWidth="10" defaultColWidth="11.42578125" defaultRowHeight="12.75" x14ac:dyDescent="0.2"/>
  <cols>
    <col min="1" max="1" width="2.5703125" customWidth="1"/>
    <col min="2" max="3" width="6.5703125" customWidth="1"/>
    <col min="4" max="4" width="14" customWidth="1"/>
    <col min="5" max="5" width="10.28515625" style="14" customWidth="1"/>
    <col min="6" max="6" width="12.7109375" customWidth="1"/>
    <col min="7" max="7" width="5.28515625" customWidth="1"/>
    <col min="8" max="8" width="44.28515625" customWidth="1"/>
    <col min="9" max="9" width="8.7109375" customWidth="1"/>
    <col min="10" max="10" width="9.5703125" customWidth="1"/>
    <col min="11" max="11" width="2.5703125" customWidth="1"/>
    <col min="12" max="12" width="23.85546875" customWidth="1"/>
    <col min="13" max="13" width="60.7109375" customWidth="1"/>
    <col min="14" max="14" width="5.42578125" customWidth="1"/>
    <col min="15" max="15" width="7.7109375" customWidth="1"/>
    <col min="16" max="18" width="5.42578125" customWidth="1"/>
  </cols>
  <sheetData>
    <row r="1" spans="1:29" ht="99" customHeight="1" x14ac:dyDescent="0.2">
      <c r="A1" s="29"/>
      <c r="B1" s="196" t="s">
        <v>197</v>
      </c>
      <c r="C1" s="245">
        <f>SUM(C2:C4)</f>
        <v>0</v>
      </c>
      <c r="D1" s="200" t="s">
        <v>1561</v>
      </c>
      <c r="E1" s="196"/>
      <c r="F1" s="32" t="s">
        <v>9942</v>
      </c>
      <c r="G1" s="198"/>
      <c r="H1" s="31" t="s">
        <v>5062</v>
      </c>
      <c r="I1" s="198" t="s">
        <v>5630</v>
      </c>
      <c r="J1" s="358"/>
      <c r="K1" s="358"/>
      <c r="L1" s="357" t="s">
        <v>9942</v>
      </c>
      <c r="M1" s="31" t="s">
        <v>5062</v>
      </c>
      <c r="N1" s="246">
        <v>1</v>
      </c>
      <c r="O1" s="198"/>
      <c r="P1" s="198">
        <v>0</v>
      </c>
      <c r="Q1" s="198"/>
      <c r="R1" s="29"/>
      <c r="S1" s="240">
        <v>0</v>
      </c>
      <c r="T1" s="240">
        <v>0</v>
      </c>
      <c r="U1" s="240">
        <v>0</v>
      </c>
      <c r="V1" s="240">
        <v>0</v>
      </c>
      <c r="W1" s="240">
        <v>0</v>
      </c>
      <c r="X1" s="29">
        <v>0</v>
      </c>
      <c r="Y1" s="29">
        <v>0</v>
      </c>
      <c r="Z1" s="29">
        <v>0</v>
      </c>
      <c r="AA1" s="29">
        <v>0</v>
      </c>
      <c r="AB1" s="29">
        <v>0</v>
      </c>
      <c r="AC1" s="29"/>
    </row>
    <row r="2" spans="1:29" ht="43.15" customHeight="1" x14ac:dyDescent="0.2">
      <c r="B2" s="247" t="s">
        <v>190</v>
      </c>
      <c r="C2" s="247" t="s">
        <v>219</v>
      </c>
      <c r="D2" s="247" t="s">
        <v>6744</v>
      </c>
      <c r="E2" s="247" t="s">
        <v>3</v>
      </c>
      <c r="F2" s="248" t="s">
        <v>59</v>
      </c>
      <c r="G2" s="247" t="s">
        <v>265</v>
      </c>
      <c r="H2" s="249" t="s">
        <v>1</v>
      </c>
      <c r="I2" s="247" t="s">
        <v>209</v>
      </c>
      <c r="J2" s="247" t="s">
        <v>208</v>
      </c>
      <c r="K2" s="351" t="s">
        <v>9940</v>
      </c>
      <c r="L2" s="352" t="s">
        <v>0</v>
      </c>
      <c r="M2" s="250" t="s">
        <v>202</v>
      </c>
      <c r="N2" s="251" t="s">
        <v>105</v>
      </c>
      <c r="O2" s="134" t="s">
        <v>4</v>
      </c>
      <c r="P2" s="134" t="s">
        <v>192</v>
      </c>
      <c r="Q2" s="135" t="s">
        <v>212</v>
      </c>
      <c r="R2" s="135" t="s">
        <v>9380</v>
      </c>
    </row>
    <row r="3" spans="1:29" x14ac:dyDescent="0.2">
      <c r="B3" s="149" t="s">
        <v>188</v>
      </c>
      <c r="C3" s="173"/>
      <c r="D3" s="151"/>
      <c r="E3" s="151"/>
      <c r="F3" s="152"/>
      <c r="G3" s="150"/>
      <c r="H3" s="171"/>
      <c r="I3" s="173"/>
      <c r="J3" s="173"/>
      <c r="K3" s="173"/>
      <c r="L3" s="174" t="s">
        <v>10262</v>
      </c>
      <c r="M3" s="167" t="s">
        <v>201</v>
      </c>
      <c r="N3" s="297">
        <v>0</v>
      </c>
      <c r="O3" s="177">
        <v>1</v>
      </c>
      <c r="P3" s="177">
        <v>0</v>
      </c>
      <c r="Q3" s="155">
        <v>0</v>
      </c>
      <c r="R3" s="155">
        <v>0</v>
      </c>
    </row>
    <row r="4" spans="1:29" x14ac:dyDescent="0.2">
      <c r="B4" s="149"/>
      <c r="C4" s="150"/>
      <c r="D4" s="203"/>
      <c r="E4" s="150"/>
      <c r="F4" s="152"/>
      <c r="G4" s="150"/>
      <c r="H4" s="169"/>
      <c r="I4" s="150"/>
      <c r="J4" s="150"/>
      <c r="K4" s="150"/>
      <c r="L4" s="152"/>
      <c r="M4" s="154"/>
      <c r="N4" s="177" t="str">
        <f>""</f>
        <v/>
      </c>
      <c r="O4" s="155"/>
      <c r="P4" s="155"/>
      <c r="Q4" s="155"/>
      <c r="R4" s="155"/>
    </row>
    <row r="5" spans="1:29" x14ac:dyDescent="0.2">
      <c r="B5" s="149"/>
      <c r="C5" s="150"/>
      <c r="D5" s="193"/>
      <c r="E5" s="150"/>
      <c r="F5" s="152"/>
      <c r="G5" s="150"/>
      <c r="H5" s="153" t="str">
        <f>""</f>
        <v/>
      </c>
      <c r="I5" s="150"/>
      <c r="J5" s="150"/>
      <c r="K5" s="150"/>
      <c r="L5" s="152"/>
      <c r="M5" s="154"/>
      <c r="N5" s="177" t="str">
        <f>""</f>
        <v/>
      </c>
      <c r="O5" s="155"/>
      <c r="P5" s="155"/>
      <c r="Q5" s="155"/>
      <c r="R5" s="155"/>
    </row>
    <row r="6" spans="1:29" x14ac:dyDescent="0.2">
      <c r="B6" s="149"/>
      <c r="C6" s="150"/>
      <c r="D6" s="193"/>
      <c r="E6" s="150"/>
      <c r="F6" s="152"/>
      <c r="G6" s="150"/>
      <c r="H6" s="153" t="str">
        <f>""</f>
        <v/>
      </c>
      <c r="I6" s="150"/>
      <c r="J6" s="150"/>
      <c r="K6" s="150"/>
      <c r="L6" s="152"/>
      <c r="M6" s="154"/>
      <c r="N6" s="177" t="str">
        <f>""</f>
        <v/>
      </c>
      <c r="O6" s="155"/>
      <c r="P6" s="155"/>
      <c r="Q6" s="155"/>
      <c r="R6" s="155"/>
    </row>
    <row r="7" spans="1:29" x14ac:dyDescent="0.2">
      <c r="B7" s="149"/>
      <c r="C7" s="150"/>
      <c r="D7" s="193"/>
      <c r="E7" s="150"/>
      <c r="F7" s="152"/>
      <c r="G7" s="150"/>
      <c r="H7" s="153" t="str">
        <f>""</f>
        <v/>
      </c>
      <c r="I7" s="150"/>
      <c r="J7" s="150"/>
      <c r="K7" s="150"/>
      <c r="L7" s="152"/>
      <c r="M7" s="154"/>
      <c r="N7" s="177" t="str">
        <f>""</f>
        <v/>
      </c>
      <c r="O7" s="155"/>
      <c r="P7" s="155"/>
      <c r="Q7" s="155"/>
      <c r="R7" s="155"/>
    </row>
    <row r="8" spans="1:29" x14ac:dyDescent="0.2">
      <c r="B8" s="149"/>
      <c r="C8" s="150"/>
      <c r="D8" s="193"/>
      <c r="E8" s="150"/>
      <c r="F8" s="152"/>
      <c r="G8" s="150"/>
      <c r="H8" s="153" t="str">
        <f>""</f>
        <v/>
      </c>
      <c r="I8" s="150"/>
      <c r="J8" s="150"/>
      <c r="K8" s="150"/>
      <c r="L8" s="152"/>
      <c r="M8" s="154"/>
      <c r="N8" s="177" t="str">
        <f>""</f>
        <v/>
      </c>
      <c r="O8" s="155"/>
      <c r="P8" s="155"/>
      <c r="Q8" s="155"/>
      <c r="R8" s="155"/>
    </row>
    <row r="9" spans="1:29" x14ac:dyDescent="0.2">
      <c r="B9" s="149"/>
      <c r="C9" s="150"/>
      <c r="D9" s="193"/>
      <c r="E9" s="150"/>
      <c r="F9" s="152"/>
      <c r="G9" s="150"/>
      <c r="H9" s="153"/>
      <c r="I9" s="150"/>
      <c r="J9" s="150"/>
      <c r="K9" s="150"/>
      <c r="L9" s="152"/>
      <c r="M9" s="154"/>
      <c r="N9" s="177" t="str">
        <f>""</f>
        <v/>
      </c>
      <c r="O9" s="155"/>
      <c r="P9" s="155"/>
      <c r="Q9" s="155"/>
      <c r="R9" s="155"/>
    </row>
    <row r="10" spans="1:29" x14ac:dyDescent="0.2">
      <c r="B10" s="149"/>
      <c r="C10" s="150"/>
      <c r="D10" s="193"/>
      <c r="E10" s="150"/>
      <c r="F10" s="152"/>
      <c r="G10" s="150"/>
      <c r="H10" s="153"/>
      <c r="I10" s="150"/>
      <c r="J10" s="150"/>
      <c r="K10" s="150"/>
      <c r="L10" s="152"/>
      <c r="M10" s="154"/>
      <c r="N10" s="155" t="str">
        <f>""</f>
        <v/>
      </c>
      <c r="O10" s="155"/>
      <c r="P10" s="155"/>
      <c r="Q10" s="155"/>
      <c r="R10" s="155"/>
    </row>
    <row r="11" spans="1:29" x14ac:dyDescent="0.2">
      <c r="B11" s="149"/>
      <c r="C11" s="150"/>
      <c r="D11" s="193"/>
      <c r="E11" s="150"/>
      <c r="F11" s="152"/>
      <c r="G11" s="150"/>
      <c r="H11" s="153"/>
      <c r="I11" s="150"/>
      <c r="J11" s="150"/>
      <c r="K11" s="150"/>
      <c r="L11" s="152"/>
      <c r="M11" s="154"/>
      <c r="N11" s="155" t="str">
        <f>""</f>
        <v/>
      </c>
      <c r="O11" s="155"/>
      <c r="P11" s="155"/>
      <c r="Q11" s="155"/>
      <c r="R11" s="155"/>
    </row>
    <row r="12" spans="1:29" x14ac:dyDescent="0.2">
      <c r="B12" s="149"/>
      <c r="C12" s="150"/>
      <c r="D12" s="193"/>
      <c r="E12" s="150"/>
      <c r="F12" s="152"/>
      <c r="G12" s="150"/>
      <c r="H12" s="153"/>
      <c r="I12" s="150"/>
      <c r="J12" s="150"/>
      <c r="K12" s="150"/>
      <c r="L12" s="152"/>
      <c r="M12" s="154"/>
      <c r="N12" s="155" t="str">
        <f>""</f>
        <v/>
      </c>
      <c r="O12" s="155"/>
      <c r="P12" s="155"/>
      <c r="Q12" s="155"/>
      <c r="R12" s="155"/>
    </row>
    <row r="13" spans="1:29" x14ac:dyDescent="0.2">
      <c r="B13" s="149"/>
      <c r="C13" s="150"/>
      <c r="D13" s="193"/>
      <c r="E13" s="150"/>
      <c r="F13" s="152"/>
      <c r="G13" s="150"/>
      <c r="H13" s="153"/>
      <c r="I13" s="150"/>
      <c r="J13" s="150"/>
      <c r="K13" s="150"/>
      <c r="L13" s="152"/>
      <c r="M13" s="154"/>
      <c r="N13" s="155" t="str">
        <f>""</f>
        <v/>
      </c>
      <c r="O13" s="155"/>
      <c r="P13" s="155"/>
      <c r="Q13" s="155"/>
      <c r="R13" s="155"/>
    </row>
    <row r="14" spans="1:29" x14ac:dyDescent="0.2">
      <c r="B14" s="156"/>
      <c r="C14" s="157"/>
      <c r="D14" s="354"/>
      <c r="E14" s="157"/>
      <c r="F14" s="159"/>
      <c r="G14" s="157"/>
      <c r="H14" s="160"/>
      <c r="I14" s="157"/>
      <c r="J14" s="157"/>
      <c r="K14" s="157"/>
      <c r="L14" s="159"/>
      <c r="M14" s="161"/>
      <c r="N14" s="162" t="str">
        <f>""</f>
        <v/>
      </c>
      <c r="O14" s="162"/>
      <c r="P14" s="162"/>
      <c r="Q14" s="162"/>
      <c r="R14" s="162"/>
    </row>
    <row r="15" spans="1:29" x14ac:dyDescent="0.2">
      <c r="B15" s="149"/>
      <c r="C15" s="150"/>
      <c r="D15" s="193"/>
      <c r="E15" s="150"/>
      <c r="F15" s="152"/>
      <c r="G15" s="150"/>
      <c r="H15" s="153"/>
      <c r="I15" s="150"/>
      <c r="J15" s="150"/>
      <c r="K15" s="150"/>
      <c r="L15" s="152"/>
      <c r="M15" s="154"/>
      <c r="N15" s="155" t="str">
        <f>""</f>
        <v/>
      </c>
      <c r="O15" s="155"/>
      <c r="P15" s="155"/>
      <c r="Q15" s="155"/>
      <c r="R15" s="155"/>
    </row>
  </sheetData>
  <autoFilter ref="B2:R15" xr:uid="{00000000-0001-0000-0400-000000000000}"/>
  <dataConsolidate link="1"/>
  <phoneticPr fontId="38" type="noConversion"/>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30744" r:id="rId4" name="Options_Button">
          <controlPr autoLine="0" autoPict="0" altText="Optionen" r:id="rId5">
            <anchor>
              <from>
                <xdr:col>11</xdr:col>
                <xdr:colOff>838200</xdr:colOff>
                <xdr:row>0</xdr:row>
                <xdr:rowOff>95250</xdr:rowOff>
              </from>
              <to>
                <xdr:col>12</xdr:col>
                <xdr:colOff>19050</xdr:colOff>
                <xdr:row>0</xdr:row>
                <xdr:rowOff>1066800</xdr:rowOff>
              </to>
            </anchor>
          </controlPr>
        </control>
      </mc:Choice>
      <mc:Fallback>
        <control shapeId="30744" r:id="rId4" name="Options_Button"/>
      </mc:Fallback>
    </mc:AlternateContent>
    <mc:AlternateContent xmlns:mc="http://schemas.openxmlformats.org/markup-compatibility/2006">
      <mc:Choice Requires="x14">
        <control shapeId="30730" r:id="rId6" name="Copy_Button">
          <controlPr autoLine="0" autoPict="0" altText="Kopiere_x000d__x000a_Zeilen" r:id="rId7">
            <anchor>
              <from>
                <xdr:col>7</xdr:col>
                <xdr:colOff>1171575</xdr:colOff>
                <xdr:row>0</xdr:row>
                <xdr:rowOff>85725</xdr:rowOff>
              </from>
              <to>
                <xdr:col>7</xdr:col>
                <xdr:colOff>1933575</xdr:colOff>
                <xdr:row>0</xdr:row>
                <xdr:rowOff>1047750</xdr:rowOff>
              </to>
            </anchor>
          </controlPr>
        </control>
      </mc:Choice>
      <mc:Fallback>
        <control shapeId="30730" r:id="rId6" name="Copy_Button"/>
      </mc:Fallback>
    </mc:AlternateContent>
    <mc:AlternateContent xmlns:mc="http://schemas.openxmlformats.org/markup-compatibility/2006">
      <mc:Choice Requires="x14">
        <control shapeId="30729" r:id="rId8" name="UnHideAll_Button">
          <controlPr autoLine="0" autoPict="0" altText="Alle _x000d__x000a_Einblenden" r:id="rId9">
            <anchor>
              <from>
                <xdr:col>8</xdr:col>
                <xdr:colOff>190500</xdr:colOff>
                <xdr:row>0</xdr:row>
                <xdr:rowOff>85725</xdr:rowOff>
              </from>
              <to>
                <xdr:col>9</xdr:col>
                <xdr:colOff>352425</xdr:colOff>
                <xdr:row>0</xdr:row>
                <xdr:rowOff>1047750</xdr:rowOff>
              </to>
            </anchor>
          </controlPr>
        </control>
      </mc:Choice>
      <mc:Fallback>
        <control shapeId="30729" r:id="rId8" name="UnHideAll_Button"/>
      </mc:Fallback>
    </mc:AlternateContent>
    <mc:AlternateContent xmlns:mc="http://schemas.openxmlformats.org/markup-compatibility/2006">
      <mc:Choice Requires="x14">
        <control shapeId="30728" r:id="rId10" name="Hide_Button">
          <controlPr autoLine="0" autoPict="0" altText="Aus- oder_x000d__x000a_Einblenden" r:id="rId11">
            <anchor>
              <from>
                <xdr:col>7</xdr:col>
                <xdr:colOff>2276475</xdr:colOff>
                <xdr:row>0</xdr:row>
                <xdr:rowOff>85725</xdr:rowOff>
              </from>
              <to>
                <xdr:col>8</xdr:col>
                <xdr:colOff>9525</xdr:colOff>
                <xdr:row>0</xdr:row>
                <xdr:rowOff>1047750</xdr:rowOff>
              </to>
            </anchor>
          </controlPr>
        </control>
      </mc:Choice>
      <mc:Fallback>
        <control shapeId="30728" r:id="rId10" name="Hide_Button"/>
      </mc:Fallback>
    </mc:AlternateContent>
    <mc:AlternateContent xmlns:mc="http://schemas.openxmlformats.org/markup-compatibility/2006">
      <mc:Choice Requires="x14">
        <control shapeId="30727" r:id="rId12" name="Arduino_Button">
          <controlPr autoLine="0" autoPict="0" altText="Z. Arduino_x000d__x000a_schicken" r:id="rId13">
            <anchor>
              <from>
                <xdr:col>3</xdr:col>
                <xdr:colOff>190500</xdr:colOff>
                <xdr:row>0</xdr:row>
                <xdr:rowOff>85725</xdr:rowOff>
              </from>
              <to>
                <xdr:col>4</xdr:col>
                <xdr:colOff>9525</xdr:colOff>
                <xdr:row>0</xdr:row>
                <xdr:rowOff>1047750</xdr:rowOff>
              </to>
            </anchor>
          </controlPr>
        </control>
      </mc:Choice>
      <mc:Fallback>
        <control shapeId="30727" r:id="rId12" name="Arduino_Button"/>
      </mc:Fallback>
    </mc:AlternateContent>
    <mc:AlternateContent xmlns:mc="http://schemas.openxmlformats.org/markup-compatibility/2006">
      <mc:Choice Requires="x14">
        <control shapeId="30726" r:id="rId14" name="Del_Button">
          <controlPr autoLine="0" autoPict="0" altText="Lösche_x000d__x000a_Zeilen" r:id="rId15">
            <anchor>
              <from>
                <xdr:col>5</xdr:col>
                <xdr:colOff>676275</xdr:colOff>
                <xdr:row>0</xdr:row>
                <xdr:rowOff>85725</xdr:rowOff>
              </from>
              <to>
                <xdr:col>7</xdr:col>
                <xdr:colOff>190500</xdr:colOff>
                <xdr:row>0</xdr:row>
                <xdr:rowOff>1047750</xdr:rowOff>
              </to>
            </anchor>
          </controlPr>
        </control>
      </mc:Choice>
      <mc:Fallback>
        <control shapeId="30726" r:id="rId14" name="Del_Button"/>
      </mc:Fallback>
    </mc:AlternateContent>
    <mc:AlternateContent xmlns:mc="http://schemas.openxmlformats.org/markup-compatibility/2006">
      <mc:Choice Requires="x14">
        <control shapeId="30725" r:id="rId16" name="Move_Button">
          <controlPr autoLine="0" autoPict="0" altText="Verschiebe_x000d__x000a_Zeilen" r:id="rId17">
            <anchor>
              <from>
                <xdr:col>7</xdr:col>
                <xdr:colOff>295275</xdr:colOff>
                <xdr:row>0</xdr:row>
                <xdr:rowOff>85725</xdr:rowOff>
              </from>
              <to>
                <xdr:col>7</xdr:col>
                <xdr:colOff>1057275</xdr:colOff>
                <xdr:row>0</xdr:row>
                <xdr:rowOff>1047750</xdr:rowOff>
              </to>
            </anchor>
          </controlPr>
        </control>
      </mc:Choice>
      <mc:Fallback>
        <control shapeId="30725" r:id="rId16" name="Move_Button"/>
      </mc:Fallback>
    </mc:AlternateContent>
    <mc:AlternateContent xmlns:mc="http://schemas.openxmlformats.org/markup-compatibility/2006">
      <mc:Choice Requires="x14">
        <control shapeId="30724" r:id="rId18" name="Insert_Button">
          <controlPr autoLine="0" autoPict="0" altText="Zeile_x000d__x000a_einfügen" r:id="rId19">
            <anchor>
              <from>
                <xdr:col>4</xdr:col>
                <xdr:colOff>495300</xdr:colOff>
                <xdr:row>0</xdr:row>
                <xdr:rowOff>85725</xdr:rowOff>
              </from>
              <to>
                <xdr:col>5</xdr:col>
                <xdr:colOff>561975</xdr:colOff>
                <xdr:row>0</xdr:row>
                <xdr:rowOff>1047750</xdr:rowOff>
              </to>
            </anchor>
          </controlPr>
        </control>
      </mc:Choice>
      <mc:Fallback>
        <control shapeId="30724" r:id="rId18" name="Insert_Button"/>
      </mc:Fallback>
    </mc:AlternateContent>
    <mc:AlternateContent xmlns:mc="http://schemas.openxmlformats.org/markup-compatibility/2006">
      <mc:Choice Requires="x14">
        <control shapeId="30723" r:id="rId20" name="ClearSheet_Button">
          <controlPr autoLine="0" autoPict="0" altText="Lösche_x000d__x000a_Tabelle" r:id="rId21">
            <anchor>
              <from>
                <xdr:col>10</xdr:col>
                <xdr:colOff>38100</xdr:colOff>
                <xdr:row>0</xdr:row>
                <xdr:rowOff>95250</xdr:rowOff>
              </from>
              <to>
                <xdr:col>11</xdr:col>
                <xdr:colOff>628650</xdr:colOff>
                <xdr:row>0</xdr:row>
                <xdr:rowOff>1066800</xdr:rowOff>
              </to>
            </anchor>
          </controlPr>
        </control>
      </mc:Choice>
      <mc:Fallback>
        <control shapeId="30723" r:id="rId20" name="ClearSheet_Button"/>
      </mc:Fallback>
    </mc:AlternateContent>
    <mc:AlternateContent xmlns:mc="http://schemas.openxmlformats.org/markup-compatibility/2006">
      <mc:Choice Requires="x14">
        <control shapeId="30722" r:id="rId22" name="Help_Button">
          <controlPr autoLine="0" autoPict="0" altText="Help" r:id="rId23">
            <anchor>
              <from>
                <xdr:col>12</xdr:col>
                <xdr:colOff>247650</xdr:colOff>
                <xdr:row>0</xdr:row>
                <xdr:rowOff>85725</xdr:rowOff>
              </from>
              <to>
                <xdr:col>12</xdr:col>
                <xdr:colOff>1009650</xdr:colOff>
                <xdr:row>0</xdr:row>
                <xdr:rowOff>1047750</xdr:rowOff>
              </to>
            </anchor>
          </controlPr>
        </control>
      </mc:Choice>
      <mc:Fallback>
        <control shapeId="30722" r:id="rId22" name="Help_Button"/>
      </mc:Fallback>
    </mc:AlternateContent>
    <mc:AlternateContent xmlns:mc="http://schemas.openxmlformats.org/markup-compatibility/2006">
      <mc:Choice Requires="x14">
        <control shapeId="30721" r:id="rId24" name="Dialog_Button">
          <controlPr autoLine="0" autoPict="0" altText="Dialog" r:id="rId25">
            <anchor>
              <from>
                <xdr:col>1</xdr:col>
                <xdr:colOff>19050</xdr:colOff>
                <xdr:row>0</xdr:row>
                <xdr:rowOff>85725</xdr:rowOff>
              </from>
              <to>
                <xdr:col>2</xdr:col>
                <xdr:colOff>333375</xdr:colOff>
                <xdr:row>0</xdr:row>
                <xdr:rowOff>1047750</xdr:rowOff>
              </to>
            </anchor>
          </controlPr>
        </control>
      </mc:Choice>
      <mc:Fallback>
        <control shapeId="30721" r:id="rId24" name="Dialog_Button"/>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abelle2"/>
  <dimension ref="A1:Y15"/>
  <sheetViews>
    <sheetView showGridLines="0" zoomScaleNormal="100" workbookViewId="0">
      <pane ySplit="2" topLeftCell="A3" activePane="bottomLeft" state="frozen"/>
      <selection activeCell="E7" sqref="E7"/>
      <selection pane="bottomLeft" activeCell="G3" sqref="G3"/>
    </sheetView>
  </sheetViews>
  <sheetFormatPr baseColWidth="10" defaultColWidth="11.42578125" defaultRowHeight="12.75" x14ac:dyDescent="0.2"/>
  <cols>
    <col min="1" max="1" width="2.5703125" customWidth="1"/>
    <col min="2" max="3" width="6.5703125" customWidth="1"/>
    <col min="4" max="4" width="12.28515625" customWidth="1"/>
    <col min="5" max="5" width="12.7109375" style="253" customWidth="1"/>
    <col min="6" max="6" width="5.28515625" customWidth="1"/>
    <col min="7" max="7" width="44.28515625" customWidth="1"/>
    <col min="8" max="8" width="8.7109375" customWidth="1"/>
    <col min="9" max="9" width="9.5703125" customWidth="1"/>
    <col min="10" max="10" width="2.5703125" customWidth="1"/>
    <col min="11" max="11" width="23.85546875" customWidth="1"/>
    <col min="12" max="12" width="60.7109375" customWidth="1"/>
    <col min="13" max="13" width="5.42578125" customWidth="1"/>
    <col min="14" max="14" width="7.7109375" customWidth="1"/>
    <col min="15" max="17" width="5.42578125" customWidth="1"/>
  </cols>
  <sheetData>
    <row r="1" spans="1:25" ht="99" customHeight="1" x14ac:dyDescent="0.2">
      <c r="A1" s="29"/>
      <c r="B1" s="196" t="s">
        <v>5629</v>
      </c>
      <c r="C1" s="245">
        <f>SUM(C2:C4)</f>
        <v>0</v>
      </c>
      <c r="D1" s="198" t="s">
        <v>1561</v>
      </c>
      <c r="E1" s="32" t="s">
        <v>9942</v>
      </c>
      <c r="F1" s="198"/>
      <c r="G1" s="31" t="s">
        <v>5062</v>
      </c>
      <c r="H1" s="198"/>
      <c r="I1" s="198"/>
      <c r="J1" s="198"/>
      <c r="K1" s="359" t="s">
        <v>9941</v>
      </c>
      <c r="L1" s="30"/>
      <c r="M1" s="246">
        <v>1</v>
      </c>
      <c r="N1" s="198"/>
      <c r="O1" s="198"/>
      <c r="P1" s="198"/>
      <c r="Q1" s="29"/>
      <c r="R1" s="240">
        <v>0</v>
      </c>
      <c r="S1" s="240">
        <v>0</v>
      </c>
      <c r="T1" s="240">
        <v>0</v>
      </c>
      <c r="U1" s="240">
        <v>0</v>
      </c>
      <c r="V1" s="240">
        <v>0</v>
      </c>
      <c r="W1" s="240">
        <v>0</v>
      </c>
      <c r="X1" s="240">
        <v>0</v>
      </c>
      <c r="Y1" s="29">
        <v>0</v>
      </c>
    </row>
    <row r="2" spans="1:25" ht="43.15" customHeight="1" x14ac:dyDescent="0.2">
      <c r="B2" s="247" t="s">
        <v>190</v>
      </c>
      <c r="C2" s="247" t="s">
        <v>219</v>
      </c>
      <c r="D2" s="247" t="s">
        <v>6756</v>
      </c>
      <c r="E2" s="123" t="s">
        <v>59</v>
      </c>
      <c r="F2" s="247" t="s">
        <v>265</v>
      </c>
      <c r="G2" s="249" t="s">
        <v>1</v>
      </c>
      <c r="H2" s="247" t="s">
        <v>209</v>
      </c>
      <c r="I2" s="247" t="s">
        <v>208</v>
      </c>
      <c r="J2" s="351" t="s">
        <v>9940</v>
      </c>
      <c r="K2" s="352" t="s">
        <v>0</v>
      </c>
      <c r="L2" s="250" t="s">
        <v>202</v>
      </c>
      <c r="M2" s="251" t="s">
        <v>105</v>
      </c>
      <c r="N2" s="134" t="s">
        <v>4</v>
      </c>
      <c r="O2" s="134" t="s">
        <v>192</v>
      </c>
      <c r="P2" s="135" t="s">
        <v>212</v>
      </c>
      <c r="Q2" s="135" t="s">
        <v>9380</v>
      </c>
    </row>
    <row r="3" spans="1:25" x14ac:dyDescent="0.2">
      <c r="B3" s="149" t="s">
        <v>188</v>
      </c>
      <c r="C3" s="173"/>
      <c r="D3" s="165"/>
      <c r="E3" s="152"/>
      <c r="F3" s="150"/>
      <c r="G3" s="171" t="s">
        <v>9011</v>
      </c>
      <c r="H3" s="173"/>
      <c r="I3" s="173"/>
      <c r="J3" s="173"/>
      <c r="K3" s="174" t="s">
        <v>10262</v>
      </c>
      <c r="L3" s="167" t="s">
        <v>201</v>
      </c>
      <c r="M3" s="176">
        <v>0</v>
      </c>
      <c r="N3" s="177">
        <v>1</v>
      </c>
      <c r="O3" s="177">
        <v>0</v>
      </c>
      <c r="P3" s="155">
        <v>0</v>
      </c>
      <c r="Q3" s="155">
        <v>0</v>
      </c>
    </row>
    <row r="4" spans="1:25" x14ac:dyDescent="0.2">
      <c r="B4" s="149"/>
      <c r="C4" s="150"/>
      <c r="D4" s="165"/>
      <c r="E4" s="174"/>
      <c r="F4" s="150"/>
      <c r="G4" s="169"/>
      <c r="H4" s="150"/>
      <c r="I4" s="150"/>
      <c r="J4" s="150"/>
      <c r="K4" s="152"/>
      <c r="L4" s="154"/>
      <c r="M4" s="177" t="str">
        <f>""</f>
        <v/>
      </c>
      <c r="N4" s="155"/>
      <c r="O4" s="155"/>
      <c r="P4" s="155"/>
      <c r="Q4" s="155"/>
    </row>
    <row r="5" spans="1:25" x14ac:dyDescent="0.2">
      <c r="B5" s="149"/>
      <c r="C5" s="150"/>
      <c r="D5" s="151"/>
      <c r="E5" s="174"/>
      <c r="F5" s="150"/>
      <c r="G5" s="169" t="str">
        <f>""</f>
        <v/>
      </c>
      <c r="H5" s="150"/>
      <c r="I5" s="150"/>
      <c r="J5" s="150"/>
      <c r="K5" s="152"/>
      <c r="L5" s="154"/>
      <c r="M5" s="177" t="str">
        <f>""</f>
        <v/>
      </c>
      <c r="N5" s="155"/>
      <c r="O5" s="155"/>
      <c r="P5" s="155"/>
      <c r="Q5" s="155"/>
    </row>
    <row r="6" spans="1:25" x14ac:dyDescent="0.2">
      <c r="B6" s="149"/>
      <c r="C6" s="150"/>
      <c r="D6" s="151"/>
      <c r="E6" s="152"/>
      <c r="F6" s="150"/>
      <c r="G6" s="169" t="str">
        <f>""</f>
        <v/>
      </c>
      <c r="H6" s="150"/>
      <c r="I6" s="150"/>
      <c r="J6" s="150"/>
      <c r="K6" s="152"/>
      <c r="L6" s="154"/>
      <c r="M6" s="177" t="str">
        <f>""</f>
        <v/>
      </c>
      <c r="N6" s="155"/>
      <c r="O6" s="155"/>
      <c r="P6" s="155"/>
      <c r="Q6" s="155"/>
    </row>
    <row r="7" spans="1:25" x14ac:dyDescent="0.2">
      <c r="B7" s="149"/>
      <c r="C7" s="150"/>
      <c r="D7" s="151"/>
      <c r="E7" s="174"/>
      <c r="F7" s="150"/>
      <c r="G7" s="153" t="str">
        <f>""</f>
        <v/>
      </c>
      <c r="H7" s="150"/>
      <c r="I7" s="150"/>
      <c r="J7" s="150"/>
      <c r="K7" s="152"/>
      <c r="L7" s="154"/>
      <c r="M7" s="177" t="str">
        <f>""</f>
        <v/>
      </c>
      <c r="N7" s="155"/>
      <c r="O7" s="155"/>
      <c r="P7" s="155"/>
      <c r="Q7" s="155"/>
    </row>
    <row r="8" spans="1:25" x14ac:dyDescent="0.2">
      <c r="B8" s="149"/>
      <c r="C8" s="150"/>
      <c r="D8" s="151"/>
      <c r="E8" s="152"/>
      <c r="F8" s="150"/>
      <c r="G8" s="153" t="str">
        <f>""</f>
        <v/>
      </c>
      <c r="H8" s="150"/>
      <c r="I8" s="150"/>
      <c r="J8" s="150"/>
      <c r="K8" s="152"/>
      <c r="L8" s="154"/>
      <c r="M8" s="177" t="str">
        <f>""</f>
        <v/>
      </c>
      <c r="N8" s="155"/>
      <c r="O8" s="155"/>
      <c r="P8" s="155"/>
      <c r="Q8" s="155"/>
    </row>
    <row r="9" spans="1:25" x14ac:dyDescent="0.2">
      <c r="B9" s="149"/>
      <c r="C9" s="150"/>
      <c r="D9" s="151"/>
      <c r="E9" s="152"/>
      <c r="F9" s="150"/>
      <c r="G9" s="153" t="str">
        <f>""</f>
        <v/>
      </c>
      <c r="H9" s="150"/>
      <c r="I9" s="150"/>
      <c r="J9" s="150"/>
      <c r="K9" s="152"/>
      <c r="L9" s="154"/>
      <c r="M9" s="177" t="str">
        <f>""</f>
        <v/>
      </c>
      <c r="N9" s="155"/>
      <c r="O9" s="155"/>
      <c r="P9" s="155"/>
      <c r="Q9" s="155"/>
    </row>
    <row r="10" spans="1:25" x14ac:dyDescent="0.2">
      <c r="B10" s="149"/>
      <c r="C10" s="150"/>
      <c r="D10" s="151"/>
      <c r="E10" s="174"/>
      <c r="F10" s="150"/>
      <c r="G10" s="153" t="str">
        <f>""</f>
        <v/>
      </c>
      <c r="H10" s="150"/>
      <c r="I10" s="150"/>
      <c r="J10" s="150"/>
      <c r="K10" s="152"/>
      <c r="L10" s="154"/>
      <c r="M10" s="177" t="str">
        <f>""</f>
        <v/>
      </c>
      <c r="N10" s="155"/>
      <c r="O10" s="155"/>
      <c r="P10" s="155"/>
      <c r="Q10" s="155"/>
    </row>
    <row r="11" spans="1:25" x14ac:dyDescent="0.2">
      <c r="B11" s="149"/>
      <c r="C11" s="150"/>
      <c r="D11" s="151"/>
      <c r="E11" s="152"/>
      <c r="F11" s="150"/>
      <c r="G11" s="153" t="str">
        <f>""</f>
        <v/>
      </c>
      <c r="H11" s="150"/>
      <c r="I11" s="150"/>
      <c r="J11" s="150"/>
      <c r="K11" s="152"/>
      <c r="L11" s="154"/>
      <c r="M11" s="177" t="str">
        <f>""</f>
        <v/>
      </c>
      <c r="N11" s="155"/>
      <c r="O11" s="155"/>
      <c r="P11" s="155"/>
      <c r="Q11" s="155"/>
    </row>
    <row r="12" spans="1:25" x14ac:dyDescent="0.2">
      <c r="B12" s="149"/>
      <c r="C12" s="150"/>
      <c r="D12" s="151"/>
      <c r="E12" s="174"/>
      <c r="F12" s="150"/>
      <c r="G12" s="153" t="str">
        <f>""</f>
        <v/>
      </c>
      <c r="H12" s="150"/>
      <c r="I12" s="150"/>
      <c r="J12" s="150"/>
      <c r="K12" s="152"/>
      <c r="L12" s="154"/>
      <c r="M12" s="177" t="str">
        <f>""</f>
        <v/>
      </c>
      <c r="N12" s="155"/>
      <c r="O12" s="155"/>
      <c r="P12" s="155"/>
      <c r="Q12" s="155"/>
    </row>
    <row r="13" spans="1:25" x14ac:dyDescent="0.2">
      <c r="B13" s="149"/>
      <c r="C13" s="150"/>
      <c r="D13" s="151"/>
      <c r="E13" s="152"/>
      <c r="F13" s="150"/>
      <c r="G13" s="153" t="str">
        <f>""</f>
        <v/>
      </c>
      <c r="H13" s="150"/>
      <c r="I13" s="150"/>
      <c r="J13" s="150"/>
      <c r="K13" s="152"/>
      <c r="L13" s="154"/>
      <c r="M13" s="177" t="str">
        <f>""</f>
        <v/>
      </c>
      <c r="N13" s="155"/>
      <c r="O13" s="155"/>
      <c r="P13" s="155"/>
      <c r="Q13" s="155"/>
    </row>
    <row r="14" spans="1:25" x14ac:dyDescent="0.2">
      <c r="B14" s="149"/>
      <c r="C14" s="150"/>
      <c r="D14" s="151"/>
      <c r="E14" s="152"/>
      <c r="F14" s="150"/>
      <c r="G14" s="153" t="str">
        <f>""</f>
        <v/>
      </c>
      <c r="H14" s="150"/>
      <c r="I14" s="150"/>
      <c r="J14" s="150"/>
      <c r="K14" s="152"/>
      <c r="L14" s="154"/>
      <c r="M14" s="177" t="str">
        <f>""</f>
        <v/>
      </c>
      <c r="N14" s="155"/>
      <c r="O14" s="155"/>
      <c r="P14" s="155"/>
      <c r="Q14" s="155"/>
    </row>
    <row r="15" spans="1:25" x14ac:dyDescent="0.2">
      <c r="B15" s="149"/>
      <c r="C15" s="150"/>
      <c r="D15" s="151"/>
      <c r="E15" s="152"/>
      <c r="F15" s="150"/>
      <c r="G15" s="153"/>
      <c r="H15" s="150"/>
      <c r="I15" s="150"/>
      <c r="J15" s="150"/>
      <c r="K15" s="152"/>
      <c r="L15" s="154"/>
      <c r="M15" s="177" t="str">
        <f>""</f>
        <v/>
      </c>
      <c r="N15" s="155"/>
      <c r="O15" s="155"/>
      <c r="P15" s="155"/>
      <c r="Q15" s="155"/>
    </row>
  </sheetData>
  <autoFilter ref="B2:Q15" xr:uid="{00000000-0001-0000-0500-000000000000}"/>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36875" r:id="rId4" name="Options_Button">
          <controlPr autoLine="0" autoPict="0" altText="Optionen" r:id="rId5">
            <anchor>
              <from>
                <xdr:col>11</xdr:col>
                <xdr:colOff>9525</xdr:colOff>
                <xdr:row>0</xdr:row>
                <xdr:rowOff>85725</xdr:rowOff>
              </from>
              <to>
                <xdr:col>11</xdr:col>
                <xdr:colOff>771525</xdr:colOff>
                <xdr:row>0</xdr:row>
                <xdr:rowOff>1047750</xdr:rowOff>
              </to>
            </anchor>
          </controlPr>
        </control>
      </mc:Choice>
      <mc:Fallback>
        <control shapeId="36875" r:id="rId4" name="Options_Button"/>
      </mc:Fallback>
    </mc:AlternateContent>
    <mc:AlternateContent xmlns:mc="http://schemas.openxmlformats.org/markup-compatibility/2006">
      <mc:Choice Requires="x14">
        <control shapeId="36874" r:id="rId6" name="Copy_Button">
          <controlPr autoLine="0" autoPict="0" altText="Kopiere_x000d__x000a_Zeilen" r:id="rId7">
            <anchor>
              <from>
                <xdr:col>6</xdr:col>
                <xdr:colOff>2114550</xdr:colOff>
                <xdr:row>0</xdr:row>
                <xdr:rowOff>76200</xdr:rowOff>
              </from>
              <to>
                <xdr:col>6</xdr:col>
                <xdr:colOff>2876550</xdr:colOff>
                <xdr:row>0</xdr:row>
                <xdr:rowOff>1038225</xdr:rowOff>
              </to>
            </anchor>
          </controlPr>
        </control>
      </mc:Choice>
      <mc:Fallback>
        <control shapeId="36874" r:id="rId6" name="Copy_Button"/>
      </mc:Fallback>
    </mc:AlternateContent>
    <mc:AlternateContent xmlns:mc="http://schemas.openxmlformats.org/markup-compatibility/2006">
      <mc:Choice Requires="x14">
        <control shapeId="36873" r:id="rId8" name="UnHideAll_Button">
          <controlPr autoLine="0" autoPict="0" altText="Alle _x000d__x000a_Einblenden" r:id="rId9">
            <anchor>
              <from>
                <xdr:col>8</xdr:col>
                <xdr:colOff>447675</xdr:colOff>
                <xdr:row>0</xdr:row>
                <xdr:rowOff>85725</xdr:rowOff>
              </from>
              <to>
                <xdr:col>10</xdr:col>
                <xdr:colOff>400050</xdr:colOff>
                <xdr:row>0</xdr:row>
                <xdr:rowOff>1047750</xdr:rowOff>
              </to>
            </anchor>
          </controlPr>
        </control>
      </mc:Choice>
      <mc:Fallback>
        <control shapeId="36873" r:id="rId8" name="UnHideAll_Button"/>
      </mc:Fallback>
    </mc:AlternateContent>
    <mc:AlternateContent xmlns:mc="http://schemas.openxmlformats.org/markup-compatibility/2006">
      <mc:Choice Requires="x14">
        <control shapeId="36872" r:id="rId10" name="Hide_Button">
          <controlPr autoLine="0" autoPict="0" altText="Aus- oder_x000d__x000a_Einblenden" r:id="rId11">
            <anchor>
              <from>
                <xdr:col>7</xdr:col>
                <xdr:colOff>171450</xdr:colOff>
                <xdr:row>0</xdr:row>
                <xdr:rowOff>85725</xdr:rowOff>
              </from>
              <to>
                <xdr:col>8</xdr:col>
                <xdr:colOff>352425</xdr:colOff>
                <xdr:row>0</xdr:row>
                <xdr:rowOff>1047750</xdr:rowOff>
              </to>
            </anchor>
          </controlPr>
        </control>
      </mc:Choice>
      <mc:Fallback>
        <control shapeId="36872" r:id="rId10" name="Hide_Button"/>
      </mc:Fallback>
    </mc:AlternateContent>
    <mc:AlternateContent xmlns:mc="http://schemas.openxmlformats.org/markup-compatibility/2006">
      <mc:Choice Requires="x14">
        <control shapeId="36871" r:id="rId12" name="Arduino_Button">
          <controlPr autoLine="0" autoPict="0" altText="Z. Arduino_x000d__x000a_schicken" r:id="rId13">
            <anchor>
              <from>
                <xdr:col>3</xdr:col>
                <xdr:colOff>190500</xdr:colOff>
                <xdr:row>0</xdr:row>
                <xdr:rowOff>85725</xdr:rowOff>
              </from>
              <to>
                <xdr:col>4</xdr:col>
                <xdr:colOff>133350</xdr:colOff>
                <xdr:row>0</xdr:row>
                <xdr:rowOff>1047750</xdr:rowOff>
              </to>
            </anchor>
          </controlPr>
        </control>
      </mc:Choice>
      <mc:Fallback>
        <control shapeId="36871" r:id="rId12" name="Arduino_Button"/>
      </mc:Fallback>
    </mc:AlternateContent>
    <mc:AlternateContent xmlns:mc="http://schemas.openxmlformats.org/markup-compatibility/2006">
      <mc:Choice Requires="x14">
        <control shapeId="36870" r:id="rId14" name="Del_Button">
          <controlPr autoLine="0" autoPict="0" altText="Lösche_x000d__x000a_Zeilen" r:id="rId15">
            <anchor>
              <from>
                <xdr:col>6</xdr:col>
                <xdr:colOff>209550</xdr:colOff>
                <xdr:row>0</xdr:row>
                <xdr:rowOff>85725</xdr:rowOff>
              </from>
              <to>
                <xdr:col>6</xdr:col>
                <xdr:colOff>971550</xdr:colOff>
                <xdr:row>0</xdr:row>
                <xdr:rowOff>1047750</xdr:rowOff>
              </to>
            </anchor>
          </controlPr>
        </control>
      </mc:Choice>
      <mc:Fallback>
        <control shapeId="36870" r:id="rId14" name="Del_Button"/>
      </mc:Fallback>
    </mc:AlternateContent>
    <mc:AlternateContent xmlns:mc="http://schemas.openxmlformats.org/markup-compatibility/2006">
      <mc:Choice Requires="x14">
        <control shapeId="36869" r:id="rId16" name="Move_Button">
          <controlPr autoLine="0" autoPict="0" altText="Verschiebe_x000d__x000a_Zeilen" r:id="rId17">
            <anchor>
              <from>
                <xdr:col>6</xdr:col>
                <xdr:colOff>1085850</xdr:colOff>
                <xdr:row>0</xdr:row>
                <xdr:rowOff>85725</xdr:rowOff>
              </from>
              <to>
                <xdr:col>6</xdr:col>
                <xdr:colOff>1847850</xdr:colOff>
                <xdr:row>0</xdr:row>
                <xdr:rowOff>1047750</xdr:rowOff>
              </to>
            </anchor>
          </controlPr>
        </control>
      </mc:Choice>
      <mc:Fallback>
        <control shapeId="36869" r:id="rId16" name="Move_Button"/>
      </mc:Fallback>
    </mc:AlternateContent>
    <mc:AlternateContent xmlns:mc="http://schemas.openxmlformats.org/markup-compatibility/2006">
      <mc:Choice Requires="x14">
        <control shapeId="36868" r:id="rId18" name="Insert_Button">
          <controlPr autoLine="0" autoPict="0" altText="Zeile_x000d__x000a_einfügen" r:id="rId19">
            <anchor>
              <from>
                <xdr:col>4</xdr:col>
                <xdr:colOff>590550</xdr:colOff>
                <xdr:row>0</xdr:row>
                <xdr:rowOff>85725</xdr:rowOff>
              </from>
              <to>
                <xdr:col>6</xdr:col>
                <xdr:colOff>152400</xdr:colOff>
                <xdr:row>0</xdr:row>
                <xdr:rowOff>1047750</xdr:rowOff>
              </to>
            </anchor>
          </controlPr>
        </control>
      </mc:Choice>
      <mc:Fallback>
        <control shapeId="36868" r:id="rId18" name="Insert_Button"/>
      </mc:Fallback>
    </mc:AlternateContent>
    <mc:AlternateContent xmlns:mc="http://schemas.openxmlformats.org/markup-compatibility/2006">
      <mc:Choice Requires="x14">
        <control shapeId="36867" r:id="rId20" name="ClearSheet_Button">
          <controlPr autoLine="0" autoPict="0" altText="Lösche_x000d__x000a_Tabelle" r:id="rId21">
            <anchor>
              <from>
                <xdr:col>10</xdr:col>
                <xdr:colOff>581025</xdr:colOff>
                <xdr:row>0</xdr:row>
                <xdr:rowOff>85725</xdr:rowOff>
              </from>
              <to>
                <xdr:col>10</xdr:col>
                <xdr:colOff>1343025</xdr:colOff>
                <xdr:row>0</xdr:row>
                <xdr:rowOff>1047750</xdr:rowOff>
              </to>
            </anchor>
          </controlPr>
        </control>
      </mc:Choice>
      <mc:Fallback>
        <control shapeId="36867" r:id="rId20" name="ClearSheet_Button"/>
      </mc:Fallback>
    </mc:AlternateContent>
    <mc:AlternateContent xmlns:mc="http://schemas.openxmlformats.org/markup-compatibility/2006">
      <mc:Choice Requires="x14">
        <control shapeId="36866" r:id="rId22" name="Help_Button">
          <controlPr autoLine="0" autoPict="0" altText="Help" r:id="rId23">
            <anchor>
              <from>
                <xdr:col>11</xdr:col>
                <xdr:colOff>1076325</xdr:colOff>
                <xdr:row>0</xdr:row>
                <xdr:rowOff>85725</xdr:rowOff>
              </from>
              <to>
                <xdr:col>11</xdr:col>
                <xdr:colOff>1838325</xdr:colOff>
                <xdr:row>0</xdr:row>
                <xdr:rowOff>1047750</xdr:rowOff>
              </to>
            </anchor>
          </controlPr>
        </control>
      </mc:Choice>
      <mc:Fallback>
        <control shapeId="36866" r:id="rId22" name="Help_Button"/>
      </mc:Fallback>
    </mc:AlternateContent>
    <mc:AlternateContent xmlns:mc="http://schemas.openxmlformats.org/markup-compatibility/2006">
      <mc:Choice Requires="x14">
        <control shapeId="36865" r:id="rId24" name="Dialog_Button">
          <controlPr autoLine="0" autoPict="0" altText="Dialog" r:id="rId25">
            <anchor>
              <from>
                <xdr:col>1</xdr:col>
                <xdr:colOff>19050</xdr:colOff>
                <xdr:row>0</xdr:row>
                <xdr:rowOff>85725</xdr:rowOff>
              </from>
              <to>
                <xdr:col>2</xdr:col>
                <xdr:colOff>342900</xdr:colOff>
                <xdr:row>0</xdr:row>
                <xdr:rowOff>1047750</xdr:rowOff>
              </to>
            </anchor>
          </controlPr>
        </control>
      </mc:Choice>
      <mc:Fallback>
        <control shapeId="36865" r:id="rId24" name="Dialog_Button"/>
      </mc:Fallback>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E9A08D-4574-4319-9490-268AE55D7D18}">
  <sheetPr codeName="Tabelle9" filterMode="1"/>
  <dimension ref="A1:Y121"/>
  <sheetViews>
    <sheetView showGridLines="0" zoomScaleNormal="100" workbookViewId="0">
      <pane ySplit="2" topLeftCell="A46" activePane="bottomLeft" state="frozen"/>
      <selection pane="bottomLeft" activeCell="G3" sqref="G3"/>
    </sheetView>
  </sheetViews>
  <sheetFormatPr baseColWidth="10" defaultColWidth="11.42578125" defaultRowHeight="12.75" x14ac:dyDescent="0.2"/>
  <cols>
    <col min="1" max="1" width="2.5703125" customWidth="1"/>
    <col min="2" max="2" width="6.5703125" customWidth="1"/>
    <col min="3" max="3" width="11.7109375" customWidth="1"/>
    <col min="4" max="4" width="12.28515625" customWidth="1"/>
    <col min="5" max="5" width="16.7109375" style="163" customWidth="1"/>
    <col min="6" max="6" width="5.28515625" customWidth="1"/>
    <col min="7" max="7" width="44.28515625" customWidth="1"/>
    <col min="8" max="8" width="8.7109375" customWidth="1"/>
    <col min="9" max="9" width="9.5703125" customWidth="1"/>
    <col min="10" max="10" width="2.5703125" customWidth="1"/>
    <col min="11" max="11" width="21.28515625" customWidth="1"/>
    <col min="12" max="12" width="60.7109375" customWidth="1"/>
    <col min="13" max="13" width="5.42578125" customWidth="1"/>
    <col min="14" max="14" width="7.7109375" customWidth="1"/>
    <col min="15" max="17" width="5.42578125" customWidth="1"/>
  </cols>
  <sheetData>
    <row r="1" spans="1:25" ht="99" customHeight="1" x14ac:dyDescent="0.2">
      <c r="A1" s="29"/>
      <c r="B1" s="196" t="s">
        <v>196</v>
      </c>
      <c r="C1" s="197">
        <f>SUM(C2:C100)</f>
        <v>0</v>
      </c>
      <c r="D1" s="198" t="s">
        <v>1561</v>
      </c>
      <c r="E1" s="32" t="s">
        <v>9942</v>
      </c>
      <c r="F1" s="198"/>
      <c r="G1" s="31" t="s">
        <v>5062</v>
      </c>
      <c r="H1" s="198" t="s">
        <v>5630</v>
      </c>
      <c r="I1" s="353"/>
      <c r="J1" s="353"/>
      <c r="K1" s="33" t="s">
        <v>9942</v>
      </c>
      <c r="L1" s="34" t="s">
        <v>5062</v>
      </c>
      <c r="M1" s="199">
        <v>27</v>
      </c>
      <c r="N1" s="198">
        <v>5</v>
      </c>
      <c r="O1" s="198">
        <v>6</v>
      </c>
      <c r="P1" s="198">
        <v>0</v>
      </c>
      <c r="Q1" s="29"/>
      <c r="R1" s="240">
        <v>0</v>
      </c>
      <c r="S1" s="240">
        <v>0</v>
      </c>
      <c r="T1" s="240">
        <v>0</v>
      </c>
      <c r="U1" s="240">
        <v>0</v>
      </c>
      <c r="V1" s="240">
        <v>0</v>
      </c>
      <c r="W1" s="240">
        <v>0</v>
      </c>
      <c r="X1" s="240">
        <v>0</v>
      </c>
      <c r="Y1" s="240">
        <v>0</v>
      </c>
    </row>
    <row r="2" spans="1:25" ht="43.15" customHeight="1" x14ac:dyDescent="0.2">
      <c r="B2" s="17" t="s">
        <v>190</v>
      </c>
      <c r="C2" s="17" t="s">
        <v>219</v>
      </c>
      <c r="D2" s="147" t="s">
        <v>6756</v>
      </c>
      <c r="E2" s="123" t="s">
        <v>59</v>
      </c>
      <c r="F2" s="17" t="s">
        <v>265</v>
      </c>
      <c r="G2" s="19" t="s">
        <v>1</v>
      </c>
      <c r="H2" s="17" t="s">
        <v>209</v>
      </c>
      <c r="I2" s="17" t="s">
        <v>208</v>
      </c>
      <c r="J2" s="351" t="s">
        <v>9940</v>
      </c>
      <c r="K2" s="352" t="s">
        <v>0</v>
      </c>
      <c r="L2" s="20" t="s">
        <v>202</v>
      </c>
      <c r="M2" s="133" t="s">
        <v>105</v>
      </c>
      <c r="N2" s="134" t="s">
        <v>4</v>
      </c>
      <c r="O2" s="134" t="s">
        <v>192</v>
      </c>
      <c r="P2" s="135" t="s">
        <v>212</v>
      </c>
      <c r="Q2" s="135" t="s">
        <v>9380</v>
      </c>
    </row>
    <row r="3" spans="1:25" hidden="1" x14ac:dyDescent="0.2">
      <c r="B3" s="149" t="s">
        <v>188</v>
      </c>
      <c r="C3" s="150" t="s">
        <v>549</v>
      </c>
      <c r="D3" s="151"/>
      <c r="E3" s="152"/>
      <c r="F3" s="150"/>
      <c r="G3" s="153" t="s">
        <v>264</v>
      </c>
      <c r="H3" s="150"/>
      <c r="I3" s="150"/>
      <c r="J3" s="150"/>
      <c r="K3" s="152" t="s">
        <v>10262</v>
      </c>
      <c r="L3" s="154" t="s">
        <v>201</v>
      </c>
      <c r="M3" s="155" t="str">
        <f>""</f>
        <v/>
      </c>
      <c r="N3" s="155">
        <v>1</v>
      </c>
      <c r="O3" s="155">
        <v>0</v>
      </c>
      <c r="P3" s="155">
        <v>0</v>
      </c>
      <c r="Q3" s="155"/>
    </row>
    <row r="4" spans="1:25" hidden="1" x14ac:dyDescent="0.2">
      <c r="B4" s="149"/>
      <c r="C4" s="173" t="s">
        <v>550</v>
      </c>
      <c r="D4" s="165"/>
      <c r="E4" s="174"/>
      <c r="F4" s="173"/>
      <c r="G4" s="171"/>
      <c r="H4" s="173"/>
      <c r="I4" s="173"/>
      <c r="J4" s="173"/>
      <c r="K4" s="174"/>
      <c r="L4" s="167"/>
      <c r="M4" s="170" t="str">
        <f>""</f>
        <v/>
      </c>
      <c r="N4" s="177"/>
      <c r="O4" s="177"/>
      <c r="P4" s="155"/>
      <c r="Q4" s="178"/>
    </row>
    <row r="5" spans="1:25" ht="25.5" hidden="1" x14ac:dyDescent="0.2">
      <c r="B5" s="149"/>
      <c r="C5" s="173" t="s">
        <v>550</v>
      </c>
      <c r="D5" s="165"/>
      <c r="E5" s="174"/>
      <c r="F5" s="173"/>
      <c r="G5" s="175" t="s">
        <v>314</v>
      </c>
      <c r="H5" s="173"/>
      <c r="I5" s="173"/>
      <c r="J5" s="173"/>
      <c r="K5" s="174" t="s">
        <v>9905</v>
      </c>
      <c r="L5" s="167" t="s">
        <v>313</v>
      </c>
      <c r="M5" s="170" t="str">
        <f>""</f>
        <v/>
      </c>
      <c r="N5" s="176">
        <v>7</v>
      </c>
      <c r="O5" s="177">
        <v>1</v>
      </c>
      <c r="P5" s="155">
        <v>0</v>
      </c>
      <c r="Q5" s="178"/>
    </row>
    <row r="6" spans="1:25" hidden="1" x14ac:dyDescent="0.2">
      <c r="B6" s="149"/>
      <c r="C6" s="173" t="s">
        <v>551</v>
      </c>
      <c r="D6" s="151"/>
      <c r="E6" s="152"/>
      <c r="F6" s="150"/>
      <c r="G6" s="171"/>
      <c r="H6" s="173"/>
      <c r="I6" s="173"/>
      <c r="J6" s="173"/>
      <c r="K6" s="174"/>
      <c r="L6" s="167"/>
      <c r="M6" s="170" t="str">
        <f>""</f>
        <v/>
      </c>
      <c r="N6" s="177"/>
      <c r="O6" s="177"/>
      <c r="P6" s="155"/>
      <c r="Q6" s="178"/>
    </row>
    <row r="7" spans="1:25" ht="63.75" hidden="1" x14ac:dyDescent="0.2">
      <c r="B7" s="149"/>
      <c r="C7" s="173" t="s">
        <v>551</v>
      </c>
      <c r="D7" s="165"/>
      <c r="E7" s="174"/>
      <c r="F7" s="173"/>
      <c r="G7" s="175" t="s">
        <v>317</v>
      </c>
      <c r="H7" s="173"/>
      <c r="I7" s="173"/>
      <c r="J7" s="173"/>
      <c r="K7" s="174" t="s">
        <v>10312</v>
      </c>
      <c r="L7" s="167" t="s">
        <v>315</v>
      </c>
      <c r="M7" s="170" t="str">
        <f>""</f>
        <v/>
      </c>
      <c r="N7" s="177">
        <v>6</v>
      </c>
      <c r="O7" s="176">
        <v>1</v>
      </c>
      <c r="P7" s="155">
        <v>0</v>
      </c>
      <c r="Q7" s="178"/>
    </row>
    <row r="8" spans="1:25" ht="76.5" hidden="1" x14ac:dyDescent="0.2">
      <c r="B8" s="149"/>
      <c r="C8" s="173" t="s">
        <v>551</v>
      </c>
      <c r="D8" s="151"/>
      <c r="E8" s="152"/>
      <c r="F8" s="150"/>
      <c r="G8" s="179" t="s">
        <v>318</v>
      </c>
      <c r="H8" s="173"/>
      <c r="I8" s="173"/>
      <c r="J8" s="173"/>
      <c r="K8" s="174" t="s">
        <v>10312</v>
      </c>
      <c r="L8" s="167" t="s">
        <v>316</v>
      </c>
      <c r="M8" s="170" t="str">
        <f>""</f>
        <v/>
      </c>
      <c r="N8" s="177">
        <v>2</v>
      </c>
      <c r="O8" s="177">
        <v>1</v>
      </c>
      <c r="P8" s="155">
        <v>0</v>
      </c>
      <c r="Q8" s="178"/>
    </row>
    <row r="9" spans="1:25" hidden="1" x14ac:dyDescent="0.2">
      <c r="B9" s="149"/>
      <c r="C9" s="173" t="s">
        <v>552</v>
      </c>
      <c r="D9" s="151"/>
      <c r="E9" s="152"/>
      <c r="F9" s="150"/>
      <c r="G9" s="171"/>
      <c r="H9" s="173"/>
      <c r="I9" s="173"/>
      <c r="J9" s="173"/>
      <c r="K9" s="174"/>
      <c r="L9" s="167"/>
      <c r="M9" s="170" t="str">
        <f>""</f>
        <v/>
      </c>
      <c r="N9" s="177"/>
      <c r="O9" s="177"/>
      <c r="P9" s="155"/>
      <c r="Q9" s="178"/>
    </row>
    <row r="10" spans="1:25" ht="38.25" hidden="1" x14ac:dyDescent="0.2">
      <c r="B10" s="149"/>
      <c r="C10" s="173" t="s">
        <v>552</v>
      </c>
      <c r="D10" s="151"/>
      <c r="E10" s="174"/>
      <c r="F10" s="173"/>
      <c r="G10" s="175" t="s">
        <v>319</v>
      </c>
      <c r="H10" s="173"/>
      <c r="I10" s="173"/>
      <c r="J10" s="173"/>
      <c r="K10" s="174" t="s">
        <v>10053</v>
      </c>
      <c r="L10" s="167" t="s">
        <v>263</v>
      </c>
      <c r="M10" s="170" t="str">
        <f>""</f>
        <v/>
      </c>
      <c r="N10" s="177">
        <v>2</v>
      </c>
      <c r="O10" s="177">
        <v>1</v>
      </c>
      <c r="P10" s="155">
        <v>0</v>
      </c>
      <c r="Q10" s="178"/>
    </row>
    <row r="11" spans="1:25" ht="51" hidden="1" x14ac:dyDescent="0.2">
      <c r="B11" s="149"/>
      <c r="C11" s="173" t="s">
        <v>552</v>
      </c>
      <c r="D11" s="151"/>
      <c r="E11" s="152"/>
      <c r="F11" s="150"/>
      <c r="G11" s="179" t="s">
        <v>321</v>
      </c>
      <c r="H11" s="173"/>
      <c r="I11" s="180"/>
      <c r="J11" s="180"/>
      <c r="K11" s="355" t="s">
        <v>9943</v>
      </c>
      <c r="L11" s="167" t="s">
        <v>320</v>
      </c>
      <c r="M11" s="181" t="str">
        <f>""</f>
        <v/>
      </c>
      <c r="N11" s="177" t="s">
        <v>233</v>
      </c>
      <c r="O11" s="177">
        <v>1</v>
      </c>
      <c r="P11" s="155">
        <v>0</v>
      </c>
      <c r="Q11" s="178"/>
    </row>
    <row r="12" spans="1:25" hidden="1" x14ac:dyDescent="0.2">
      <c r="B12" s="149"/>
      <c r="C12" s="173" t="s">
        <v>553</v>
      </c>
      <c r="D12" s="151"/>
      <c r="E12" s="174"/>
      <c r="F12" s="173"/>
      <c r="G12" s="175"/>
      <c r="H12" s="173"/>
      <c r="I12" s="173"/>
      <c r="J12" s="173"/>
      <c r="K12" s="174"/>
      <c r="L12" s="167"/>
      <c r="M12" s="170" t="str">
        <f>""</f>
        <v/>
      </c>
      <c r="N12" s="177"/>
      <c r="O12" s="177"/>
      <c r="P12" s="155"/>
      <c r="Q12" s="178"/>
    </row>
    <row r="13" spans="1:25" ht="25.5" hidden="1" x14ac:dyDescent="0.2">
      <c r="B13" s="149"/>
      <c r="C13" s="173" t="s">
        <v>553</v>
      </c>
      <c r="D13" s="151"/>
      <c r="E13" s="152"/>
      <c r="F13" s="150"/>
      <c r="G13" s="175" t="s">
        <v>323</v>
      </c>
      <c r="H13" s="173"/>
      <c r="I13" s="173"/>
      <c r="J13" s="173"/>
      <c r="K13" s="174" t="s">
        <v>10058</v>
      </c>
      <c r="L13" s="167" t="s">
        <v>322</v>
      </c>
      <c r="M13" s="170" t="str">
        <f>""</f>
        <v/>
      </c>
      <c r="N13" s="177">
        <v>6</v>
      </c>
      <c r="O13" s="177">
        <v>1</v>
      </c>
      <c r="P13" s="155">
        <v>0</v>
      </c>
      <c r="Q13" s="178"/>
    </row>
    <row r="14" spans="1:25" ht="38.25" hidden="1" x14ac:dyDescent="0.2">
      <c r="B14" s="149"/>
      <c r="C14" s="173" t="s">
        <v>553</v>
      </c>
      <c r="D14" s="151"/>
      <c r="E14" s="152"/>
      <c r="F14" s="150"/>
      <c r="G14" s="179" t="s">
        <v>324</v>
      </c>
      <c r="H14" s="173"/>
      <c r="I14" s="173"/>
      <c r="J14" s="173"/>
      <c r="K14" s="174"/>
      <c r="L14" s="167" t="s">
        <v>325</v>
      </c>
      <c r="M14" s="170" t="str">
        <f>""</f>
        <v/>
      </c>
      <c r="N14" s="176" t="s">
        <v>232</v>
      </c>
      <c r="O14" s="177">
        <v>1</v>
      </c>
      <c r="P14" s="155">
        <v>0</v>
      </c>
      <c r="Q14" s="178"/>
    </row>
    <row r="15" spans="1:25" hidden="1" x14ac:dyDescent="0.2">
      <c r="B15" s="149"/>
      <c r="C15" s="173" t="s">
        <v>554</v>
      </c>
      <c r="D15" s="151"/>
      <c r="E15" s="152"/>
      <c r="F15" s="150"/>
      <c r="G15" s="175"/>
      <c r="H15" s="173"/>
      <c r="I15" s="173"/>
      <c r="J15" s="173"/>
      <c r="K15" s="174"/>
      <c r="L15" s="167"/>
      <c r="M15" s="170" t="str">
        <f>""</f>
        <v/>
      </c>
      <c r="N15" s="176"/>
      <c r="O15" s="177"/>
      <c r="P15" s="155"/>
      <c r="Q15" s="178"/>
    </row>
    <row r="16" spans="1:25" ht="38.25" hidden="1" x14ac:dyDescent="0.2">
      <c r="B16" s="149"/>
      <c r="C16" s="173" t="s">
        <v>554</v>
      </c>
      <c r="D16" s="151"/>
      <c r="E16" s="152"/>
      <c r="F16" s="150"/>
      <c r="G16" s="175" t="s">
        <v>327</v>
      </c>
      <c r="H16" s="173"/>
      <c r="I16" s="173"/>
      <c r="J16" s="173"/>
      <c r="K16" s="174" t="s">
        <v>10052</v>
      </c>
      <c r="L16" s="167" t="s">
        <v>210</v>
      </c>
      <c r="M16" s="170" t="str">
        <f>""</f>
        <v/>
      </c>
      <c r="N16" s="177">
        <v>6</v>
      </c>
      <c r="O16" s="177">
        <v>1</v>
      </c>
      <c r="P16" s="155">
        <v>0</v>
      </c>
      <c r="Q16" s="178"/>
    </row>
    <row r="17" spans="2:17" ht="38.25" hidden="1" x14ac:dyDescent="0.2">
      <c r="B17" s="149"/>
      <c r="C17" s="173" t="s">
        <v>554</v>
      </c>
      <c r="D17" s="151"/>
      <c r="E17" s="152"/>
      <c r="F17" s="150"/>
      <c r="G17" s="179" t="s">
        <v>396</v>
      </c>
      <c r="H17" s="173"/>
      <c r="I17" s="173"/>
      <c r="J17" s="173"/>
      <c r="K17" s="174" t="s">
        <v>10050</v>
      </c>
      <c r="L17" s="167" t="s">
        <v>326</v>
      </c>
      <c r="M17" s="170" t="str">
        <f>""</f>
        <v/>
      </c>
      <c r="N17" s="176" t="s">
        <v>232</v>
      </c>
      <c r="O17" s="177">
        <v>1</v>
      </c>
      <c r="P17" s="155">
        <v>0</v>
      </c>
      <c r="Q17" s="178"/>
    </row>
    <row r="18" spans="2:17" hidden="1" x14ac:dyDescent="0.2">
      <c r="B18" s="149"/>
      <c r="C18" s="173" t="s">
        <v>555</v>
      </c>
      <c r="D18" s="151"/>
      <c r="E18" s="152"/>
      <c r="F18" s="150"/>
      <c r="G18" s="175"/>
      <c r="H18" s="173"/>
      <c r="I18" s="173"/>
      <c r="J18" s="173"/>
      <c r="K18" s="174"/>
      <c r="L18" s="167"/>
      <c r="M18" s="170" t="str">
        <f>""</f>
        <v/>
      </c>
      <c r="N18" s="177"/>
      <c r="O18" s="177"/>
      <c r="P18" s="155"/>
      <c r="Q18" s="178"/>
    </row>
    <row r="19" spans="2:17" ht="25.5" hidden="1" x14ac:dyDescent="0.2">
      <c r="B19" s="149"/>
      <c r="C19" s="173" t="s">
        <v>555</v>
      </c>
      <c r="D19" s="165" t="s">
        <v>257</v>
      </c>
      <c r="E19" s="152" t="s">
        <v>191</v>
      </c>
      <c r="F19" s="150">
        <v>0</v>
      </c>
      <c r="G19" s="175" t="s">
        <v>328</v>
      </c>
      <c r="H19" s="173"/>
      <c r="I19" s="173"/>
      <c r="J19" s="173"/>
      <c r="K19" s="174" t="s">
        <v>10070</v>
      </c>
      <c r="L19" s="167" t="s">
        <v>394</v>
      </c>
      <c r="M19" s="170" t="str">
        <f>""</f>
        <v/>
      </c>
      <c r="N19" s="176">
        <v>3</v>
      </c>
      <c r="O19" s="177">
        <v>3</v>
      </c>
      <c r="P19" s="155">
        <v>0</v>
      </c>
      <c r="Q19" s="178">
        <v>0</v>
      </c>
    </row>
    <row r="20" spans="2:17" ht="38.25" hidden="1" x14ac:dyDescent="0.2">
      <c r="B20" s="149"/>
      <c r="C20" s="173" t="s">
        <v>555</v>
      </c>
      <c r="D20" s="165" t="s">
        <v>257</v>
      </c>
      <c r="E20" s="152" t="s">
        <v>191</v>
      </c>
      <c r="F20" s="150">
        <v>0</v>
      </c>
      <c r="G20" s="179" t="s">
        <v>329</v>
      </c>
      <c r="H20" s="173"/>
      <c r="I20" s="173"/>
      <c r="J20" s="173"/>
      <c r="K20" s="174" t="s">
        <v>10069</v>
      </c>
      <c r="L20" s="167" t="s">
        <v>8846</v>
      </c>
      <c r="M20" s="176" t="str">
        <f>""</f>
        <v/>
      </c>
      <c r="N20" s="176" t="s">
        <v>312</v>
      </c>
      <c r="O20" s="177">
        <v>3</v>
      </c>
      <c r="P20" s="155">
        <v>0</v>
      </c>
      <c r="Q20" s="178">
        <v>0</v>
      </c>
    </row>
    <row r="21" spans="2:17" ht="38.25" hidden="1" x14ac:dyDescent="0.2">
      <c r="B21" s="149"/>
      <c r="C21" s="173" t="s">
        <v>555</v>
      </c>
      <c r="D21" s="165" t="s">
        <v>332</v>
      </c>
      <c r="E21" s="152" t="s">
        <v>191</v>
      </c>
      <c r="F21" s="150">
        <v>0</v>
      </c>
      <c r="G21" s="175" t="s">
        <v>331</v>
      </c>
      <c r="H21" s="173"/>
      <c r="I21" s="173"/>
      <c r="J21" s="173"/>
      <c r="K21" s="174" t="s">
        <v>10073</v>
      </c>
      <c r="L21" s="167" t="s">
        <v>8847</v>
      </c>
      <c r="M21" s="177" t="str">
        <f>""</f>
        <v/>
      </c>
      <c r="N21" s="176">
        <v>6</v>
      </c>
      <c r="O21" s="177">
        <v>4</v>
      </c>
      <c r="P21" s="155">
        <v>0</v>
      </c>
      <c r="Q21" s="178">
        <v>0</v>
      </c>
    </row>
    <row r="22" spans="2:17" ht="51" hidden="1" x14ac:dyDescent="0.2">
      <c r="B22" s="149"/>
      <c r="C22" s="173" t="s">
        <v>555</v>
      </c>
      <c r="D22" s="165" t="s">
        <v>332</v>
      </c>
      <c r="E22" s="152" t="s">
        <v>191</v>
      </c>
      <c r="F22" s="150">
        <v>0</v>
      </c>
      <c r="G22" s="179" t="s">
        <v>330</v>
      </c>
      <c r="H22" s="173"/>
      <c r="I22" s="173"/>
      <c r="J22" s="173"/>
      <c r="K22" s="174" t="s">
        <v>10072</v>
      </c>
      <c r="L22" s="167" t="s">
        <v>8851</v>
      </c>
      <c r="M22" s="176" t="str">
        <f>""</f>
        <v/>
      </c>
      <c r="N22" s="177" t="s">
        <v>232</v>
      </c>
      <c r="O22" s="177">
        <v>4</v>
      </c>
      <c r="P22" s="155">
        <v>0</v>
      </c>
      <c r="Q22" s="178">
        <v>0</v>
      </c>
    </row>
    <row r="23" spans="2:17" hidden="1" x14ac:dyDescent="0.2">
      <c r="B23" s="149"/>
      <c r="C23" s="173" t="s">
        <v>556</v>
      </c>
      <c r="D23" s="151"/>
      <c r="E23" s="152"/>
      <c r="F23" s="150"/>
      <c r="G23" s="171"/>
      <c r="H23" s="173"/>
      <c r="I23" s="173"/>
      <c r="J23" s="173"/>
      <c r="K23" s="174"/>
      <c r="L23" s="167"/>
      <c r="M23" s="176" t="str">
        <f>""</f>
        <v/>
      </c>
      <c r="N23" s="176"/>
      <c r="O23" s="177"/>
      <c r="P23" s="155"/>
      <c r="Q23" s="178"/>
    </row>
    <row r="24" spans="2:17" ht="25.5" hidden="1" x14ac:dyDescent="0.2">
      <c r="B24" s="149"/>
      <c r="C24" s="173" t="s">
        <v>556</v>
      </c>
      <c r="D24" s="165"/>
      <c r="E24" s="152"/>
      <c r="F24" s="150"/>
      <c r="G24" s="175" t="s">
        <v>333</v>
      </c>
      <c r="H24" s="173"/>
      <c r="I24" s="173"/>
      <c r="J24" s="173"/>
      <c r="K24" s="174"/>
      <c r="L24" s="167"/>
      <c r="M24" s="176" t="str">
        <f>""</f>
        <v/>
      </c>
      <c r="N24" s="176"/>
      <c r="O24" s="177"/>
      <c r="P24" s="155"/>
      <c r="Q24" s="178"/>
    </row>
    <row r="25" spans="2:17" ht="25.5" hidden="1" x14ac:dyDescent="0.2">
      <c r="B25" s="149"/>
      <c r="C25" s="173" t="s">
        <v>556</v>
      </c>
      <c r="D25" s="165" t="s">
        <v>269</v>
      </c>
      <c r="E25" s="174" t="s">
        <v>189</v>
      </c>
      <c r="F25" s="150"/>
      <c r="G25" s="182" t="s">
        <v>314</v>
      </c>
      <c r="H25" s="173"/>
      <c r="I25" s="173"/>
      <c r="J25" s="173"/>
      <c r="K25" s="174" t="s">
        <v>9905</v>
      </c>
      <c r="L25" s="167" t="s">
        <v>313</v>
      </c>
      <c r="M25" s="176" t="str">
        <f>""</f>
        <v/>
      </c>
      <c r="N25" s="176">
        <v>7</v>
      </c>
      <c r="O25" s="177">
        <v>1</v>
      </c>
      <c r="P25" s="155">
        <v>0</v>
      </c>
      <c r="Q25" s="178"/>
    </row>
    <row r="26" spans="2:17" ht="51" hidden="1" x14ac:dyDescent="0.2">
      <c r="B26" s="149"/>
      <c r="C26" s="173" t="s">
        <v>556</v>
      </c>
      <c r="D26" s="165" t="s">
        <v>258</v>
      </c>
      <c r="E26" s="174" t="s">
        <v>189</v>
      </c>
      <c r="F26" s="150"/>
      <c r="G26" s="182" t="s">
        <v>397</v>
      </c>
      <c r="H26" s="173"/>
      <c r="I26" s="173"/>
      <c r="J26" s="173"/>
      <c r="K26" s="174" t="s">
        <v>9905</v>
      </c>
      <c r="L26" s="167" t="s">
        <v>334</v>
      </c>
      <c r="M26" s="177" t="str">
        <f>""</f>
        <v/>
      </c>
      <c r="N26" s="176">
        <v>4</v>
      </c>
      <c r="O26" s="177">
        <v>1</v>
      </c>
      <c r="P26" s="155">
        <v>0</v>
      </c>
      <c r="Q26" s="178"/>
    </row>
    <row r="27" spans="2:17" ht="63.75" hidden="1" x14ac:dyDescent="0.2">
      <c r="B27" s="149"/>
      <c r="C27" s="173" t="s">
        <v>556</v>
      </c>
      <c r="D27" s="165" t="s">
        <v>271</v>
      </c>
      <c r="E27" s="152" t="s">
        <v>189</v>
      </c>
      <c r="F27" s="150"/>
      <c r="G27" s="183" t="s">
        <v>335</v>
      </c>
      <c r="H27" s="173"/>
      <c r="I27" s="184"/>
      <c r="J27" s="184"/>
      <c r="K27" s="356" t="s">
        <v>9905</v>
      </c>
      <c r="L27" s="154" t="s">
        <v>336</v>
      </c>
      <c r="M27" s="177" t="str">
        <f>""</f>
        <v/>
      </c>
      <c r="N27" s="177">
        <v>5</v>
      </c>
      <c r="O27" s="177">
        <v>1</v>
      </c>
      <c r="P27" s="155">
        <v>0</v>
      </c>
      <c r="Q27" s="178"/>
    </row>
    <row r="28" spans="2:17" ht="38.25" hidden="1" x14ac:dyDescent="0.2">
      <c r="B28" s="149"/>
      <c r="C28" s="173" t="s">
        <v>556</v>
      </c>
      <c r="D28" s="151"/>
      <c r="E28" s="152"/>
      <c r="F28" s="150"/>
      <c r="G28" s="182" t="s">
        <v>339</v>
      </c>
      <c r="H28" s="173"/>
      <c r="I28" s="150"/>
      <c r="J28" s="150"/>
      <c r="K28" s="152" t="s">
        <v>10158</v>
      </c>
      <c r="L28" s="154" t="s">
        <v>338</v>
      </c>
      <c r="M28" s="177" t="str">
        <f>""</f>
        <v/>
      </c>
      <c r="N28" s="177">
        <v>-4</v>
      </c>
      <c r="O28" s="177">
        <v>0</v>
      </c>
      <c r="P28" s="155">
        <v>0</v>
      </c>
      <c r="Q28" s="178"/>
    </row>
    <row r="29" spans="2:17" ht="38.25" hidden="1" x14ac:dyDescent="0.2">
      <c r="B29" s="149"/>
      <c r="C29" s="173" t="s">
        <v>556</v>
      </c>
      <c r="D29" s="165" t="s">
        <v>272</v>
      </c>
      <c r="E29" s="174" t="s">
        <v>189</v>
      </c>
      <c r="F29" s="173"/>
      <c r="G29" s="182" t="s">
        <v>342</v>
      </c>
      <c r="H29" s="173"/>
      <c r="I29" s="173"/>
      <c r="J29" s="173"/>
      <c r="K29" s="174" t="s">
        <v>10260</v>
      </c>
      <c r="L29" s="167" t="s">
        <v>337</v>
      </c>
      <c r="M29" s="177" t="str">
        <f>""</f>
        <v/>
      </c>
      <c r="N29" s="177">
        <v>1</v>
      </c>
      <c r="O29" s="177">
        <v>1</v>
      </c>
      <c r="P29" s="155">
        <v>0</v>
      </c>
      <c r="Q29" s="178"/>
    </row>
    <row r="30" spans="2:17" hidden="1" x14ac:dyDescent="0.2">
      <c r="B30" s="149"/>
      <c r="C30" s="173" t="s">
        <v>556</v>
      </c>
      <c r="D30" s="151"/>
      <c r="E30" s="174"/>
      <c r="F30" s="173"/>
      <c r="G30" s="171" t="s">
        <v>341</v>
      </c>
      <c r="H30" s="173"/>
      <c r="I30" s="173"/>
      <c r="J30" s="173"/>
      <c r="K30" s="174" t="s">
        <v>10158</v>
      </c>
      <c r="L30" s="167" t="s">
        <v>340</v>
      </c>
      <c r="M30" s="170" t="str">
        <f>""</f>
        <v/>
      </c>
      <c r="N30" s="177">
        <v>3</v>
      </c>
      <c r="O30" s="177">
        <v>0</v>
      </c>
      <c r="P30" s="155">
        <v>0</v>
      </c>
      <c r="Q30" s="178"/>
    </row>
    <row r="31" spans="2:17" x14ac:dyDescent="0.2">
      <c r="B31" s="149"/>
      <c r="C31" s="173" t="s">
        <v>557</v>
      </c>
      <c r="D31" s="165"/>
      <c r="E31" s="152"/>
      <c r="F31" s="150"/>
      <c r="G31" s="182"/>
      <c r="H31" s="173"/>
      <c r="I31" s="150"/>
      <c r="J31" s="150"/>
      <c r="K31" s="152"/>
      <c r="L31" s="154"/>
      <c r="M31" s="155" t="str">
        <f>""</f>
        <v/>
      </c>
      <c r="N31" s="155"/>
      <c r="O31" s="155"/>
      <c r="P31" s="155"/>
      <c r="Q31" s="178"/>
    </row>
    <row r="32" spans="2:17" ht="25.5" x14ac:dyDescent="0.2">
      <c r="B32" s="149" t="s">
        <v>188</v>
      </c>
      <c r="C32" s="173" t="s">
        <v>557</v>
      </c>
      <c r="D32" s="165"/>
      <c r="E32" s="152"/>
      <c r="F32" s="150"/>
      <c r="G32" s="185" t="s">
        <v>451</v>
      </c>
      <c r="H32" s="173"/>
      <c r="I32" s="150"/>
      <c r="J32" s="150"/>
      <c r="K32" s="152"/>
      <c r="L32" s="154"/>
      <c r="M32" s="155" t="str">
        <f>""</f>
        <v/>
      </c>
      <c r="N32" s="155"/>
      <c r="O32" s="155"/>
      <c r="P32" s="155"/>
      <c r="Q32" s="178"/>
    </row>
    <row r="33" spans="2:17" ht="25.5" x14ac:dyDescent="0.2">
      <c r="B33" s="149" t="s">
        <v>188</v>
      </c>
      <c r="C33" s="173" t="s">
        <v>557</v>
      </c>
      <c r="D33" s="165"/>
      <c r="E33" s="152"/>
      <c r="F33" s="150"/>
      <c r="G33" s="182" t="s">
        <v>452</v>
      </c>
      <c r="H33" s="173"/>
      <c r="I33" s="150"/>
      <c r="J33" s="150"/>
      <c r="K33" s="152" t="s">
        <v>10239</v>
      </c>
      <c r="L33" s="186" t="s">
        <v>448</v>
      </c>
      <c r="M33" s="155" t="str">
        <f>""</f>
        <v/>
      </c>
      <c r="N33" s="155"/>
      <c r="O33" s="155"/>
      <c r="P33" s="155"/>
      <c r="Q33" s="178"/>
    </row>
    <row r="34" spans="2:17" ht="38.25" x14ac:dyDescent="0.2">
      <c r="B34" s="149" t="s">
        <v>188</v>
      </c>
      <c r="C34" s="173" t="s">
        <v>557</v>
      </c>
      <c r="D34" s="165"/>
      <c r="E34" s="152"/>
      <c r="F34" s="150"/>
      <c r="G34" s="182" t="s">
        <v>466</v>
      </c>
      <c r="H34" s="173"/>
      <c r="I34" s="150"/>
      <c r="J34" s="150"/>
      <c r="K34" s="152" t="s">
        <v>10241</v>
      </c>
      <c r="L34" s="186" t="s">
        <v>450</v>
      </c>
      <c r="M34" s="155" t="str">
        <f>""</f>
        <v/>
      </c>
      <c r="N34" s="155"/>
      <c r="O34" s="155"/>
      <c r="P34" s="155"/>
      <c r="Q34" s="178"/>
    </row>
    <row r="35" spans="2:17" ht="38.25" x14ac:dyDescent="0.2">
      <c r="B35" s="149" t="s">
        <v>188</v>
      </c>
      <c r="C35" s="173" t="s">
        <v>557</v>
      </c>
      <c r="D35" s="165"/>
      <c r="E35" s="152"/>
      <c r="F35" s="150"/>
      <c r="G35" s="182" t="s">
        <v>453</v>
      </c>
      <c r="H35" s="173"/>
      <c r="I35" s="150"/>
      <c r="J35" s="150"/>
      <c r="K35" s="152"/>
      <c r="L35" s="186" t="s">
        <v>449</v>
      </c>
      <c r="M35" s="155">
        <v>0</v>
      </c>
      <c r="N35" s="155">
        <v>0</v>
      </c>
      <c r="O35" s="155">
        <v>0</v>
      </c>
      <c r="P35" s="155">
        <v>0</v>
      </c>
      <c r="Q35" s="178"/>
    </row>
    <row r="36" spans="2:17" x14ac:dyDescent="0.2">
      <c r="B36" s="149" t="s">
        <v>188</v>
      </c>
      <c r="C36" s="173" t="s">
        <v>557</v>
      </c>
      <c r="D36" s="165"/>
      <c r="E36" s="152"/>
      <c r="F36" s="150"/>
      <c r="G36" s="182"/>
      <c r="H36" s="173"/>
      <c r="I36" s="150"/>
      <c r="J36" s="150"/>
      <c r="K36" s="152"/>
      <c r="L36" s="154"/>
      <c r="M36" s="155" t="str">
        <f>""</f>
        <v/>
      </c>
      <c r="N36" s="155"/>
      <c r="O36" s="155"/>
      <c r="P36" s="155"/>
      <c r="Q36" s="178"/>
    </row>
    <row r="37" spans="2:17" ht="140.25" x14ac:dyDescent="0.2">
      <c r="B37" s="149" t="s">
        <v>188</v>
      </c>
      <c r="C37" s="173" t="s">
        <v>557</v>
      </c>
      <c r="D37" s="165"/>
      <c r="E37" s="152"/>
      <c r="F37" s="150"/>
      <c r="G37" s="182" t="s">
        <v>459</v>
      </c>
      <c r="H37" s="173"/>
      <c r="I37" s="150"/>
      <c r="J37" s="150"/>
      <c r="K37" s="152" t="s">
        <v>10249</v>
      </c>
      <c r="L37" s="187" t="s">
        <v>4782</v>
      </c>
      <c r="M37" s="155">
        <v>0</v>
      </c>
      <c r="N37" s="155">
        <v>0</v>
      </c>
      <c r="O37" s="155">
        <v>0</v>
      </c>
      <c r="P37" s="155">
        <v>0</v>
      </c>
      <c r="Q37" s="178"/>
    </row>
    <row r="38" spans="2:17" x14ac:dyDescent="0.2">
      <c r="B38" s="149" t="s">
        <v>188</v>
      </c>
      <c r="C38" s="173" t="s">
        <v>557</v>
      </c>
      <c r="D38" s="165"/>
      <c r="E38" s="152"/>
      <c r="F38" s="150"/>
      <c r="G38" s="171"/>
      <c r="H38" s="173"/>
      <c r="I38" s="150"/>
      <c r="J38" s="150"/>
      <c r="K38" s="152"/>
      <c r="L38" s="154"/>
      <c r="M38" s="155" t="str">
        <f>""</f>
        <v/>
      </c>
      <c r="N38" s="155"/>
      <c r="O38" s="155"/>
      <c r="P38" s="155"/>
      <c r="Q38" s="178"/>
    </row>
    <row r="39" spans="2:17" x14ac:dyDescent="0.2">
      <c r="B39" s="149" t="s">
        <v>188</v>
      </c>
      <c r="C39" s="173" t="s">
        <v>557</v>
      </c>
      <c r="D39" s="165"/>
      <c r="E39" s="152"/>
      <c r="F39" s="150"/>
      <c r="G39" s="171" t="s">
        <v>468</v>
      </c>
      <c r="H39" s="173"/>
      <c r="I39" s="150"/>
      <c r="J39" s="150"/>
      <c r="K39" s="152" t="s">
        <v>10146</v>
      </c>
      <c r="L39" s="154" t="s">
        <v>442</v>
      </c>
      <c r="M39" s="155">
        <v>0</v>
      </c>
      <c r="N39" s="155">
        <v>0</v>
      </c>
      <c r="O39" s="155"/>
      <c r="P39" s="155">
        <v>0</v>
      </c>
      <c r="Q39" s="178"/>
    </row>
    <row r="40" spans="2:17" x14ac:dyDescent="0.2">
      <c r="B40" s="149" t="s">
        <v>188</v>
      </c>
      <c r="C40" s="173" t="s">
        <v>557</v>
      </c>
      <c r="D40" s="165"/>
      <c r="E40" s="152"/>
      <c r="F40" s="150"/>
      <c r="G40" s="171" t="s">
        <v>460</v>
      </c>
      <c r="H40" s="173"/>
      <c r="I40" s="150"/>
      <c r="J40" s="150"/>
      <c r="K40" s="152" t="s">
        <v>10146</v>
      </c>
      <c r="L40" s="154" t="s">
        <v>444</v>
      </c>
      <c r="M40" s="155">
        <v>0</v>
      </c>
      <c r="N40" s="155">
        <v>0</v>
      </c>
      <c r="O40" s="155"/>
      <c r="P40" s="155">
        <v>0</v>
      </c>
      <c r="Q40" s="178"/>
    </row>
    <row r="41" spans="2:17" x14ac:dyDescent="0.2">
      <c r="B41" s="149" t="s">
        <v>188</v>
      </c>
      <c r="C41" s="173" t="s">
        <v>557</v>
      </c>
      <c r="D41" s="165"/>
      <c r="E41" s="152"/>
      <c r="F41" s="150"/>
      <c r="G41" s="171" t="s">
        <v>461</v>
      </c>
      <c r="H41" s="173"/>
      <c r="I41" s="150"/>
      <c r="J41" s="150"/>
      <c r="K41" s="152" t="s">
        <v>10146</v>
      </c>
      <c r="L41" s="154" t="s">
        <v>443</v>
      </c>
      <c r="M41" s="155">
        <v>0</v>
      </c>
      <c r="N41" s="155">
        <v>0</v>
      </c>
      <c r="O41" s="155"/>
      <c r="P41" s="155">
        <v>0</v>
      </c>
      <c r="Q41" s="178"/>
    </row>
    <row r="42" spans="2:17" x14ac:dyDescent="0.2">
      <c r="B42" s="149" t="s">
        <v>188</v>
      </c>
      <c r="C42" s="173" t="s">
        <v>557</v>
      </c>
      <c r="D42" s="165"/>
      <c r="E42" s="152"/>
      <c r="F42" s="150"/>
      <c r="G42" s="171" t="s">
        <v>469</v>
      </c>
      <c r="H42" s="173"/>
      <c r="I42" s="150"/>
      <c r="J42" s="150"/>
      <c r="K42" s="152" t="s">
        <v>10146</v>
      </c>
      <c r="L42" s="154" t="s">
        <v>445</v>
      </c>
      <c r="M42" s="155">
        <v>0</v>
      </c>
      <c r="N42" s="155">
        <v>0</v>
      </c>
      <c r="O42" s="155"/>
      <c r="P42" s="155">
        <v>0</v>
      </c>
      <c r="Q42" s="178"/>
    </row>
    <row r="43" spans="2:17" x14ac:dyDescent="0.2">
      <c r="B43" s="149" t="s">
        <v>188</v>
      </c>
      <c r="C43" s="173" t="s">
        <v>557</v>
      </c>
      <c r="D43" s="165"/>
      <c r="E43" s="152"/>
      <c r="F43" s="150"/>
      <c r="G43" s="171"/>
      <c r="H43" s="173"/>
      <c r="I43" s="150"/>
      <c r="J43" s="150"/>
      <c r="K43" s="152"/>
      <c r="L43" s="154"/>
      <c r="M43" s="155" t="str">
        <f>""</f>
        <v/>
      </c>
      <c r="N43" s="155"/>
      <c r="O43" s="155"/>
      <c r="P43" s="155"/>
      <c r="Q43" s="178"/>
    </row>
    <row r="44" spans="2:17" ht="25.5" x14ac:dyDescent="0.2">
      <c r="B44" s="149" t="s">
        <v>188</v>
      </c>
      <c r="C44" s="173" t="s">
        <v>557</v>
      </c>
      <c r="D44" s="151"/>
      <c r="E44" s="152"/>
      <c r="F44" s="150"/>
      <c r="G44" s="182" t="s">
        <v>470</v>
      </c>
      <c r="H44" s="173"/>
      <c r="I44" s="150"/>
      <c r="J44" s="150"/>
      <c r="K44" s="152" t="s">
        <v>9905</v>
      </c>
      <c r="L44" s="167" t="s">
        <v>439</v>
      </c>
      <c r="M44" s="155">
        <v>0</v>
      </c>
      <c r="N44" s="155">
        <v>7</v>
      </c>
      <c r="O44" s="155">
        <v>1</v>
      </c>
      <c r="P44" s="155">
        <v>0</v>
      </c>
      <c r="Q44" s="178"/>
    </row>
    <row r="45" spans="2:17" ht="25.5" x14ac:dyDescent="0.2">
      <c r="B45" s="149" t="s">
        <v>188</v>
      </c>
      <c r="C45" s="173" t="s">
        <v>557</v>
      </c>
      <c r="D45" s="151"/>
      <c r="E45" s="152"/>
      <c r="F45" s="150"/>
      <c r="G45" s="171" t="s">
        <v>462</v>
      </c>
      <c r="H45" s="173"/>
      <c r="I45" s="150"/>
      <c r="J45" s="150"/>
      <c r="K45" s="152" t="s">
        <v>9905</v>
      </c>
      <c r="L45" s="167" t="s">
        <v>440</v>
      </c>
      <c r="M45" s="155">
        <v>7</v>
      </c>
      <c r="N45" s="155">
        <v>4</v>
      </c>
      <c r="O45" s="155">
        <v>1</v>
      </c>
      <c r="P45" s="155">
        <v>0</v>
      </c>
      <c r="Q45" s="178"/>
    </row>
    <row r="46" spans="2:17" ht="25.5" x14ac:dyDescent="0.2">
      <c r="B46" s="149" t="s">
        <v>188</v>
      </c>
      <c r="C46" s="173" t="s">
        <v>557</v>
      </c>
      <c r="D46" s="151"/>
      <c r="E46" s="152"/>
      <c r="F46" s="150"/>
      <c r="G46" s="171" t="s">
        <v>463</v>
      </c>
      <c r="H46" s="173"/>
      <c r="I46" s="150"/>
      <c r="J46" s="150"/>
      <c r="K46" s="152" t="s">
        <v>9905</v>
      </c>
      <c r="L46" s="167" t="s">
        <v>441</v>
      </c>
      <c r="M46" s="155">
        <v>11</v>
      </c>
      <c r="N46" s="155">
        <v>3</v>
      </c>
      <c r="O46" s="155">
        <v>1</v>
      </c>
      <c r="P46" s="155">
        <v>0</v>
      </c>
      <c r="Q46" s="178"/>
    </row>
    <row r="47" spans="2:17" x14ac:dyDescent="0.2">
      <c r="B47" s="149" t="s">
        <v>188</v>
      </c>
      <c r="C47" s="173" t="s">
        <v>557</v>
      </c>
      <c r="D47" s="151"/>
      <c r="E47" s="152"/>
      <c r="F47" s="150"/>
      <c r="G47" s="153"/>
      <c r="H47" s="173"/>
      <c r="I47" s="150"/>
      <c r="J47" s="150"/>
      <c r="K47" s="152"/>
      <c r="L47" s="154"/>
      <c r="M47" s="155" t="str">
        <f>""</f>
        <v/>
      </c>
      <c r="N47" s="155"/>
      <c r="O47" s="155"/>
      <c r="P47" s="155"/>
      <c r="Q47" s="178"/>
    </row>
    <row r="48" spans="2:17" ht="38.25" x14ac:dyDescent="0.2">
      <c r="B48" s="149" t="s">
        <v>188</v>
      </c>
      <c r="C48" s="173" t="s">
        <v>557</v>
      </c>
      <c r="D48" s="151"/>
      <c r="E48" s="152"/>
      <c r="F48" s="150"/>
      <c r="G48" s="182" t="s">
        <v>471</v>
      </c>
      <c r="H48" s="173"/>
      <c r="I48" s="150"/>
      <c r="J48" s="150"/>
      <c r="K48" s="152" t="s">
        <v>10260</v>
      </c>
      <c r="L48" s="167" t="s">
        <v>446</v>
      </c>
      <c r="M48" s="155">
        <v>14</v>
      </c>
      <c r="N48" s="155">
        <v>1</v>
      </c>
      <c r="O48" s="155">
        <v>1</v>
      </c>
      <c r="P48" s="155">
        <v>0</v>
      </c>
      <c r="Q48" s="178"/>
    </row>
    <row r="49" spans="2:17" x14ac:dyDescent="0.2">
      <c r="B49" s="149" t="s">
        <v>188</v>
      </c>
      <c r="C49" s="173" t="s">
        <v>557</v>
      </c>
      <c r="D49" s="151"/>
      <c r="E49" s="152"/>
      <c r="F49" s="150"/>
      <c r="G49" s="153"/>
      <c r="H49" s="173"/>
      <c r="I49" s="150"/>
      <c r="J49" s="150"/>
      <c r="K49" s="152"/>
      <c r="L49" s="167"/>
      <c r="M49" s="155" t="str">
        <f>""</f>
        <v/>
      </c>
      <c r="N49" s="155"/>
      <c r="O49" s="155"/>
      <c r="P49" s="155"/>
      <c r="Q49" s="178"/>
    </row>
    <row r="50" spans="2:17" ht="25.5" x14ac:dyDescent="0.2">
      <c r="B50" s="149" t="s">
        <v>188</v>
      </c>
      <c r="C50" s="173" t="s">
        <v>557</v>
      </c>
      <c r="D50" s="151"/>
      <c r="E50" s="152"/>
      <c r="F50" s="150"/>
      <c r="G50" s="182" t="s">
        <v>464</v>
      </c>
      <c r="H50" s="173"/>
      <c r="I50" s="150"/>
      <c r="J50" s="150"/>
      <c r="K50" s="152" t="s">
        <v>10312</v>
      </c>
      <c r="L50" s="167" t="s">
        <v>447</v>
      </c>
      <c r="M50" s="155">
        <v>15</v>
      </c>
      <c r="N50" s="155">
        <v>6</v>
      </c>
      <c r="O50" s="155">
        <v>1</v>
      </c>
      <c r="P50" s="155">
        <v>0</v>
      </c>
      <c r="Q50" s="178"/>
    </row>
    <row r="51" spans="2:17" x14ac:dyDescent="0.2">
      <c r="B51" s="149" t="s">
        <v>188</v>
      </c>
      <c r="C51" s="173" t="s">
        <v>557</v>
      </c>
      <c r="D51" s="151"/>
      <c r="E51" s="152"/>
      <c r="F51" s="150"/>
      <c r="G51" s="153"/>
      <c r="H51" s="173"/>
      <c r="I51" s="150"/>
      <c r="J51" s="150"/>
      <c r="K51" s="152"/>
      <c r="L51" s="154"/>
      <c r="M51" s="155" t="str">
        <f>""</f>
        <v/>
      </c>
      <c r="N51" s="155"/>
      <c r="O51" s="155"/>
      <c r="P51" s="155"/>
      <c r="Q51" s="178"/>
    </row>
    <row r="52" spans="2:17" x14ac:dyDescent="0.2">
      <c r="B52" s="149" t="s">
        <v>188</v>
      </c>
      <c r="C52" s="173" t="s">
        <v>557</v>
      </c>
      <c r="D52" s="165"/>
      <c r="E52" s="152"/>
      <c r="F52" s="150"/>
      <c r="G52" s="171" t="s">
        <v>465</v>
      </c>
      <c r="H52" s="173"/>
      <c r="I52" s="150"/>
      <c r="J52" s="150"/>
      <c r="K52" s="152"/>
      <c r="L52" s="186" t="s">
        <v>438</v>
      </c>
      <c r="M52" s="155">
        <v>21</v>
      </c>
      <c r="N52" s="188">
        <v>6</v>
      </c>
      <c r="O52" s="188">
        <v>1</v>
      </c>
      <c r="P52" s="188">
        <v>0</v>
      </c>
      <c r="Q52" s="178"/>
    </row>
    <row r="53" spans="2:17" hidden="1" x14ac:dyDescent="0.2">
      <c r="B53" s="149"/>
      <c r="C53" s="173" t="s">
        <v>558</v>
      </c>
      <c r="D53" s="151"/>
      <c r="E53" s="152"/>
      <c r="F53" s="150"/>
      <c r="G53" s="153"/>
      <c r="H53" s="173"/>
      <c r="I53" s="150"/>
      <c r="J53" s="150"/>
      <c r="K53" s="152"/>
      <c r="L53" s="154"/>
      <c r="M53" s="155" t="str">
        <f>""</f>
        <v/>
      </c>
      <c r="N53" s="177"/>
      <c r="O53" s="177"/>
      <c r="P53" s="155"/>
      <c r="Q53" s="178"/>
    </row>
    <row r="54" spans="2:17" ht="25.5" hidden="1" x14ac:dyDescent="0.2">
      <c r="B54" s="149"/>
      <c r="C54" s="173" t="s">
        <v>558</v>
      </c>
      <c r="D54" s="151"/>
      <c r="E54" s="174"/>
      <c r="F54" s="173"/>
      <c r="G54" s="175" t="s">
        <v>398</v>
      </c>
      <c r="H54" s="173"/>
      <c r="I54" s="173"/>
      <c r="J54" s="173"/>
      <c r="K54" s="174"/>
      <c r="L54" s="167"/>
      <c r="M54" s="170" t="str">
        <f>""</f>
        <v/>
      </c>
      <c r="N54" s="177"/>
      <c r="O54" s="177"/>
      <c r="P54" s="155"/>
      <c r="Q54" s="178"/>
    </row>
    <row r="55" spans="2:17" hidden="1" x14ac:dyDescent="0.2">
      <c r="B55" s="149"/>
      <c r="C55" s="173" t="s">
        <v>558</v>
      </c>
      <c r="D55" s="165" t="s">
        <v>357</v>
      </c>
      <c r="E55" s="152" t="s">
        <v>191</v>
      </c>
      <c r="F55" s="150"/>
      <c r="G55" s="182" t="s">
        <v>343</v>
      </c>
      <c r="H55" s="173"/>
      <c r="I55" s="150"/>
      <c r="J55" s="150"/>
      <c r="K55" s="152" t="s">
        <v>10104</v>
      </c>
      <c r="L55" s="154" t="s">
        <v>273</v>
      </c>
      <c r="M55" s="155" t="str">
        <f>""</f>
        <v/>
      </c>
      <c r="N55" s="177" t="s">
        <v>233</v>
      </c>
      <c r="O55" s="177">
        <v>1</v>
      </c>
      <c r="P55" s="155">
        <v>0</v>
      </c>
      <c r="Q55" s="178"/>
    </row>
    <row r="56" spans="2:17" hidden="1" x14ac:dyDescent="0.2">
      <c r="B56" s="149"/>
      <c r="C56" s="173" t="s">
        <v>558</v>
      </c>
      <c r="D56" s="165" t="s">
        <v>357</v>
      </c>
      <c r="E56" s="152" t="s">
        <v>200</v>
      </c>
      <c r="F56" s="150"/>
      <c r="G56" s="182" t="s">
        <v>344</v>
      </c>
      <c r="H56" s="173"/>
      <c r="I56" s="150"/>
      <c r="J56" s="150"/>
      <c r="K56" s="152" t="s">
        <v>10105</v>
      </c>
      <c r="L56" s="154" t="s">
        <v>275</v>
      </c>
      <c r="M56" s="155" t="str">
        <f>""</f>
        <v/>
      </c>
      <c r="N56" s="177" t="s">
        <v>274</v>
      </c>
      <c r="O56" s="177">
        <v>1</v>
      </c>
      <c r="P56" s="155">
        <v>0</v>
      </c>
      <c r="Q56" s="178"/>
    </row>
    <row r="57" spans="2:17" hidden="1" x14ac:dyDescent="0.2">
      <c r="B57" s="149"/>
      <c r="C57" s="173" t="s">
        <v>558</v>
      </c>
      <c r="D57" s="165" t="s">
        <v>358</v>
      </c>
      <c r="E57" s="152" t="s">
        <v>191</v>
      </c>
      <c r="F57" s="150"/>
      <c r="G57" s="182" t="s">
        <v>345</v>
      </c>
      <c r="H57" s="173"/>
      <c r="I57" s="150"/>
      <c r="J57" s="150"/>
      <c r="K57" s="152" t="s">
        <v>10106</v>
      </c>
      <c r="L57" s="154" t="s">
        <v>276</v>
      </c>
      <c r="M57" s="155" t="str">
        <f>""</f>
        <v/>
      </c>
      <c r="N57" s="177" t="s">
        <v>274</v>
      </c>
      <c r="O57" s="177">
        <v>1</v>
      </c>
      <c r="P57" s="155">
        <v>0</v>
      </c>
      <c r="Q57" s="178"/>
    </row>
    <row r="58" spans="2:17" hidden="1" x14ac:dyDescent="0.2">
      <c r="B58" s="149"/>
      <c r="C58" s="173" t="s">
        <v>558</v>
      </c>
      <c r="D58" s="165" t="s">
        <v>358</v>
      </c>
      <c r="E58" s="152" t="s">
        <v>200</v>
      </c>
      <c r="F58" s="150"/>
      <c r="G58" s="182" t="s">
        <v>346</v>
      </c>
      <c r="H58" s="173"/>
      <c r="I58" s="150"/>
      <c r="J58" s="150"/>
      <c r="K58" s="152" t="s">
        <v>10107</v>
      </c>
      <c r="L58" s="154" t="s">
        <v>277</v>
      </c>
      <c r="M58" s="155" t="str">
        <f>""</f>
        <v/>
      </c>
      <c r="N58" s="177" t="s">
        <v>274</v>
      </c>
      <c r="O58" s="177">
        <v>1</v>
      </c>
      <c r="P58" s="155">
        <v>0</v>
      </c>
      <c r="Q58" s="178"/>
    </row>
    <row r="59" spans="2:17" hidden="1" x14ac:dyDescent="0.2">
      <c r="B59" s="149"/>
      <c r="C59" s="173" t="s">
        <v>558</v>
      </c>
      <c r="D59" s="165" t="s">
        <v>359</v>
      </c>
      <c r="E59" s="152" t="s">
        <v>191</v>
      </c>
      <c r="F59" s="150"/>
      <c r="G59" s="182" t="s">
        <v>347</v>
      </c>
      <c r="H59" s="173"/>
      <c r="I59" s="150"/>
      <c r="J59" s="150"/>
      <c r="K59" s="152" t="s">
        <v>10108</v>
      </c>
      <c r="L59" s="154" t="s">
        <v>278</v>
      </c>
      <c r="M59" s="155" t="str">
        <f>""</f>
        <v/>
      </c>
      <c r="N59" s="177" t="s">
        <v>274</v>
      </c>
      <c r="O59" s="177">
        <v>1</v>
      </c>
      <c r="P59" s="155">
        <v>0</v>
      </c>
      <c r="Q59" s="178"/>
    </row>
    <row r="60" spans="2:17" hidden="1" x14ac:dyDescent="0.2">
      <c r="B60" s="149"/>
      <c r="C60" s="173" t="s">
        <v>558</v>
      </c>
      <c r="D60" s="165" t="s">
        <v>359</v>
      </c>
      <c r="E60" s="152" t="s">
        <v>200</v>
      </c>
      <c r="F60" s="150"/>
      <c r="G60" s="182" t="s">
        <v>348</v>
      </c>
      <c r="H60" s="173"/>
      <c r="I60" s="150"/>
      <c r="J60" s="150"/>
      <c r="K60" s="152" t="s">
        <v>10109</v>
      </c>
      <c r="L60" s="154" t="s">
        <v>279</v>
      </c>
      <c r="M60" s="155" t="str">
        <f>""</f>
        <v/>
      </c>
      <c r="N60" s="155" t="s">
        <v>274</v>
      </c>
      <c r="O60" s="155">
        <v>1</v>
      </c>
      <c r="P60" s="155">
        <v>0</v>
      </c>
      <c r="Q60" s="178"/>
    </row>
    <row r="61" spans="2:17" hidden="1" x14ac:dyDescent="0.2">
      <c r="B61" s="149"/>
      <c r="C61" s="173" t="s">
        <v>558</v>
      </c>
      <c r="D61" s="165" t="s">
        <v>360</v>
      </c>
      <c r="E61" s="152" t="s">
        <v>191</v>
      </c>
      <c r="F61" s="150"/>
      <c r="G61" s="182" t="s">
        <v>349</v>
      </c>
      <c r="H61" s="173"/>
      <c r="I61" s="150"/>
      <c r="J61" s="150"/>
      <c r="K61" s="152" t="s">
        <v>10110</v>
      </c>
      <c r="L61" s="154" t="s">
        <v>280</v>
      </c>
      <c r="M61" s="155" t="str">
        <f>""</f>
        <v/>
      </c>
      <c r="N61" s="177" t="s">
        <v>274</v>
      </c>
      <c r="O61" s="177">
        <v>1</v>
      </c>
      <c r="P61" s="155">
        <v>0</v>
      </c>
      <c r="Q61" s="178"/>
    </row>
    <row r="62" spans="2:17" hidden="1" x14ac:dyDescent="0.2">
      <c r="B62" s="149"/>
      <c r="C62" s="173" t="s">
        <v>558</v>
      </c>
      <c r="D62" s="165" t="s">
        <v>360</v>
      </c>
      <c r="E62" s="152" t="s">
        <v>200</v>
      </c>
      <c r="F62" s="173"/>
      <c r="G62" s="182" t="s">
        <v>350</v>
      </c>
      <c r="H62" s="173"/>
      <c r="I62" s="150"/>
      <c r="J62" s="150"/>
      <c r="K62" s="152" t="s">
        <v>10111</v>
      </c>
      <c r="L62" s="154" t="s">
        <v>281</v>
      </c>
      <c r="M62" s="155" t="str">
        <f>""</f>
        <v/>
      </c>
      <c r="N62" s="155" t="s">
        <v>274</v>
      </c>
      <c r="O62" s="155">
        <v>1</v>
      </c>
      <c r="P62" s="155">
        <v>0</v>
      </c>
      <c r="Q62" s="178"/>
    </row>
    <row r="63" spans="2:17" hidden="1" x14ac:dyDescent="0.2">
      <c r="B63" s="149"/>
      <c r="C63" s="173" t="s">
        <v>558</v>
      </c>
      <c r="D63" s="165" t="s">
        <v>250</v>
      </c>
      <c r="E63" s="152" t="s">
        <v>191</v>
      </c>
      <c r="F63" s="150"/>
      <c r="G63" s="182" t="s">
        <v>351</v>
      </c>
      <c r="H63" s="173"/>
      <c r="I63" s="150"/>
      <c r="J63" s="150"/>
      <c r="K63" s="152" t="s">
        <v>10112</v>
      </c>
      <c r="L63" s="154" t="s">
        <v>282</v>
      </c>
      <c r="M63" s="155" t="str">
        <f>""</f>
        <v/>
      </c>
      <c r="N63" s="155" t="s">
        <v>274</v>
      </c>
      <c r="O63" s="155">
        <v>1</v>
      </c>
      <c r="P63" s="155">
        <v>0</v>
      </c>
      <c r="Q63" s="178"/>
    </row>
    <row r="64" spans="2:17" hidden="1" x14ac:dyDescent="0.2">
      <c r="B64" s="149"/>
      <c r="C64" s="173" t="s">
        <v>558</v>
      </c>
      <c r="D64" s="165" t="s">
        <v>250</v>
      </c>
      <c r="E64" s="152" t="s">
        <v>200</v>
      </c>
      <c r="F64" s="173"/>
      <c r="G64" s="182" t="s">
        <v>352</v>
      </c>
      <c r="H64" s="173"/>
      <c r="I64" s="150"/>
      <c r="J64" s="150"/>
      <c r="K64" s="152" t="s">
        <v>10113</v>
      </c>
      <c r="L64" s="154" t="s">
        <v>283</v>
      </c>
      <c r="M64" s="155" t="str">
        <f>""</f>
        <v/>
      </c>
      <c r="N64" s="155" t="s">
        <v>274</v>
      </c>
      <c r="O64" s="155">
        <v>1</v>
      </c>
      <c r="P64" s="155">
        <v>0</v>
      </c>
      <c r="Q64" s="178"/>
    </row>
    <row r="65" spans="2:17" hidden="1" x14ac:dyDescent="0.2">
      <c r="B65" s="149"/>
      <c r="C65" s="173" t="s">
        <v>558</v>
      </c>
      <c r="D65" s="165" t="s">
        <v>361</v>
      </c>
      <c r="E65" s="152" t="s">
        <v>191</v>
      </c>
      <c r="F65" s="150"/>
      <c r="G65" s="182" t="s">
        <v>353</v>
      </c>
      <c r="H65" s="173"/>
      <c r="I65" s="150"/>
      <c r="J65" s="150"/>
      <c r="K65" s="152" t="s">
        <v>10114</v>
      </c>
      <c r="L65" s="154" t="s">
        <v>284</v>
      </c>
      <c r="M65" s="155" t="str">
        <f>""</f>
        <v/>
      </c>
      <c r="N65" s="155" t="s">
        <v>274</v>
      </c>
      <c r="O65" s="155">
        <v>1</v>
      </c>
      <c r="P65" s="155">
        <v>0</v>
      </c>
      <c r="Q65" s="178"/>
    </row>
    <row r="66" spans="2:17" hidden="1" x14ac:dyDescent="0.2">
      <c r="B66" s="149"/>
      <c r="C66" s="173" t="s">
        <v>558</v>
      </c>
      <c r="D66" s="165" t="s">
        <v>361</v>
      </c>
      <c r="E66" s="152" t="s">
        <v>200</v>
      </c>
      <c r="F66" s="150"/>
      <c r="G66" s="182" t="s">
        <v>354</v>
      </c>
      <c r="H66" s="173"/>
      <c r="I66" s="150"/>
      <c r="J66" s="150"/>
      <c r="K66" s="152" t="s">
        <v>10115</v>
      </c>
      <c r="L66" s="154" t="s">
        <v>285</v>
      </c>
      <c r="M66" s="189" t="str">
        <f>""</f>
        <v/>
      </c>
      <c r="N66" s="155" t="s">
        <v>274</v>
      </c>
      <c r="O66" s="155">
        <v>1</v>
      </c>
      <c r="P66" s="155">
        <v>0</v>
      </c>
      <c r="Q66" s="178"/>
    </row>
    <row r="67" spans="2:17" hidden="1" x14ac:dyDescent="0.2">
      <c r="B67" s="149"/>
      <c r="C67" s="173" t="s">
        <v>558</v>
      </c>
      <c r="D67" s="165" t="s">
        <v>362</v>
      </c>
      <c r="E67" s="152" t="s">
        <v>191</v>
      </c>
      <c r="F67" s="150"/>
      <c r="G67" s="182" t="s">
        <v>355</v>
      </c>
      <c r="H67" s="173"/>
      <c r="I67" s="150"/>
      <c r="J67" s="150"/>
      <c r="K67" s="152" t="s">
        <v>10116</v>
      </c>
      <c r="L67" s="154" t="s">
        <v>286</v>
      </c>
      <c r="M67" s="155" t="str">
        <f>""</f>
        <v/>
      </c>
      <c r="N67" s="155" t="s">
        <v>274</v>
      </c>
      <c r="O67" s="155">
        <v>1</v>
      </c>
      <c r="P67" s="155">
        <v>0</v>
      </c>
      <c r="Q67" s="178"/>
    </row>
    <row r="68" spans="2:17" hidden="1" x14ac:dyDescent="0.2">
      <c r="B68" s="149"/>
      <c r="C68" s="173" t="s">
        <v>558</v>
      </c>
      <c r="D68" s="165" t="s">
        <v>362</v>
      </c>
      <c r="E68" s="152" t="s">
        <v>200</v>
      </c>
      <c r="F68" s="150"/>
      <c r="G68" s="182" t="s">
        <v>356</v>
      </c>
      <c r="H68" s="173"/>
      <c r="I68" s="150"/>
      <c r="J68" s="150"/>
      <c r="K68" s="152" t="s">
        <v>10117</v>
      </c>
      <c r="L68" s="154" t="s">
        <v>287</v>
      </c>
      <c r="M68" s="155" t="str">
        <f>""</f>
        <v/>
      </c>
      <c r="N68" s="155" t="s">
        <v>274</v>
      </c>
      <c r="O68" s="155">
        <v>1</v>
      </c>
      <c r="P68" s="155">
        <v>0</v>
      </c>
      <c r="Q68" s="178"/>
    </row>
    <row r="69" spans="2:17" hidden="1" x14ac:dyDescent="0.2">
      <c r="B69" s="149"/>
      <c r="C69" s="173" t="s">
        <v>558</v>
      </c>
      <c r="D69" s="165" t="s">
        <v>363</v>
      </c>
      <c r="E69" s="152" t="s">
        <v>191</v>
      </c>
      <c r="F69" s="150"/>
      <c r="G69" s="182" t="s">
        <v>377</v>
      </c>
      <c r="H69" s="173"/>
      <c r="I69" s="150"/>
      <c r="J69" s="150"/>
      <c r="K69" s="152" t="s">
        <v>10098</v>
      </c>
      <c r="L69" s="154" t="s">
        <v>365</v>
      </c>
      <c r="M69" s="155" t="str">
        <f>""</f>
        <v/>
      </c>
      <c r="N69" s="155" t="s">
        <v>274</v>
      </c>
      <c r="O69" s="155">
        <v>1</v>
      </c>
      <c r="P69" s="155">
        <v>0</v>
      </c>
      <c r="Q69" s="178"/>
    </row>
    <row r="70" spans="2:17" hidden="1" x14ac:dyDescent="0.2">
      <c r="B70" s="149"/>
      <c r="C70" s="173" t="s">
        <v>558</v>
      </c>
      <c r="D70" s="165" t="s">
        <v>363</v>
      </c>
      <c r="E70" s="152" t="s">
        <v>200</v>
      </c>
      <c r="F70" s="150"/>
      <c r="G70" s="182" t="s">
        <v>378</v>
      </c>
      <c r="H70" s="173"/>
      <c r="I70" s="150"/>
      <c r="J70" s="150"/>
      <c r="K70" s="152" t="s">
        <v>10099</v>
      </c>
      <c r="L70" s="154" t="s">
        <v>366</v>
      </c>
      <c r="M70" s="155" t="str">
        <f>""</f>
        <v/>
      </c>
      <c r="N70" s="155" t="s">
        <v>274</v>
      </c>
      <c r="O70" s="155">
        <v>1</v>
      </c>
      <c r="P70" s="155">
        <v>0</v>
      </c>
      <c r="Q70" s="178"/>
    </row>
    <row r="71" spans="2:17" ht="25.5" hidden="1" x14ac:dyDescent="0.2">
      <c r="B71" s="149"/>
      <c r="C71" s="173" t="s">
        <v>558</v>
      </c>
      <c r="D71" s="165" t="s">
        <v>364</v>
      </c>
      <c r="E71" s="152" t="s">
        <v>191</v>
      </c>
      <c r="F71" s="150"/>
      <c r="G71" s="182" t="s">
        <v>379</v>
      </c>
      <c r="H71" s="173"/>
      <c r="I71" s="150"/>
      <c r="J71" s="150"/>
      <c r="K71" s="152" t="s">
        <v>10119</v>
      </c>
      <c r="L71" s="154" t="s">
        <v>367</v>
      </c>
      <c r="M71" s="155" t="str">
        <f>""</f>
        <v/>
      </c>
      <c r="N71" s="155" t="s">
        <v>274</v>
      </c>
      <c r="O71" s="155">
        <v>1</v>
      </c>
      <c r="P71" s="155">
        <v>0</v>
      </c>
      <c r="Q71" s="178"/>
    </row>
    <row r="72" spans="2:17" ht="25.5" hidden="1" x14ac:dyDescent="0.2">
      <c r="B72" s="149"/>
      <c r="C72" s="173" t="s">
        <v>558</v>
      </c>
      <c r="D72" s="165" t="s">
        <v>364</v>
      </c>
      <c r="E72" s="152" t="s">
        <v>200</v>
      </c>
      <c r="F72" s="150"/>
      <c r="G72" s="182" t="s">
        <v>380</v>
      </c>
      <c r="H72" s="173"/>
      <c r="I72" s="150"/>
      <c r="J72" s="150"/>
      <c r="K72" s="152" t="s">
        <v>10118</v>
      </c>
      <c r="L72" s="154" t="s">
        <v>368</v>
      </c>
      <c r="M72" s="155" t="str">
        <f>""</f>
        <v/>
      </c>
      <c r="N72" s="155" t="s">
        <v>274</v>
      </c>
      <c r="O72" s="155">
        <v>1</v>
      </c>
      <c r="P72" s="155">
        <v>0</v>
      </c>
      <c r="Q72" s="178"/>
    </row>
    <row r="73" spans="2:17" hidden="1" x14ac:dyDescent="0.2">
      <c r="B73" s="149"/>
      <c r="C73" s="173" t="s">
        <v>558</v>
      </c>
      <c r="D73" s="165" t="s">
        <v>374</v>
      </c>
      <c r="E73" s="152" t="s">
        <v>191</v>
      </c>
      <c r="F73" s="150"/>
      <c r="G73" s="182" t="s">
        <v>381</v>
      </c>
      <c r="H73" s="173"/>
      <c r="I73" s="150"/>
      <c r="J73" s="150"/>
      <c r="K73" s="152" t="s">
        <v>10102</v>
      </c>
      <c r="L73" s="154" t="s">
        <v>369</v>
      </c>
      <c r="M73" s="155" t="str">
        <f>""</f>
        <v/>
      </c>
      <c r="N73" s="155" t="s">
        <v>274</v>
      </c>
      <c r="O73" s="155">
        <v>1</v>
      </c>
      <c r="P73" s="155">
        <v>0</v>
      </c>
      <c r="Q73" s="178"/>
    </row>
    <row r="74" spans="2:17" hidden="1" x14ac:dyDescent="0.2">
      <c r="B74" s="149"/>
      <c r="C74" s="173" t="s">
        <v>558</v>
      </c>
      <c r="D74" s="165" t="s">
        <v>374</v>
      </c>
      <c r="E74" s="152" t="s">
        <v>200</v>
      </c>
      <c r="F74" s="150"/>
      <c r="G74" s="182" t="s">
        <v>382</v>
      </c>
      <c r="H74" s="173"/>
      <c r="I74" s="150"/>
      <c r="J74" s="150"/>
      <c r="K74" s="152" t="s">
        <v>10103</v>
      </c>
      <c r="L74" s="154" t="s">
        <v>370</v>
      </c>
      <c r="M74" s="155" t="str">
        <f>""</f>
        <v/>
      </c>
      <c r="N74" s="155" t="s">
        <v>274</v>
      </c>
      <c r="O74" s="155">
        <v>1</v>
      </c>
      <c r="P74" s="155">
        <v>0</v>
      </c>
      <c r="Q74" s="178"/>
    </row>
    <row r="75" spans="2:17" hidden="1" x14ac:dyDescent="0.2">
      <c r="B75" s="149"/>
      <c r="C75" s="173" t="s">
        <v>558</v>
      </c>
      <c r="D75" s="165" t="s">
        <v>375</v>
      </c>
      <c r="E75" s="152" t="s">
        <v>191</v>
      </c>
      <c r="F75" s="150"/>
      <c r="G75" s="182" t="s">
        <v>383</v>
      </c>
      <c r="H75" s="173"/>
      <c r="I75" s="150"/>
      <c r="J75" s="150"/>
      <c r="K75" s="152" t="s">
        <v>68</v>
      </c>
      <c r="L75" s="154" t="s">
        <v>371</v>
      </c>
      <c r="M75" s="155" t="str">
        <f>""</f>
        <v/>
      </c>
      <c r="N75" s="155" t="s">
        <v>274</v>
      </c>
      <c r="O75" s="155">
        <v>1</v>
      </c>
      <c r="P75" s="155">
        <v>0</v>
      </c>
      <c r="Q75" s="178"/>
    </row>
    <row r="76" spans="2:17" hidden="1" x14ac:dyDescent="0.2">
      <c r="B76" s="149"/>
      <c r="C76" s="173" t="s">
        <v>558</v>
      </c>
      <c r="D76" s="165" t="s">
        <v>375</v>
      </c>
      <c r="E76" s="152" t="s">
        <v>200</v>
      </c>
      <c r="F76" s="150"/>
      <c r="G76" s="182" t="s">
        <v>384</v>
      </c>
      <c r="H76" s="173"/>
      <c r="I76" s="150"/>
      <c r="J76" s="150"/>
      <c r="K76" s="152" t="s">
        <v>10101</v>
      </c>
      <c r="L76" s="154" t="s">
        <v>372</v>
      </c>
      <c r="M76" s="155" t="str">
        <f>""</f>
        <v/>
      </c>
      <c r="N76" s="155" t="s">
        <v>274</v>
      </c>
      <c r="O76" s="155">
        <v>1</v>
      </c>
      <c r="P76" s="155">
        <v>0</v>
      </c>
      <c r="Q76" s="178"/>
    </row>
    <row r="77" spans="2:17" ht="25.5" hidden="1" x14ac:dyDescent="0.2">
      <c r="B77" s="149"/>
      <c r="C77" s="173" t="s">
        <v>558</v>
      </c>
      <c r="D77" s="165" t="s">
        <v>376</v>
      </c>
      <c r="E77" s="174" t="s">
        <v>191</v>
      </c>
      <c r="F77" s="150"/>
      <c r="G77" s="182" t="s">
        <v>385</v>
      </c>
      <c r="H77" s="173"/>
      <c r="I77" s="150"/>
      <c r="J77" s="150"/>
      <c r="K77" s="152" t="s">
        <v>410</v>
      </c>
      <c r="L77" s="154" t="s">
        <v>373</v>
      </c>
      <c r="M77" s="155" t="str">
        <f>""</f>
        <v/>
      </c>
      <c r="N77" s="155" t="s">
        <v>274</v>
      </c>
      <c r="O77" s="155">
        <v>1</v>
      </c>
      <c r="P77" s="155">
        <v>0</v>
      </c>
      <c r="Q77" s="178"/>
    </row>
    <row r="78" spans="2:17" hidden="1" x14ac:dyDescent="0.2">
      <c r="B78" s="149"/>
      <c r="C78" s="173" t="s">
        <v>559</v>
      </c>
      <c r="D78" s="165"/>
      <c r="E78" s="174"/>
      <c r="F78" s="150"/>
      <c r="G78" s="182"/>
      <c r="H78" s="173"/>
      <c r="I78" s="150"/>
      <c r="J78" s="150"/>
      <c r="K78" s="152"/>
      <c r="L78" s="154"/>
      <c r="M78" s="155" t="str">
        <f>""</f>
        <v/>
      </c>
      <c r="N78" s="155"/>
      <c r="O78" s="155"/>
      <c r="P78" s="155"/>
      <c r="Q78" s="178"/>
    </row>
    <row r="79" spans="2:17" ht="127.5" hidden="1" x14ac:dyDescent="0.2">
      <c r="B79" s="149"/>
      <c r="C79" s="173" t="s">
        <v>559</v>
      </c>
      <c r="D79" s="165"/>
      <c r="E79" s="174"/>
      <c r="F79" s="150"/>
      <c r="G79" s="175" t="s">
        <v>399</v>
      </c>
      <c r="H79" s="173"/>
      <c r="I79" s="150"/>
      <c r="J79" s="150"/>
      <c r="K79" s="152"/>
      <c r="L79" s="154"/>
      <c r="M79" s="155" t="str">
        <f>""</f>
        <v/>
      </c>
      <c r="N79" s="155"/>
      <c r="O79" s="155"/>
      <c r="P79" s="155"/>
      <c r="Q79" s="178"/>
    </row>
    <row r="80" spans="2:17" hidden="1" x14ac:dyDescent="0.2">
      <c r="B80" s="149"/>
      <c r="C80" s="173" t="s">
        <v>559</v>
      </c>
      <c r="D80" s="165" t="s">
        <v>357</v>
      </c>
      <c r="E80" s="152" t="s">
        <v>191</v>
      </c>
      <c r="F80" s="150"/>
      <c r="G80" s="182" t="s">
        <v>343</v>
      </c>
      <c r="H80" s="173"/>
      <c r="I80" s="150"/>
      <c r="J80" s="150"/>
      <c r="K80" s="152" t="s">
        <v>10104</v>
      </c>
      <c r="L80" s="154" t="s">
        <v>251</v>
      </c>
      <c r="M80" s="155" t="str">
        <f>""</f>
        <v/>
      </c>
      <c r="N80" s="155" t="s">
        <v>235</v>
      </c>
      <c r="O80" s="155">
        <v>1</v>
      </c>
      <c r="P80" s="155">
        <v>0</v>
      </c>
      <c r="Q80" s="178"/>
    </row>
    <row r="81" spans="2:17" hidden="1" x14ac:dyDescent="0.2">
      <c r="B81" s="149"/>
      <c r="C81" s="173" t="s">
        <v>559</v>
      </c>
      <c r="D81" s="165" t="s">
        <v>357</v>
      </c>
      <c r="E81" s="152" t="s">
        <v>200</v>
      </c>
      <c r="F81" s="150"/>
      <c r="G81" s="182" t="s">
        <v>344</v>
      </c>
      <c r="H81" s="173"/>
      <c r="I81" s="150"/>
      <c r="J81" s="150"/>
      <c r="K81" s="152" t="s">
        <v>10105</v>
      </c>
      <c r="L81" s="154" t="s">
        <v>252</v>
      </c>
      <c r="M81" s="155" t="str">
        <f>""</f>
        <v/>
      </c>
      <c r="N81" s="155" t="s">
        <v>270</v>
      </c>
      <c r="O81" s="155">
        <v>1</v>
      </c>
      <c r="P81" s="155">
        <v>0</v>
      </c>
      <c r="Q81" s="178"/>
    </row>
    <row r="82" spans="2:17" hidden="1" x14ac:dyDescent="0.2">
      <c r="B82" s="149"/>
      <c r="C82" s="173" t="s">
        <v>559</v>
      </c>
      <c r="D82" s="165" t="s">
        <v>358</v>
      </c>
      <c r="E82" s="152" t="s">
        <v>191</v>
      </c>
      <c r="F82" s="150"/>
      <c r="G82" s="182" t="s">
        <v>345</v>
      </c>
      <c r="H82" s="173"/>
      <c r="I82" s="150"/>
      <c r="J82" s="150"/>
      <c r="K82" s="152" t="s">
        <v>10106</v>
      </c>
      <c r="L82" s="154" t="s">
        <v>253</v>
      </c>
      <c r="M82" s="155" t="str">
        <f>""</f>
        <v/>
      </c>
      <c r="N82" s="155" t="s">
        <v>270</v>
      </c>
      <c r="O82" s="155">
        <v>1</v>
      </c>
      <c r="P82" s="155">
        <v>0</v>
      </c>
      <c r="Q82" s="178"/>
    </row>
    <row r="83" spans="2:17" hidden="1" x14ac:dyDescent="0.2">
      <c r="B83" s="149"/>
      <c r="C83" s="173" t="s">
        <v>559</v>
      </c>
      <c r="D83" s="165" t="s">
        <v>358</v>
      </c>
      <c r="E83" s="152" t="s">
        <v>200</v>
      </c>
      <c r="F83" s="150"/>
      <c r="G83" s="182" t="s">
        <v>346</v>
      </c>
      <c r="H83" s="173"/>
      <c r="I83" s="150"/>
      <c r="J83" s="150"/>
      <c r="K83" s="152" t="s">
        <v>10107</v>
      </c>
      <c r="L83" s="154" t="s">
        <v>254</v>
      </c>
      <c r="M83" s="155" t="str">
        <f>""</f>
        <v/>
      </c>
      <c r="N83" s="155" t="s">
        <v>270</v>
      </c>
      <c r="O83" s="155">
        <v>1</v>
      </c>
      <c r="P83" s="155">
        <v>0</v>
      </c>
      <c r="Q83" s="178"/>
    </row>
    <row r="84" spans="2:17" hidden="1" x14ac:dyDescent="0.2">
      <c r="B84" s="149"/>
      <c r="C84" s="173" t="s">
        <v>559</v>
      </c>
      <c r="D84" s="165" t="s">
        <v>359</v>
      </c>
      <c r="E84" s="152" t="s">
        <v>191</v>
      </c>
      <c r="F84" s="150"/>
      <c r="G84" s="182" t="s">
        <v>347</v>
      </c>
      <c r="H84" s="173"/>
      <c r="I84" s="150"/>
      <c r="J84" s="150"/>
      <c r="K84" s="152" t="s">
        <v>10108</v>
      </c>
      <c r="L84" s="154" t="s">
        <v>255</v>
      </c>
      <c r="M84" s="155" t="str">
        <f>""</f>
        <v/>
      </c>
      <c r="N84" s="155" t="s">
        <v>270</v>
      </c>
      <c r="O84" s="155">
        <v>1</v>
      </c>
      <c r="P84" s="155">
        <v>0</v>
      </c>
      <c r="Q84" s="178"/>
    </row>
    <row r="85" spans="2:17" hidden="1" x14ac:dyDescent="0.2">
      <c r="B85" s="149"/>
      <c r="C85" s="173" t="s">
        <v>559</v>
      </c>
      <c r="D85" s="165" t="s">
        <v>363</v>
      </c>
      <c r="E85" s="152" t="s">
        <v>191</v>
      </c>
      <c r="F85" s="150"/>
      <c r="G85" s="182" t="s">
        <v>377</v>
      </c>
      <c r="H85" s="173"/>
      <c r="I85" s="150"/>
      <c r="J85" s="150"/>
      <c r="K85" s="152" t="s">
        <v>10098</v>
      </c>
      <c r="L85" s="154" t="s">
        <v>386</v>
      </c>
      <c r="M85" s="155" t="str">
        <f>""</f>
        <v/>
      </c>
      <c r="N85" s="155" t="s">
        <v>270</v>
      </c>
      <c r="O85" s="155">
        <v>1</v>
      </c>
      <c r="P85" s="155">
        <v>0</v>
      </c>
      <c r="Q85" s="178"/>
    </row>
    <row r="86" spans="2:17" hidden="1" x14ac:dyDescent="0.2">
      <c r="B86" s="149"/>
      <c r="C86" s="173" t="s">
        <v>559</v>
      </c>
      <c r="D86" s="165" t="s">
        <v>363</v>
      </c>
      <c r="E86" s="152" t="s">
        <v>200</v>
      </c>
      <c r="F86" s="150"/>
      <c r="G86" s="182" t="s">
        <v>378</v>
      </c>
      <c r="H86" s="173"/>
      <c r="I86" s="150"/>
      <c r="J86" s="150"/>
      <c r="K86" s="152" t="s">
        <v>10099</v>
      </c>
      <c r="L86" s="154" t="s">
        <v>387</v>
      </c>
      <c r="M86" s="155" t="str">
        <f>""</f>
        <v/>
      </c>
      <c r="N86" s="155" t="s">
        <v>270</v>
      </c>
      <c r="O86" s="155">
        <v>1</v>
      </c>
      <c r="P86" s="155">
        <v>0</v>
      </c>
      <c r="Q86" s="178"/>
    </row>
    <row r="87" spans="2:17" ht="25.5" hidden="1" x14ac:dyDescent="0.2">
      <c r="B87" s="149"/>
      <c r="C87" s="173" t="s">
        <v>559</v>
      </c>
      <c r="D87" s="165" t="s">
        <v>364</v>
      </c>
      <c r="E87" s="152" t="s">
        <v>191</v>
      </c>
      <c r="F87" s="150"/>
      <c r="G87" s="182" t="s">
        <v>389</v>
      </c>
      <c r="H87" s="173"/>
      <c r="I87" s="150"/>
      <c r="J87" s="150"/>
      <c r="K87" s="152" t="s">
        <v>10119</v>
      </c>
      <c r="L87" s="154" t="s">
        <v>388</v>
      </c>
      <c r="M87" s="155" t="str">
        <f>""</f>
        <v/>
      </c>
      <c r="N87" s="155" t="s">
        <v>270</v>
      </c>
      <c r="O87" s="155">
        <v>1</v>
      </c>
      <c r="P87" s="155">
        <v>0</v>
      </c>
      <c r="Q87" s="178"/>
    </row>
    <row r="88" spans="2:17" ht="25.5" hidden="1" x14ac:dyDescent="0.2">
      <c r="B88" s="149"/>
      <c r="C88" s="173" t="s">
        <v>559</v>
      </c>
      <c r="D88" s="165" t="s">
        <v>364</v>
      </c>
      <c r="E88" s="152" t="s">
        <v>200</v>
      </c>
      <c r="F88" s="150"/>
      <c r="G88" s="182" t="s">
        <v>390</v>
      </c>
      <c r="H88" s="173"/>
      <c r="I88" s="150"/>
      <c r="J88" s="150"/>
      <c r="K88" s="152" t="s">
        <v>10118</v>
      </c>
      <c r="L88" s="154" t="s">
        <v>391</v>
      </c>
      <c r="M88" s="155" t="str">
        <f>""</f>
        <v/>
      </c>
      <c r="N88" s="155" t="s">
        <v>270</v>
      </c>
      <c r="O88" s="155">
        <v>1</v>
      </c>
      <c r="P88" s="155">
        <v>0</v>
      </c>
      <c r="Q88" s="178"/>
    </row>
    <row r="89" spans="2:17" hidden="1" x14ac:dyDescent="0.2">
      <c r="B89" s="149"/>
      <c r="C89" s="173" t="s">
        <v>559</v>
      </c>
      <c r="D89" s="165" t="s">
        <v>374</v>
      </c>
      <c r="E89" s="152" t="s">
        <v>191</v>
      </c>
      <c r="F89" s="150"/>
      <c r="G89" s="182" t="s">
        <v>381</v>
      </c>
      <c r="H89" s="173"/>
      <c r="I89" s="150"/>
      <c r="J89" s="150"/>
      <c r="K89" s="152" t="s">
        <v>10102</v>
      </c>
      <c r="L89" s="154" t="s">
        <v>392</v>
      </c>
      <c r="M89" s="155" t="str">
        <f>""</f>
        <v/>
      </c>
      <c r="N89" s="155" t="s">
        <v>270</v>
      </c>
      <c r="O89" s="155">
        <v>1</v>
      </c>
      <c r="P89" s="155">
        <v>0</v>
      </c>
      <c r="Q89" s="178"/>
    </row>
    <row r="90" spans="2:17" hidden="1" x14ac:dyDescent="0.2">
      <c r="B90" s="149"/>
      <c r="C90" s="173" t="s">
        <v>559</v>
      </c>
      <c r="D90" s="165" t="s">
        <v>374</v>
      </c>
      <c r="E90" s="152" t="s">
        <v>200</v>
      </c>
      <c r="F90" s="150"/>
      <c r="G90" s="182" t="s">
        <v>382</v>
      </c>
      <c r="H90" s="173"/>
      <c r="I90" s="150"/>
      <c r="J90" s="150"/>
      <c r="K90" s="152" t="s">
        <v>10103</v>
      </c>
      <c r="L90" s="154" t="s">
        <v>393</v>
      </c>
      <c r="M90" s="155" t="str">
        <f>""</f>
        <v/>
      </c>
      <c r="N90" s="155" t="s">
        <v>270</v>
      </c>
      <c r="O90" s="155">
        <v>1</v>
      </c>
      <c r="P90" s="155">
        <v>0</v>
      </c>
      <c r="Q90" s="178"/>
    </row>
    <row r="91" spans="2:17" hidden="1" x14ac:dyDescent="0.2">
      <c r="B91" s="149"/>
      <c r="C91" s="173" t="s">
        <v>560</v>
      </c>
      <c r="D91" s="151"/>
      <c r="E91" s="152"/>
      <c r="F91" s="150"/>
      <c r="G91" s="153"/>
      <c r="H91" s="184"/>
      <c r="I91" s="150"/>
      <c r="J91" s="150"/>
      <c r="K91" s="152"/>
      <c r="L91" s="154"/>
      <c r="M91" s="155" t="str">
        <f>""</f>
        <v/>
      </c>
      <c r="N91" s="155"/>
      <c r="O91" s="155"/>
      <c r="P91" s="155"/>
      <c r="Q91" s="178"/>
    </row>
    <row r="92" spans="2:17" ht="51" hidden="1" x14ac:dyDescent="0.2">
      <c r="B92" s="149"/>
      <c r="C92" s="173" t="s">
        <v>560</v>
      </c>
      <c r="D92" s="190" t="s">
        <v>8848</v>
      </c>
      <c r="E92" s="191" t="s">
        <v>189</v>
      </c>
      <c r="F92" s="192">
        <v>1</v>
      </c>
      <c r="G92" s="183" t="s">
        <v>543</v>
      </c>
      <c r="H92" s="184"/>
      <c r="I92" s="192"/>
      <c r="J92" s="192"/>
      <c r="K92" s="191" t="s">
        <v>10092</v>
      </c>
      <c r="L92" s="154" t="s">
        <v>541</v>
      </c>
      <c r="M92" s="155" t="str">
        <f>""</f>
        <v/>
      </c>
      <c r="N92" s="155">
        <v>0</v>
      </c>
      <c r="O92" s="155">
        <v>1</v>
      </c>
      <c r="P92" s="155">
        <v>0</v>
      </c>
      <c r="Q92" s="178"/>
    </row>
    <row r="93" spans="2:17" hidden="1" x14ac:dyDescent="0.2">
      <c r="B93" s="149"/>
      <c r="C93" s="173" t="s">
        <v>560</v>
      </c>
      <c r="D93" s="190" t="s">
        <v>8849</v>
      </c>
      <c r="E93" s="191" t="s">
        <v>189</v>
      </c>
      <c r="F93" s="192">
        <v>1</v>
      </c>
      <c r="G93" s="183" t="s">
        <v>542</v>
      </c>
      <c r="H93" s="184"/>
      <c r="I93" s="192"/>
      <c r="J93" s="192"/>
      <c r="K93" s="191" t="s">
        <v>9905</v>
      </c>
      <c r="L93" s="154" t="s">
        <v>540</v>
      </c>
      <c r="M93" s="155" t="str">
        <f>""</f>
        <v/>
      </c>
      <c r="N93" s="155">
        <v>1</v>
      </c>
      <c r="O93" s="155">
        <v>1</v>
      </c>
      <c r="P93" s="155">
        <v>0</v>
      </c>
      <c r="Q93" s="178"/>
    </row>
    <row r="94" spans="2:17" hidden="1" x14ac:dyDescent="0.2">
      <c r="B94" s="149"/>
      <c r="C94" s="173" t="s">
        <v>561</v>
      </c>
      <c r="D94" s="190"/>
      <c r="E94" s="191"/>
      <c r="F94" s="192"/>
      <c r="G94" s="183"/>
      <c r="H94" s="184"/>
      <c r="I94" s="192"/>
      <c r="J94" s="192"/>
      <c r="K94" s="191"/>
      <c r="L94" s="154"/>
      <c r="M94" s="155" t="str">
        <f>""</f>
        <v/>
      </c>
      <c r="N94" s="155"/>
      <c r="O94" s="155"/>
      <c r="P94" s="155"/>
      <c r="Q94" s="178"/>
    </row>
    <row r="95" spans="2:17" ht="38.25" hidden="1" x14ac:dyDescent="0.2">
      <c r="B95" s="149"/>
      <c r="C95" s="173" t="s">
        <v>561</v>
      </c>
      <c r="D95" s="190" t="s">
        <v>8848</v>
      </c>
      <c r="E95" s="191" t="s">
        <v>189</v>
      </c>
      <c r="F95" s="192">
        <v>1</v>
      </c>
      <c r="G95" s="183" t="s">
        <v>547</v>
      </c>
      <c r="H95" s="184"/>
      <c r="I95" s="192"/>
      <c r="J95" s="192"/>
      <c r="K95" s="191" t="s">
        <v>10090</v>
      </c>
      <c r="L95" s="154" t="s">
        <v>544</v>
      </c>
      <c r="M95" s="155" t="str">
        <f>""</f>
        <v/>
      </c>
      <c r="N95" s="155">
        <v>0</v>
      </c>
      <c r="O95" s="155">
        <v>1</v>
      </c>
      <c r="P95" s="155">
        <v>0</v>
      </c>
      <c r="Q95" s="178"/>
    </row>
    <row r="96" spans="2:17" ht="63.75" hidden="1" x14ac:dyDescent="0.2">
      <c r="B96" s="149"/>
      <c r="C96" s="173" t="s">
        <v>561</v>
      </c>
      <c r="D96" s="190" t="s">
        <v>8849</v>
      </c>
      <c r="E96" s="191" t="s">
        <v>189</v>
      </c>
      <c r="F96" s="192"/>
      <c r="G96" s="183" t="s">
        <v>548</v>
      </c>
      <c r="H96" s="184"/>
      <c r="I96" s="192"/>
      <c r="J96" s="192"/>
      <c r="K96" s="191" t="s">
        <v>10088</v>
      </c>
      <c r="L96" s="154" t="s">
        <v>545</v>
      </c>
      <c r="M96" s="155" t="str">
        <f>""</f>
        <v/>
      </c>
      <c r="N96" s="155">
        <v>0</v>
      </c>
      <c r="O96" s="155">
        <v>1</v>
      </c>
      <c r="P96" s="155">
        <v>0</v>
      </c>
      <c r="Q96" s="178"/>
    </row>
    <row r="97" spans="2:17" hidden="1" x14ac:dyDescent="0.2">
      <c r="B97" s="149"/>
      <c r="C97" s="173" t="s">
        <v>561</v>
      </c>
      <c r="D97" s="190" t="s">
        <v>8850</v>
      </c>
      <c r="E97" s="191" t="s">
        <v>189</v>
      </c>
      <c r="F97" s="192">
        <v>1</v>
      </c>
      <c r="G97" s="183" t="s">
        <v>546</v>
      </c>
      <c r="H97" s="184"/>
      <c r="I97" s="192"/>
      <c r="J97" s="192"/>
      <c r="K97" s="191" t="s">
        <v>9905</v>
      </c>
      <c r="L97" s="154" t="s">
        <v>478</v>
      </c>
      <c r="M97" s="155" t="str">
        <f>""</f>
        <v/>
      </c>
      <c r="N97" s="155">
        <v>1</v>
      </c>
      <c r="O97" s="155">
        <v>1</v>
      </c>
      <c r="P97" s="155">
        <v>0</v>
      </c>
      <c r="Q97" s="178"/>
    </row>
    <row r="98" spans="2:17" hidden="1" x14ac:dyDescent="0.2">
      <c r="B98" s="149"/>
      <c r="C98" s="173" t="s">
        <v>561</v>
      </c>
      <c r="D98" s="165" t="s">
        <v>8850</v>
      </c>
      <c r="E98" s="152" t="s">
        <v>189</v>
      </c>
      <c r="F98" s="150">
        <v>1</v>
      </c>
      <c r="G98" s="182" t="s">
        <v>546</v>
      </c>
      <c r="H98" s="173"/>
      <c r="I98" s="150"/>
      <c r="J98" s="150"/>
      <c r="K98" s="152" t="s">
        <v>9905</v>
      </c>
      <c r="L98" s="154" t="s">
        <v>478</v>
      </c>
      <c r="M98" s="155" t="str">
        <f>""</f>
        <v/>
      </c>
      <c r="N98" s="155">
        <v>1</v>
      </c>
      <c r="O98" s="155">
        <v>1</v>
      </c>
      <c r="P98" s="155">
        <v>0</v>
      </c>
      <c r="Q98" s="178"/>
    </row>
    <row r="99" spans="2:17" hidden="1" x14ac:dyDescent="0.2">
      <c r="B99" s="149"/>
      <c r="C99" s="173"/>
      <c r="D99" s="151"/>
      <c r="E99" s="152"/>
      <c r="F99" s="150"/>
      <c r="G99" s="171"/>
      <c r="H99" s="150"/>
      <c r="I99" s="150"/>
      <c r="J99" s="150"/>
      <c r="K99" s="152"/>
      <c r="L99" s="154"/>
      <c r="M99" s="155" t="str">
        <f>""</f>
        <v/>
      </c>
      <c r="N99" s="155"/>
      <c r="O99" s="155"/>
      <c r="P99" s="155"/>
      <c r="Q99" s="155"/>
    </row>
    <row r="100" spans="2:17" hidden="1" x14ac:dyDescent="0.2">
      <c r="B100" s="149"/>
      <c r="C100" s="150"/>
      <c r="D100" s="151"/>
      <c r="E100" s="152"/>
      <c r="F100" s="150"/>
      <c r="G100" s="153"/>
      <c r="H100" s="150"/>
      <c r="I100" s="150"/>
      <c r="J100" s="150"/>
      <c r="K100" s="152"/>
      <c r="L100" s="154"/>
      <c r="M100" s="155" t="str">
        <f>""</f>
        <v/>
      </c>
      <c r="N100" s="155"/>
      <c r="O100" s="155"/>
      <c r="P100" s="155"/>
      <c r="Q100" s="155"/>
    </row>
    <row r="101" spans="2:17" hidden="1" x14ac:dyDescent="0.2">
      <c r="B101" s="149"/>
      <c r="C101" s="150"/>
      <c r="D101" s="151"/>
      <c r="E101" s="152"/>
      <c r="F101" s="150"/>
      <c r="G101" s="153"/>
      <c r="H101" s="150"/>
      <c r="I101" s="150"/>
      <c r="J101" s="150"/>
      <c r="K101" s="152"/>
      <c r="L101" s="154"/>
      <c r="M101" s="155" t="str">
        <f>""</f>
        <v/>
      </c>
      <c r="N101" s="155"/>
      <c r="O101" s="155"/>
      <c r="P101" s="155"/>
      <c r="Q101" s="155"/>
    </row>
    <row r="102" spans="2:17" hidden="1" x14ac:dyDescent="0.2">
      <c r="B102" s="149"/>
      <c r="C102" s="157"/>
      <c r="D102" s="158"/>
      <c r="E102" s="159"/>
      <c r="F102" s="157"/>
      <c r="G102" s="160"/>
      <c r="H102" s="157"/>
      <c r="I102" s="157"/>
      <c r="J102" s="157"/>
      <c r="K102" s="159"/>
      <c r="L102" s="161"/>
      <c r="M102" s="162" t="str">
        <f>""</f>
        <v/>
      </c>
      <c r="N102" s="162"/>
      <c r="O102" s="162"/>
      <c r="P102" s="162"/>
      <c r="Q102" s="162"/>
    </row>
    <row r="103" spans="2:17" hidden="1" x14ac:dyDescent="0.2">
      <c r="B103" s="149"/>
      <c r="C103" s="150"/>
      <c r="D103" s="151"/>
      <c r="E103" s="152"/>
      <c r="F103" s="150"/>
      <c r="G103" s="153"/>
      <c r="H103" s="150"/>
      <c r="I103" s="150"/>
      <c r="J103" s="150"/>
      <c r="K103" s="152"/>
      <c r="L103" s="154"/>
      <c r="M103" s="155" t="str">
        <f>""</f>
        <v/>
      </c>
      <c r="N103" s="155"/>
      <c r="O103" s="155"/>
      <c r="P103" s="155"/>
      <c r="Q103" s="155"/>
    </row>
    <row r="104" spans="2:17" hidden="1" x14ac:dyDescent="0.2">
      <c r="B104" s="149"/>
      <c r="C104" s="150"/>
      <c r="D104" s="151"/>
      <c r="E104" s="152"/>
      <c r="F104" s="150"/>
      <c r="G104" s="153"/>
      <c r="H104" s="150"/>
      <c r="I104" s="150"/>
      <c r="J104" s="150"/>
      <c r="K104" s="152"/>
      <c r="L104" s="154"/>
      <c r="M104" s="155" t="str">
        <f>""</f>
        <v/>
      </c>
      <c r="N104" s="155"/>
      <c r="O104" s="155"/>
      <c r="P104" s="155"/>
      <c r="Q104" s="155"/>
    </row>
    <row r="105" spans="2:17" hidden="1" x14ac:dyDescent="0.2">
      <c r="B105" s="156"/>
      <c r="C105" s="157"/>
      <c r="D105" s="158"/>
      <c r="E105" s="159"/>
      <c r="F105" s="157"/>
      <c r="G105" s="160"/>
      <c r="H105" s="157"/>
      <c r="I105" s="157"/>
      <c r="J105" s="157"/>
      <c r="K105" s="159"/>
      <c r="L105" s="161"/>
      <c r="M105" s="162" t="str">
        <f>""</f>
        <v/>
      </c>
      <c r="N105" s="162"/>
      <c r="O105" s="162"/>
      <c r="P105" s="162"/>
      <c r="Q105" s="162"/>
    </row>
    <row r="106" spans="2:17" hidden="1" x14ac:dyDescent="0.2">
      <c r="B106" s="149"/>
      <c r="C106" s="150"/>
      <c r="D106" s="151"/>
      <c r="E106" s="152"/>
      <c r="F106" s="150"/>
      <c r="G106" s="153"/>
      <c r="H106" s="150"/>
      <c r="I106" s="150"/>
      <c r="J106" s="150"/>
      <c r="K106" s="152"/>
      <c r="L106" s="154"/>
      <c r="M106" s="155" t="str">
        <f>""</f>
        <v/>
      </c>
      <c r="N106" s="155"/>
      <c r="O106" s="155"/>
      <c r="P106" s="155"/>
      <c r="Q106" s="155"/>
    </row>
    <row r="107" spans="2:17" hidden="1" x14ac:dyDescent="0.2">
      <c r="B107" s="149"/>
      <c r="C107" s="150"/>
      <c r="D107" s="151"/>
      <c r="E107" s="152"/>
      <c r="F107" s="150"/>
      <c r="G107" s="153"/>
      <c r="H107" s="150"/>
      <c r="I107" s="150"/>
      <c r="J107" s="150"/>
      <c r="K107" s="152"/>
      <c r="L107" s="154"/>
      <c r="M107" s="155" t="str">
        <f>""</f>
        <v/>
      </c>
      <c r="N107" s="155"/>
      <c r="O107" s="155"/>
      <c r="P107" s="155"/>
      <c r="Q107" s="155"/>
    </row>
    <row r="108" spans="2:17" hidden="1" x14ac:dyDescent="0.2">
      <c r="B108" s="156"/>
      <c r="C108" s="157"/>
      <c r="D108" s="158"/>
      <c r="E108" s="159"/>
      <c r="F108" s="157"/>
      <c r="G108" s="160"/>
      <c r="H108" s="157"/>
      <c r="I108" s="157"/>
      <c r="J108" s="157"/>
      <c r="K108" s="159"/>
      <c r="L108" s="161"/>
      <c r="M108" s="162" t="str">
        <f>""</f>
        <v/>
      </c>
      <c r="N108" s="162"/>
      <c r="O108" s="162"/>
      <c r="P108" s="162"/>
      <c r="Q108" s="162"/>
    </row>
    <row r="109" spans="2:17" hidden="1" x14ac:dyDescent="0.2">
      <c r="B109" s="149"/>
      <c r="C109" s="150"/>
      <c r="D109" s="151"/>
      <c r="E109" s="152"/>
      <c r="F109" s="150"/>
      <c r="G109" s="153"/>
      <c r="H109" s="150"/>
      <c r="I109" s="150"/>
      <c r="J109" s="150"/>
      <c r="K109" s="152"/>
      <c r="L109" s="154"/>
      <c r="M109" s="155" t="str">
        <f>""</f>
        <v/>
      </c>
      <c r="N109" s="155"/>
      <c r="O109" s="155"/>
      <c r="P109" s="155"/>
      <c r="Q109" s="155"/>
    </row>
    <row r="110" spans="2:17" hidden="1" x14ac:dyDescent="0.2">
      <c r="B110" s="149"/>
      <c r="C110" s="150"/>
      <c r="D110" s="151"/>
      <c r="E110" s="152"/>
      <c r="F110" s="150"/>
      <c r="G110" s="153"/>
      <c r="H110" s="150"/>
      <c r="I110" s="150"/>
      <c r="J110" s="150"/>
      <c r="K110" s="152"/>
      <c r="L110" s="154"/>
      <c r="M110" s="155" t="str">
        <f>""</f>
        <v/>
      </c>
      <c r="N110" s="155"/>
      <c r="O110" s="155"/>
      <c r="P110" s="155"/>
      <c r="Q110" s="155"/>
    </row>
    <row r="111" spans="2:17" hidden="1" x14ac:dyDescent="0.2">
      <c r="B111" s="156"/>
      <c r="C111" s="157"/>
      <c r="D111" s="158"/>
      <c r="E111" s="159"/>
      <c r="F111" s="157"/>
      <c r="G111" s="160"/>
      <c r="H111" s="157"/>
      <c r="I111" s="157"/>
      <c r="J111" s="157"/>
      <c r="K111" s="159"/>
      <c r="L111" s="161"/>
      <c r="M111" s="162" t="str">
        <f>""</f>
        <v/>
      </c>
      <c r="N111" s="162"/>
      <c r="O111" s="162"/>
      <c r="P111" s="162"/>
      <c r="Q111" s="162"/>
    </row>
    <row r="112" spans="2:17" hidden="1" x14ac:dyDescent="0.2">
      <c r="B112" s="149"/>
      <c r="C112" s="150"/>
      <c r="D112" s="151"/>
      <c r="E112" s="152"/>
      <c r="F112" s="150"/>
      <c r="G112" s="153"/>
      <c r="H112" s="150"/>
      <c r="I112" s="150"/>
      <c r="J112" s="150"/>
      <c r="K112" s="152"/>
      <c r="L112" s="154"/>
      <c r="M112" s="155" t="str">
        <f>""</f>
        <v/>
      </c>
      <c r="N112" s="155"/>
      <c r="O112" s="155"/>
      <c r="P112" s="155"/>
      <c r="Q112" s="155"/>
    </row>
    <row r="113" spans="2:17" hidden="1" x14ac:dyDescent="0.2">
      <c r="B113" s="149"/>
      <c r="C113" s="150"/>
      <c r="D113" s="151"/>
      <c r="E113" s="152"/>
      <c r="F113" s="150"/>
      <c r="G113" s="153"/>
      <c r="H113" s="150"/>
      <c r="I113" s="150"/>
      <c r="J113" s="150"/>
      <c r="K113" s="152"/>
      <c r="L113" s="154"/>
      <c r="M113" s="155" t="str">
        <f>""</f>
        <v/>
      </c>
      <c r="N113" s="155"/>
      <c r="O113" s="155"/>
      <c r="P113" s="155"/>
      <c r="Q113" s="155"/>
    </row>
    <row r="114" spans="2:17" hidden="1" x14ac:dyDescent="0.2">
      <c r="B114" s="156"/>
      <c r="C114" s="157"/>
      <c r="D114" s="158"/>
      <c r="E114" s="159"/>
      <c r="F114" s="157"/>
      <c r="G114" s="160"/>
      <c r="H114" s="157"/>
      <c r="I114" s="157"/>
      <c r="J114" s="157"/>
      <c r="K114" s="159"/>
      <c r="L114" s="161"/>
      <c r="M114" s="162" t="str">
        <f>""</f>
        <v/>
      </c>
      <c r="N114" s="162"/>
      <c r="O114" s="162"/>
      <c r="P114" s="162"/>
      <c r="Q114" s="162"/>
    </row>
    <row r="115" spans="2:17" hidden="1" x14ac:dyDescent="0.2">
      <c r="B115" s="149"/>
      <c r="C115" s="150"/>
      <c r="D115" s="151"/>
      <c r="E115" s="152"/>
      <c r="F115" s="150"/>
      <c r="G115" s="153"/>
      <c r="H115" s="150"/>
      <c r="I115" s="150"/>
      <c r="J115" s="150"/>
      <c r="K115" s="152"/>
      <c r="L115" s="154"/>
      <c r="M115" s="155" t="str">
        <f>""</f>
        <v/>
      </c>
      <c r="N115" s="155"/>
      <c r="O115" s="155"/>
      <c r="P115" s="155"/>
      <c r="Q115" s="155"/>
    </row>
    <row r="116" spans="2:17" hidden="1" x14ac:dyDescent="0.2">
      <c r="B116" s="149"/>
      <c r="C116" s="150"/>
      <c r="D116" s="151"/>
      <c r="E116" s="152"/>
      <c r="F116" s="150"/>
      <c r="G116" s="153"/>
      <c r="H116" s="150"/>
      <c r="I116" s="150"/>
      <c r="J116" s="150"/>
      <c r="K116" s="152"/>
      <c r="L116" s="154"/>
      <c r="M116" s="155" t="str">
        <f>""</f>
        <v/>
      </c>
      <c r="N116" s="155"/>
      <c r="O116" s="155"/>
      <c r="P116" s="155"/>
      <c r="Q116" s="155"/>
    </row>
    <row r="117" spans="2:17" hidden="1" x14ac:dyDescent="0.2">
      <c r="B117" s="156"/>
      <c r="C117" s="157"/>
      <c r="D117" s="158"/>
      <c r="E117" s="159"/>
      <c r="F117" s="157"/>
      <c r="G117" s="160"/>
      <c r="H117" s="157"/>
      <c r="I117" s="157"/>
      <c r="J117" s="157"/>
      <c r="K117" s="159"/>
      <c r="L117" s="161"/>
      <c r="M117" s="162" t="str">
        <f>""</f>
        <v/>
      </c>
      <c r="N117" s="162"/>
      <c r="O117" s="162"/>
      <c r="P117" s="162"/>
      <c r="Q117" s="162"/>
    </row>
    <row r="118" spans="2:17" hidden="1" x14ac:dyDescent="0.2">
      <c r="B118" s="149"/>
      <c r="C118" s="150"/>
      <c r="D118" s="151"/>
      <c r="E118" s="152"/>
      <c r="F118" s="150"/>
      <c r="G118" s="153"/>
      <c r="H118" s="150"/>
      <c r="I118" s="150"/>
      <c r="J118" s="150"/>
      <c r="K118" s="152"/>
      <c r="L118" s="154"/>
      <c r="M118" s="155" t="str">
        <f>""</f>
        <v/>
      </c>
      <c r="N118" s="155"/>
      <c r="O118" s="155"/>
      <c r="P118" s="155"/>
      <c r="Q118" s="155"/>
    </row>
    <row r="119" spans="2:17" hidden="1" x14ac:dyDescent="0.2">
      <c r="B119" s="149"/>
      <c r="C119" s="150"/>
      <c r="D119" s="151"/>
      <c r="E119" s="152"/>
      <c r="F119" s="150"/>
      <c r="G119" s="153"/>
      <c r="H119" s="150"/>
      <c r="I119" s="150"/>
      <c r="J119" s="150"/>
      <c r="K119" s="152"/>
      <c r="L119" s="154"/>
      <c r="M119" s="155" t="str">
        <f>""</f>
        <v/>
      </c>
      <c r="N119" s="155"/>
      <c r="O119" s="155"/>
      <c r="P119" s="155"/>
      <c r="Q119" s="155"/>
    </row>
    <row r="120" spans="2:17" hidden="1" x14ac:dyDescent="0.2">
      <c r="B120" s="149"/>
      <c r="C120" s="150"/>
      <c r="D120" s="151"/>
      <c r="E120" s="152"/>
      <c r="F120" s="150"/>
      <c r="G120" s="153"/>
      <c r="H120" s="150"/>
      <c r="I120" s="150"/>
      <c r="J120" s="150"/>
      <c r="K120" s="152"/>
      <c r="L120" s="154"/>
      <c r="M120" s="155" t="str">
        <f>""</f>
        <v/>
      </c>
      <c r="N120" s="155"/>
      <c r="O120" s="155"/>
      <c r="P120" s="155"/>
      <c r="Q120" s="155"/>
    </row>
    <row r="121" spans="2:17" hidden="1" x14ac:dyDescent="0.2">
      <c r="B121" s="149"/>
      <c r="C121" s="150"/>
      <c r="D121" s="151"/>
      <c r="E121" s="152"/>
      <c r="F121" s="150"/>
      <c r="G121" s="153"/>
      <c r="H121" s="150"/>
      <c r="I121" s="150"/>
      <c r="J121" s="150"/>
      <c r="K121" s="152"/>
      <c r="L121" s="154"/>
      <c r="M121" s="155" t="str">
        <f>""</f>
        <v/>
      </c>
      <c r="N121" s="155"/>
      <c r="O121" s="155"/>
      <c r="P121" s="155"/>
      <c r="Q121" s="155"/>
    </row>
  </sheetData>
  <sheetProtection formatCells="0" insertHyperlinks="0"/>
  <autoFilter ref="B2:Q121" xr:uid="{33D706CB-5363-44C0-B7DB-528F397F2ED4}">
    <filterColumn colId="1">
      <filters>
        <filter val="B17"/>
      </filters>
    </filterColumn>
  </autoFilter>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51201" r:id="rId4" name="Dialog_Button">
          <controlPr autoLine="0" autoPict="0" altText="Dialog" r:id="rId5">
            <anchor>
              <from>
                <xdr:col>1</xdr:col>
                <xdr:colOff>19050</xdr:colOff>
                <xdr:row>0</xdr:row>
                <xdr:rowOff>85725</xdr:rowOff>
              </from>
              <to>
                <xdr:col>2</xdr:col>
                <xdr:colOff>333375</xdr:colOff>
                <xdr:row>0</xdr:row>
                <xdr:rowOff>1047750</xdr:rowOff>
              </to>
            </anchor>
          </controlPr>
        </control>
      </mc:Choice>
      <mc:Fallback>
        <control shapeId="51201" r:id="rId4" name="Dialog_Button"/>
      </mc:Fallback>
    </mc:AlternateContent>
    <mc:AlternateContent xmlns:mc="http://schemas.openxmlformats.org/markup-compatibility/2006">
      <mc:Choice Requires="x14">
        <control shapeId="51202" r:id="rId6" name="Help_Button">
          <controlPr autoLine="0" autoPict="0" altText="Help" r:id="rId7">
            <anchor>
              <from>
                <xdr:col>11</xdr:col>
                <xdr:colOff>771525</xdr:colOff>
                <xdr:row>0</xdr:row>
                <xdr:rowOff>85725</xdr:rowOff>
              </from>
              <to>
                <xdr:col>11</xdr:col>
                <xdr:colOff>1533525</xdr:colOff>
                <xdr:row>0</xdr:row>
                <xdr:rowOff>1047750</xdr:rowOff>
              </to>
            </anchor>
          </controlPr>
        </control>
      </mc:Choice>
      <mc:Fallback>
        <control shapeId="51202" r:id="rId6" name="Help_Button"/>
      </mc:Fallback>
    </mc:AlternateContent>
    <mc:AlternateContent xmlns:mc="http://schemas.openxmlformats.org/markup-compatibility/2006">
      <mc:Choice Requires="x14">
        <control shapeId="51203" r:id="rId8" name="ClearSheet_Button">
          <controlPr autoLine="0" autoPict="0" altText="Lösche_x000d__x000a_Tabelle" r:id="rId9">
            <anchor>
              <from>
                <xdr:col>9</xdr:col>
                <xdr:colOff>152400</xdr:colOff>
                <xdr:row>0</xdr:row>
                <xdr:rowOff>85725</xdr:rowOff>
              </from>
              <to>
                <xdr:col>10</xdr:col>
                <xdr:colOff>733425</xdr:colOff>
                <xdr:row>0</xdr:row>
                <xdr:rowOff>1047750</xdr:rowOff>
              </to>
            </anchor>
          </controlPr>
        </control>
      </mc:Choice>
      <mc:Fallback>
        <control shapeId="51203" r:id="rId8" name="ClearSheet_Button"/>
      </mc:Fallback>
    </mc:AlternateContent>
    <mc:AlternateContent xmlns:mc="http://schemas.openxmlformats.org/markup-compatibility/2006">
      <mc:Choice Requires="x14">
        <control shapeId="51204" r:id="rId10" name="Insert_Button">
          <controlPr autoLine="0" autoPict="0" altText="Zeile_x000d__x000a_einfügen" r:id="rId11">
            <anchor>
              <from>
                <xdr:col>4</xdr:col>
                <xdr:colOff>209550</xdr:colOff>
                <xdr:row>0</xdr:row>
                <xdr:rowOff>85725</xdr:rowOff>
              </from>
              <to>
                <xdr:col>4</xdr:col>
                <xdr:colOff>971550</xdr:colOff>
                <xdr:row>0</xdr:row>
                <xdr:rowOff>1047750</xdr:rowOff>
              </to>
            </anchor>
          </controlPr>
        </control>
      </mc:Choice>
      <mc:Fallback>
        <control shapeId="51204" r:id="rId10" name="Insert_Button"/>
      </mc:Fallback>
    </mc:AlternateContent>
    <mc:AlternateContent xmlns:mc="http://schemas.openxmlformats.org/markup-compatibility/2006">
      <mc:Choice Requires="x14">
        <control shapeId="51205" r:id="rId12" name="Move_Button">
          <controlPr autoLine="0" autoPict="0" altText="Verschiebe_x000d__x000a_Zeilen" r:id="rId13">
            <anchor>
              <from>
                <xdr:col>6</xdr:col>
                <xdr:colOff>400050</xdr:colOff>
                <xdr:row>0</xdr:row>
                <xdr:rowOff>85725</xdr:rowOff>
              </from>
              <to>
                <xdr:col>6</xdr:col>
                <xdr:colOff>1162050</xdr:colOff>
                <xdr:row>0</xdr:row>
                <xdr:rowOff>1047750</xdr:rowOff>
              </to>
            </anchor>
          </controlPr>
        </control>
      </mc:Choice>
      <mc:Fallback>
        <control shapeId="51205" r:id="rId12" name="Move_Button"/>
      </mc:Fallback>
    </mc:AlternateContent>
    <mc:AlternateContent xmlns:mc="http://schemas.openxmlformats.org/markup-compatibility/2006">
      <mc:Choice Requires="x14">
        <control shapeId="51206" r:id="rId14" name="Del_Button">
          <controlPr autoLine="0" autoPict="0" altText="Lösche_x000d__x000a_Zeilen" r:id="rId15">
            <anchor>
              <from>
                <xdr:col>5</xdr:col>
                <xdr:colOff>0</xdr:colOff>
                <xdr:row>0</xdr:row>
                <xdr:rowOff>85725</xdr:rowOff>
              </from>
              <to>
                <xdr:col>6</xdr:col>
                <xdr:colOff>361950</xdr:colOff>
                <xdr:row>0</xdr:row>
                <xdr:rowOff>1047750</xdr:rowOff>
              </to>
            </anchor>
          </controlPr>
        </control>
      </mc:Choice>
      <mc:Fallback>
        <control shapeId="51206" r:id="rId14" name="Del_Button"/>
      </mc:Fallback>
    </mc:AlternateContent>
    <mc:AlternateContent xmlns:mc="http://schemas.openxmlformats.org/markup-compatibility/2006">
      <mc:Choice Requires="x14">
        <control shapeId="51207" r:id="rId16" name="Arduino_Button">
          <controlPr autoLine="0" autoPict="0" altText="Z. Arduino_x000d__x000a_schicken" r:id="rId17">
            <anchor>
              <from>
                <xdr:col>2</xdr:col>
                <xdr:colOff>647700</xdr:colOff>
                <xdr:row>0</xdr:row>
                <xdr:rowOff>85725</xdr:rowOff>
              </from>
              <to>
                <xdr:col>3</xdr:col>
                <xdr:colOff>590550</xdr:colOff>
                <xdr:row>0</xdr:row>
                <xdr:rowOff>1047750</xdr:rowOff>
              </to>
            </anchor>
          </controlPr>
        </control>
      </mc:Choice>
      <mc:Fallback>
        <control shapeId="51207" r:id="rId16" name="Arduino_Button"/>
      </mc:Fallback>
    </mc:AlternateContent>
    <mc:AlternateContent xmlns:mc="http://schemas.openxmlformats.org/markup-compatibility/2006">
      <mc:Choice Requires="x14">
        <control shapeId="51208" r:id="rId18" name="Hide_Button">
          <controlPr autoLine="0" autoPict="0" altText="Aus- oder_x000d__x000a_Einblenden" r:id="rId19">
            <anchor>
              <from>
                <xdr:col>6</xdr:col>
                <xdr:colOff>2466975</xdr:colOff>
                <xdr:row>0</xdr:row>
                <xdr:rowOff>85725</xdr:rowOff>
              </from>
              <to>
                <xdr:col>7</xdr:col>
                <xdr:colOff>200025</xdr:colOff>
                <xdr:row>0</xdr:row>
                <xdr:rowOff>1047750</xdr:rowOff>
              </to>
            </anchor>
          </controlPr>
        </control>
      </mc:Choice>
      <mc:Fallback>
        <control shapeId="51208" r:id="rId18" name="Hide_Button"/>
      </mc:Fallback>
    </mc:AlternateContent>
    <mc:AlternateContent xmlns:mc="http://schemas.openxmlformats.org/markup-compatibility/2006">
      <mc:Choice Requires="x14">
        <control shapeId="51209" r:id="rId20" name="UnHideAll_Button">
          <controlPr autoLine="0" autoPict="0" altText="Alle _x000d__x000a_Einblenden" r:id="rId21">
            <anchor>
              <from>
                <xdr:col>7</xdr:col>
                <xdr:colOff>352425</xdr:colOff>
                <xdr:row>0</xdr:row>
                <xdr:rowOff>85725</xdr:rowOff>
              </from>
              <to>
                <xdr:col>8</xdr:col>
                <xdr:colOff>495300</xdr:colOff>
                <xdr:row>0</xdr:row>
                <xdr:rowOff>1047750</xdr:rowOff>
              </to>
            </anchor>
          </controlPr>
        </control>
      </mc:Choice>
      <mc:Fallback>
        <control shapeId="51209" r:id="rId20" name="UnHideAll_Button"/>
      </mc:Fallback>
    </mc:AlternateContent>
    <mc:AlternateContent xmlns:mc="http://schemas.openxmlformats.org/markup-compatibility/2006">
      <mc:Choice Requires="x14">
        <control shapeId="51210" r:id="rId22" name="Copy_Button">
          <controlPr autoLine="0" autoPict="0" altText="Kopiere_x000d__x000a_Zeilen" r:id="rId23">
            <anchor>
              <from>
                <xdr:col>6</xdr:col>
                <xdr:colOff>1419225</xdr:colOff>
                <xdr:row>0</xdr:row>
                <xdr:rowOff>76200</xdr:rowOff>
              </from>
              <to>
                <xdr:col>6</xdr:col>
                <xdr:colOff>2181225</xdr:colOff>
                <xdr:row>0</xdr:row>
                <xdr:rowOff>1047750</xdr:rowOff>
              </to>
            </anchor>
          </controlPr>
        </control>
      </mc:Choice>
      <mc:Fallback>
        <control shapeId="51210" r:id="rId22" name="Copy_Button"/>
      </mc:Fallback>
    </mc:AlternateContent>
    <mc:AlternateContent xmlns:mc="http://schemas.openxmlformats.org/markup-compatibility/2006">
      <mc:Choice Requires="x14">
        <control shapeId="51211" r:id="rId24" name="Options_Button">
          <controlPr autoLine="0" autoPict="0" altText="Optionen" r:id="rId25">
            <anchor>
              <from>
                <xdr:col>10</xdr:col>
                <xdr:colOff>1057275</xdr:colOff>
                <xdr:row>0</xdr:row>
                <xdr:rowOff>85725</xdr:rowOff>
              </from>
              <to>
                <xdr:col>11</xdr:col>
                <xdr:colOff>352425</xdr:colOff>
                <xdr:row>0</xdr:row>
                <xdr:rowOff>1047750</xdr:rowOff>
              </to>
            </anchor>
          </controlPr>
        </control>
      </mc:Choice>
      <mc:Fallback>
        <control shapeId="51211" r:id="rId24" name="Options_Button"/>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6"/>
  <dimension ref="A1:H27"/>
  <sheetViews>
    <sheetView showGridLines="0" workbookViewId="0">
      <selection activeCell="C12" sqref="C12"/>
    </sheetView>
  </sheetViews>
  <sheetFormatPr baseColWidth="10" defaultColWidth="11.42578125" defaultRowHeight="12.75" x14ac:dyDescent="0.2"/>
  <cols>
    <col min="1" max="1" width="4.85546875" customWidth="1"/>
    <col min="2" max="2" width="41.85546875" customWidth="1"/>
    <col min="3" max="3" width="40.7109375" customWidth="1"/>
  </cols>
  <sheetData>
    <row r="1" spans="1:8" ht="63.75" customHeight="1" x14ac:dyDescent="0.2">
      <c r="A1" s="29">
        <v>0</v>
      </c>
      <c r="B1" s="413" t="s">
        <v>404</v>
      </c>
      <c r="C1" s="414"/>
      <c r="D1" s="414"/>
      <c r="E1" s="414"/>
      <c r="F1" s="414"/>
      <c r="G1" s="414"/>
      <c r="H1" s="414"/>
    </row>
    <row r="2" spans="1:8" x14ac:dyDescent="0.2">
      <c r="B2" s="28" t="s">
        <v>403</v>
      </c>
    </row>
    <row r="3" spans="1:8" x14ac:dyDescent="0.2">
      <c r="B3" s="27" t="s">
        <v>402</v>
      </c>
      <c r="C3" s="14"/>
    </row>
    <row r="4" spans="1:8" x14ac:dyDescent="0.2">
      <c r="B4" s="27" t="s">
        <v>406</v>
      </c>
      <c r="C4" s="14"/>
    </row>
    <row r="5" spans="1:8" x14ac:dyDescent="0.2">
      <c r="B5" s="27"/>
      <c r="C5" s="14"/>
    </row>
    <row r="6" spans="1:8" x14ac:dyDescent="0.2">
      <c r="B6" s="27" t="s">
        <v>475</v>
      </c>
      <c r="C6" s="14"/>
    </row>
    <row r="8" spans="1:8" x14ac:dyDescent="0.2">
      <c r="B8" s="27" t="s">
        <v>474</v>
      </c>
      <c r="C8" s="14">
        <v>1</v>
      </c>
    </row>
    <row r="9" spans="1:8" x14ac:dyDescent="0.2">
      <c r="B9" s="27" t="s">
        <v>8776</v>
      </c>
      <c r="C9" s="13">
        <v>1</v>
      </c>
    </row>
    <row r="10" spans="1:8" x14ac:dyDescent="0.2">
      <c r="B10" s="27"/>
      <c r="C10" s="13"/>
    </row>
    <row r="11" spans="1:8" x14ac:dyDescent="0.2">
      <c r="B11" s="27" t="s">
        <v>9162</v>
      </c>
      <c r="C11" s="13"/>
    </row>
    <row r="12" spans="1:8" x14ac:dyDescent="0.2">
      <c r="B12" s="27" t="s">
        <v>9161</v>
      </c>
      <c r="C12" s="13"/>
    </row>
    <row r="13" spans="1:8" x14ac:dyDescent="0.2">
      <c r="B13" s="27"/>
      <c r="C13" s="13"/>
    </row>
    <row r="14" spans="1:8" x14ac:dyDescent="0.2">
      <c r="B14" s="364" t="s">
        <v>10259</v>
      </c>
      <c r="C14" s="13"/>
    </row>
    <row r="15" spans="1:8" x14ac:dyDescent="0.2">
      <c r="B15" s="27" t="s">
        <v>10257</v>
      </c>
      <c r="C15" s="13">
        <v>1</v>
      </c>
    </row>
    <row r="16" spans="1:8" x14ac:dyDescent="0.2">
      <c r="B16" s="27" t="s">
        <v>10256</v>
      </c>
      <c r="C16" s="13">
        <v>1</v>
      </c>
    </row>
    <row r="17" spans="2:3" x14ac:dyDescent="0.2">
      <c r="B17" s="27" t="s">
        <v>10258</v>
      </c>
      <c r="C17" s="13">
        <v>1</v>
      </c>
    </row>
    <row r="19" spans="2:3" x14ac:dyDescent="0.2">
      <c r="B19" s="24"/>
      <c r="C19" s="25"/>
    </row>
    <row r="20" spans="2:3" x14ac:dyDescent="0.2">
      <c r="B20" s="28" t="s">
        <v>405</v>
      </c>
    </row>
    <row r="21" spans="2:3" x14ac:dyDescent="0.2">
      <c r="B21" s="24" t="s">
        <v>8087</v>
      </c>
      <c r="C21" s="13">
        <v>1</v>
      </c>
    </row>
    <row r="22" spans="2:3" x14ac:dyDescent="0.2">
      <c r="B22" s="24" t="s">
        <v>289</v>
      </c>
      <c r="C22" s="25" t="s">
        <v>291</v>
      </c>
    </row>
    <row r="23" spans="2:3" x14ac:dyDescent="0.2">
      <c r="B23" s="24" t="s">
        <v>288</v>
      </c>
      <c r="C23" s="25" t="s">
        <v>290</v>
      </c>
    </row>
    <row r="24" spans="2:3" x14ac:dyDescent="0.2">
      <c r="B24" s="109" t="s">
        <v>3860</v>
      </c>
      <c r="C24" s="110">
        <v>-1</v>
      </c>
    </row>
    <row r="26" spans="2:3" x14ac:dyDescent="0.2">
      <c r="B26" s="109" t="s">
        <v>5207</v>
      </c>
      <c r="C26" s="13">
        <v>0</v>
      </c>
    </row>
    <row r="27" spans="2:3" x14ac:dyDescent="0.2">
      <c r="B27" s="109" t="s">
        <v>8589</v>
      </c>
      <c r="C27" s="235">
        <v>0</v>
      </c>
    </row>
  </sheetData>
  <mergeCells count="1">
    <mergeCell ref="B1:H1"/>
  </mergeCells>
  <pageMargins left="0.7" right="0.7" top="0.78740157499999996" bottom="0.78740157499999996" header="0.3" footer="0.3"/>
  <pageSetup orientation="portrait" r:id="rId1"/>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BBB50E-3691-48E5-9A8D-D0BDF730C77F}">
  <sheetPr codeName="Tabelle7"/>
  <dimension ref="B2:J45"/>
  <sheetViews>
    <sheetView showGridLines="0" topLeftCell="A7" workbookViewId="0">
      <selection activeCell="A27" sqref="A27"/>
    </sheetView>
  </sheetViews>
  <sheetFormatPr baseColWidth="10" defaultRowHeight="12.75" x14ac:dyDescent="0.2"/>
  <cols>
    <col min="1" max="1" width="2.42578125" customWidth="1"/>
    <col min="2" max="2" width="6.140625" customWidth="1"/>
    <col min="3" max="3" width="8.28515625" customWidth="1"/>
    <col min="4" max="4" width="7.42578125" customWidth="1"/>
    <col min="5" max="5" width="17.28515625" customWidth="1"/>
    <col min="6" max="6" width="17.5703125" customWidth="1"/>
    <col min="7" max="8" width="9.5703125" customWidth="1"/>
    <col min="9" max="9" width="51" bestFit="1" customWidth="1"/>
    <col min="10" max="10" width="50" customWidth="1"/>
  </cols>
  <sheetData>
    <row r="2" spans="2:10" x14ac:dyDescent="0.2">
      <c r="E2" s="8" t="s">
        <v>5619</v>
      </c>
      <c r="G2" s="140" t="s">
        <v>5611</v>
      </c>
      <c r="H2" s="139" t="s">
        <v>12672</v>
      </c>
      <c r="I2" s="142" t="s">
        <v>12673</v>
      </c>
    </row>
    <row r="3" spans="2:10" x14ac:dyDescent="0.2">
      <c r="E3" s="143">
        <v>44522.930011574077</v>
      </c>
      <c r="G3" s="140" t="s">
        <v>5610</v>
      </c>
      <c r="H3" s="139" t="s">
        <v>8775</v>
      </c>
    </row>
    <row r="4" spans="2:10" x14ac:dyDescent="0.2">
      <c r="G4" s="140"/>
      <c r="H4" s="139"/>
    </row>
    <row r="5" spans="2:10" x14ac:dyDescent="0.2">
      <c r="G5" s="140"/>
      <c r="H5" s="139"/>
    </row>
    <row r="7" spans="2:10" ht="19.899999999999999" customHeight="1" x14ac:dyDescent="0.2"/>
    <row r="8" spans="2:10" ht="25.5" x14ac:dyDescent="0.2">
      <c r="B8" s="141" t="s">
        <v>644</v>
      </c>
      <c r="C8" s="141" t="s">
        <v>5596</v>
      </c>
      <c r="D8" s="141" t="s">
        <v>5599</v>
      </c>
      <c r="E8" s="141" t="s">
        <v>5598</v>
      </c>
      <c r="F8" s="141" t="s">
        <v>5597</v>
      </c>
      <c r="G8" s="141" t="s">
        <v>5594</v>
      </c>
      <c r="H8" s="141" t="s">
        <v>5595</v>
      </c>
      <c r="I8" s="141" t="s">
        <v>5602</v>
      </c>
      <c r="J8" s="141" t="s">
        <v>5575</v>
      </c>
    </row>
    <row r="9" spans="2:10" x14ac:dyDescent="0.2">
      <c r="B9" s="220"/>
      <c r="C9" s="221">
        <v>1</v>
      </c>
      <c r="D9" s="221" t="s">
        <v>5600</v>
      </c>
      <c r="E9" s="222" t="s">
        <v>5608</v>
      </c>
      <c r="F9" s="223" t="s">
        <v>5609</v>
      </c>
      <c r="G9" s="224"/>
      <c r="H9" s="224" t="s">
        <v>9008</v>
      </c>
      <c r="I9" s="223"/>
      <c r="J9" s="222" t="s">
        <v>5634</v>
      </c>
    </row>
    <row r="10" spans="2:10" x14ac:dyDescent="0.2">
      <c r="B10" s="220"/>
      <c r="C10" s="225">
        <v>1</v>
      </c>
      <c r="D10" s="225" t="s">
        <v>5633</v>
      </c>
      <c r="E10" s="226" t="s">
        <v>5608</v>
      </c>
      <c r="F10" s="226" t="s">
        <v>5609</v>
      </c>
      <c r="G10" s="227"/>
      <c r="H10" s="227" t="s">
        <v>9008</v>
      </c>
      <c r="I10" s="228" t="s">
        <v>5631</v>
      </c>
      <c r="J10" s="226" t="s">
        <v>5632</v>
      </c>
    </row>
    <row r="11" spans="2:10" x14ac:dyDescent="0.2">
      <c r="B11" s="220"/>
      <c r="C11" s="225">
        <v>1</v>
      </c>
      <c r="D11" s="225" t="s">
        <v>5633</v>
      </c>
      <c r="E11" s="226" t="s">
        <v>5608</v>
      </c>
      <c r="F11" s="226" t="s">
        <v>5609</v>
      </c>
      <c r="G11" s="227"/>
      <c r="H11" s="227" t="s">
        <v>9008</v>
      </c>
      <c r="I11" s="229" t="s">
        <v>5635</v>
      </c>
      <c r="J11" s="226" t="s">
        <v>5636</v>
      </c>
    </row>
    <row r="12" spans="2:10" x14ac:dyDescent="0.2">
      <c r="B12" s="220"/>
      <c r="C12" s="221">
        <v>1</v>
      </c>
      <c r="D12" s="221" t="s">
        <v>5600</v>
      </c>
      <c r="E12" s="222" t="s">
        <v>5576</v>
      </c>
      <c r="F12" s="223" t="s">
        <v>5577</v>
      </c>
      <c r="G12" s="224"/>
      <c r="H12" s="224" t="s">
        <v>8845</v>
      </c>
      <c r="I12" s="223"/>
      <c r="J12" s="223"/>
    </row>
    <row r="13" spans="2:10" x14ac:dyDescent="0.2">
      <c r="B13" s="220"/>
      <c r="C13" s="221">
        <v>1</v>
      </c>
      <c r="D13" s="221" t="s">
        <v>5600</v>
      </c>
      <c r="E13" s="223" t="s">
        <v>5578</v>
      </c>
      <c r="F13" s="223" t="s">
        <v>5579</v>
      </c>
      <c r="G13" s="224" t="s">
        <v>9221</v>
      </c>
      <c r="H13" s="230" t="s">
        <v>9221</v>
      </c>
      <c r="I13" s="153"/>
      <c r="J13" s="223"/>
    </row>
    <row r="14" spans="2:10" x14ac:dyDescent="0.2">
      <c r="B14" s="220"/>
      <c r="C14" s="221">
        <v>1</v>
      </c>
      <c r="D14" s="221" t="s">
        <v>5600</v>
      </c>
      <c r="E14" s="223" t="s">
        <v>5580</v>
      </c>
      <c r="F14" s="223" t="s">
        <v>5581</v>
      </c>
      <c r="G14" s="230"/>
      <c r="H14" s="230" t="s">
        <v>5652</v>
      </c>
      <c r="I14" s="229" t="s">
        <v>5592</v>
      </c>
      <c r="J14" s="223"/>
    </row>
    <row r="15" spans="2:10" x14ac:dyDescent="0.2">
      <c r="B15" s="220"/>
      <c r="C15" s="221">
        <v>1</v>
      </c>
      <c r="D15" s="221" t="s">
        <v>5600</v>
      </c>
      <c r="E15" s="223" t="s">
        <v>5582</v>
      </c>
      <c r="F15" s="223" t="s">
        <v>5583</v>
      </c>
      <c r="G15" s="230"/>
      <c r="H15" s="230" t="s">
        <v>12674</v>
      </c>
      <c r="I15" s="223"/>
      <c r="J15" s="223"/>
    </row>
    <row r="16" spans="2:10" x14ac:dyDescent="0.2">
      <c r="B16" s="220"/>
      <c r="C16" s="221">
        <v>1</v>
      </c>
      <c r="D16" s="221" t="s">
        <v>5600</v>
      </c>
      <c r="E16" s="223" t="s">
        <v>5584</v>
      </c>
      <c r="F16" s="223" t="s">
        <v>5585</v>
      </c>
      <c r="G16" s="224"/>
      <c r="H16" s="230" t="s">
        <v>5848</v>
      </c>
      <c r="I16" s="223"/>
      <c r="J16" s="223"/>
    </row>
    <row r="17" spans="2:10" x14ac:dyDescent="0.2">
      <c r="B17" s="220"/>
      <c r="C17" s="221">
        <v>1</v>
      </c>
      <c r="D17" s="221" t="s">
        <v>5600</v>
      </c>
      <c r="E17" s="223" t="s">
        <v>5586</v>
      </c>
      <c r="F17" s="223" t="s">
        <v>5587</v>
      </c>
      <c r="G17" s="230"/>
      <c r="H17" s="230" t="s">
        <v>5653</v>
      </c>
      <c r="I17" s="223"/>
      <c r="J17" s="222" t="s">
        <v>5593</v>
      </c>
    </row>
    <row r="18" spans="2:10" x14ac:dyDescent="0.2">
      <c r="B18" s="220"/>
      <c r="C18" s="221">
        <v>1</v>
      </c>
      <c r="D18" s="221" t="s">
        <v>5600</v>
      </c>
      <c r="E18" s="223" t="s">
        <v>5588</v>
      </c>
      <c r="F18" s="223" t="s">
        <v>5589</v>
      </c>
      <c r="G18" s="224"/>
      <c r="H18" s="230" t="s">
        <v>12675</v>
      </c>
      <c r="I18" s="223"/>
      <c r="J18" s="223" t="s">
        <v>5235</v>
      </c>
    </row>
    <row r="19" spans="2:10" x14ac:dyDescent="0.2">
      <c r="B19" s="220"/>
      <c r="C19" s="221">
        <v>1</v>
      </c>
      <c r="D19" s="221" t="s">
        <v>5600</v>
      </c>
      <c r="E19" s="223" t="s">
        <v>5590</v>
      </c>
      <c r="F19" s="223" t="s">
        <v>5591</v>
      </c>
      <c r="G19" s="230"/>
      <c r="H19" s="230" t="s">
        <v>5654</v>
      </c>
      <c r="I19" s="223"/>
      <c r="J19" s="223"/>
    </row>
    <row r="20" spans="2:10" x14ac:dyDescent="0.2">
      <c r="B20" s="220"/>
      <c r="C20" s="221">
        <v>1</v>
      </c>
      <c r="D20" s="221" t="s">
        <v>5601</v>
      </c>
      <c r="E20" s="222" t="s">
        <v>5613</v>
      </c>
      <c r="F20" s="222" t="s">
        <v>5614</v>
      </c>
      <c r="G20" s="230" t="s">
        <v>4783</v>
      </c>
      <c r="H20" s="230" t="s">
        <v>12676</v>
      </c>
      <c r="I20" s="223" t="s">
        <v>5603</v>
      </c>
      <c r="J20" s="222" t="s">
        <v>5628</v>
      </c>
    </row>
    <row r="21" spans="2:10" x14ac:dyDescent="0.2">
      <c r="B21" s="220"/>
      <c r="C21" s="221">
        <v>1</v>
      </c>
      <c r="D21" s="231" t="s">
        <v>5601</v>
      </c>
      <c r="E21" s="222" t="s">
        <v>5623</v>
      </c>
      <c r="F21" s="222" t="s">
        <v>5624</v>
      </c>
      <c r="G21" s="224" t="s">
        <v>8466</v>
      </c>
      <c r="H21" s="224" t="s">
        <v>8775</v>
      </c>
      <c r="I21" s="223"/>
      <c r="J21" s="222" t="s">
        <v>5627</v>
      </c>
    </row>
    <row r="22" spans="2:10" ht="63.75" x14ac:dyDescent="0.2">
      <c r="B22" s="232"/>
      <c r="C22" s="225">
        <v>1</v>
      </c>
      <c r="D22" s="225" t="s">
        <v>5601</v>
      </c>
      <c r="E22" s="226" t="s">
        <v>8500</v>
      </c>
      <c r="F22" s="226" t="s">
        <v>8501</v>
      </c>
      <c r="G22" s="227" t="s">
        <v>8502</v>
      </c>
      <c r="H22" s="227" t="s">
        <v>8502</v>
      </c>
      <c r="I22" s="228" t="s">
        <v>8582</v>
      </c>
      <c r="J22" s="233" t="s">
        <v>9378</v>
      </c>
    </row>
    <row r="23" spans="2:10" x14ac:dyDescent="0.2">
      <c r="B23" s="234"/>
      <c r="C23" s="241">
        <v>1</v>
      </c>
      <c r="D23" s="241" t="s">
        <v>8852</v>
      </c>
      <c r="E23" s="242" t="s">
        <v>8812</v>
      </c>
      <c r="F23" s="242" t="s">
        <v>8813</v>
      </c>
      <c r="G23" s="243"/>
      <c r="H23" s="243" t="s">
        <v>9192</v>
      </c>
      <c r="I23" s="244"/>
      <c r="J23" s="175" t="s">
        <v>8814</v>
      </c>
    </row>
    <row r="24" spans="2:10" x14ac:dyDescent="0.2">
      <c r="B24" s="220"/>
      <c r="C24" s="221">
        <v>1</v>
      </c>
      <c r="D24" s="231" t="s">
        <v>5633</v>
      </c>
      <c r="E24" s="222" t="s">
        <v>8535</v>
      </c>
      <c r="F24" s="222" t="s">
        <v>8536</v>
      </c>
      <c r="G24" s="224"/>
      <c r="H24" s="224" t="s">
        <v>9009</v>
      </c>
      <c r="I24" s="223"/>
      <c r="J24" s="222" t="s">
        <v>8537</v>
      </c>
    </row>
    <row r="25" spans="2:10" x14ac:dyDescent="0.2">
      <c r="B25" s="234"/>
      <c r="C25" s="150">
        <v>1</v>
      </c>
      <c r="D25" s="173" t="s">
        <v>5600</v>
      </c>
      <c r="E25" s="171" t="s">
        <v>8585</v>
      </c>
      <c r="F25" s="171" t="s">
        <v>8586</v>
      </c>
      <c r="G25" s="203"/>
      <c r="H25" s="203" t="s">
        <v>9010</v>
      </c>
      <c r="I25" s="153"/>
      <c r="J25" s="171" t="s">
        <v>8587</v>
      </c>
    </row>
    <row r="26" spans="2:10" x14ac:dyDescent="0.2">
      <c r="B26" s="234"/>
      <c r="C26" s="150">
        <v>1</v>
      </c>
      <c r="D26" s="173" t="s">
        <v>5600</v>
      </c>
      <c r="E26" s="171" t="s">
        <v>5629</v>
      </c>
      <c r="F26" s="171" t="s">
        <v>8815</v>
      </c>
      <c r="G26" s="203"/>
      <c r="H26" s="203" t="s">
        <v>8816</v>
      </c>
      <c r="I26" s="153"/>
      <c r="J26" s="171" t="s">
        <v>8817</v>
      </c>
    </row>
    <row r="27" spans="2:10" x14ac:dyDescent="0.2">
      <c r="B27" s="220"/>
      <c r="C27" s="221">
        <v>1</v>
      </c>
      <c r="D27" s="221" t="s">
        <v>5600</v>
      </c>
      <c r="E27" s="223" t="s">
        <v>12678</v>
      </c>
      <c r="F27" s="223" t="s">
        <v>12679</v>
      </c>
      <c r="G27" s="230"/>
      <c r="H27" s="230" t="s">
        <v>12680</v>
      </c>
      <c r="I27" s="223"/>
      <c r="J27" s="222" t="s">
        <v>12681</v>
      </c>
    </row>
    <row r="28" spans="2:10" x14ac:dyDescent="0.2">
      <c r="B28" s="234"/>
      <c r="C28" s="150"/>
      <c r="D28" s="150"/>
      <c r="E28" s="153"/>
      <c r="F28" s="153"/>
      <c r="G28" s="193"/>
      <c r="H28" s="193"/>
      <c r="I28" s="404"/>
      <c r="J28" s="153"/>
    </row>
    <row r="29" spans="2:10" x14ac:dyDescent="0.2">
      <c r="B29" s="234"/>
      <c r="C29" s="150">
        <v>1</v>
      </c>
      <c r="D29" s="173" t="s">
        <v>9373</v>
      </c>
      <c r="E29" s="171" t="s">
        <v>9374</v>
      </c>
      <c r="F29" s="242" t="s">
        <v>9375</v>
      </c>
      <c r="G29" s="203" t="s">
        <v>12677</v>
      </c>
      <c r="H29" s="203" t="s">
        <v>12677</v>
      </c>
      <c r="I29" s="298" t="s">
        <v>9376</v>
      </c>
      <c r="J29" s="171" t="s">
        <v>9377</v>
      </c>
    </row>
    <row r="30" spans="2:10" x14ac:dyDescent="0.2">
      <c r="B30" s="234"/>
      <c r="C30" s="150"/>
      <c r="D30" s="173"/>
      <c r="E30" s="171"/>
      <c r="F30" s="171"/>
      <c r="G30" s="203"/>
      <c r="H30" s="203"/>
      <c r="I30" s="153"/>
      <c r="J30" s="171"/>
    </row>
    <row r="31" spans="2:10" x14ac:dyDescent="0.2">
      <c r="B31" s="232"/>
      <c r="C31" s="221"/>
      <c r="D31" s="231"/>
      <c r="E31" s="222"/>
      <c r="F31" s="223"/>
      <c r="G31" s="230"/>
      <c r="H31" s="230"/>
      <c r="I31" s="229"/>
      <c r="J31" s="222"/>
    </row>
    <row r="32" spans="2:10" x14ac:dyDescent="0.2">
      <c r="B32" s="220"/>
      <c r="C32" s="221"/>
      <c r="D32" s="221"/>
      <c r="E32" s="223"/>
      <c r="F32" s="223"/>
      <c r="G32" s="230"/>
      <c r="H32" s="230"/>
      <c r="I32" s="223"/>
      <c r="J32" s="223"/>
    </row>
    <row r="33" spans="2:10" x14ac:dyDescent="0.2">
      <c r="B33" s="220"/>
      <c r="C33" s="415" t="s">
        <v>5612</v>
      </c>
      <c r="D33" s="416"/>
      <c r="E33" s="416"/>
      <c r="F33" s="416"/>
      <c r="G33" s="416"/>
      <c r="H33" s="416"/>
      <c r="I33" s="416"/>
      <c r="J33" s="417"/>
    </row>
    <row r="34" spans="2:10" x14ac:dyDescent="0.2">
      <c r="B34" s="220"/>
      <c r="C34" s="221"/>
      <c r="D34" s="221" t="s">
        <v>5601</v>
      </c>
      <c r="E34" s="223" t="s">
        <v>5604</v>
      </c>
      <c r="F34" s="223" t="s">
        <v>5605</v>
      </c>
      <c r="G34" s="230"/>
      <c r="H34" s="230" t="s">
        <v>5606</v>
      </c>
      <c r="I34" s="223"/>
      <c r="J34" s="223" t="s">
        <v>5607</v>
      </c>
    </row>
    <row r="35" spans="2:10" x14ac:dyDescent="0.2">
      <c r="B35" s="232"/>
      <c r="C35" s="221"/>
      <c r="D35" s="231" t="s">
        <v>5633</v>
      </c>
      <c r="E35" s="222" t="s">
        <v>8504</v>
      </c>
      <c r="F35" s="222" t="s">
        <v>8505</v>
      </c>
      <c r="G35" s="230"/>
      <c r="H35" s="230" t="s">
        <v>8503</v>
      </c>
      <c r="I35" s="229"/>
      <c r="J35" s="222" t="s">
        <v>8588</v>
      </c>
    </row>
    <row r="36" spans="2:10" x14ac:dyDescent="0.2">
      <c r="B36" s="220"/>
      <c r="C36" s="221"/>
      <c r="D36" s="221"/>
      <c r="E36" s="223"/>
      <c r="F36" s="223"/>
      <c r="G36" s="230"/>
      <c r="H36" s="230"/>
      <c r="I36" s="223"/>
      <c r="J36" s="223"/>
    </row>
    <row r="37" spans="2:10" x14ac:dyDescent="0.2">
      <c r="B37" s="220"/>
      <c r="C37" s="221"/>
      <c r="D37" s="221"/>
      <c r="E37" s="223"/>
      <c r="F37" s="223"/>
      <c r="G37" s="230"/>
      <c r="H37" s="230"/>
      <c r="I37" s="223"/>
      <c r="J37" s="223"/>
    </row>
    <row r="38" spans="2:10" x14ac:dyDescent="0.2">
      <c r="B38" s="220"/>
      <c r="C38" s="221"/>
      <c r="D38" s="221"/>
      <c r="E38" s="223"/>
      <c r="F38" s="223"/>
      <c r="G38" s="230"/>
      <c r="H38" s="230"/>
      <c r="I38" s="223"/>
      <c r="J38" s="223"/>
    </row>
    <row r="39" spans="2:10" x14ac:dyDescent="0.2">
      <c r="B39" s="9"/>
      <c r="C39" s="1"/>
      <c r="D39" s="1"/>
      <c r="G39" s="139"/>
      <c r="H39" s="139"/>
    </row>
    <row r="40" spans="2:10" x14ac:dyDescent="0.2">
      <c r="B40" s="9"/>
      <c r="C40" s="1"/>
      <c r="D40" s="1"/>
      <c r="G40" s="139"/>
      <c r="H40" s="139"/>
    </row>
    <row r="41" spans="2:10" x14ac:dyDescent="0.2">
      <c r="B41" s="9"/>
      <c r="C41" s="1"/>
      <c r="D41" s="1"/>
      <c r="G41" s="139"/>
      <c r="H41" s="139"/>
    </row>
    <row r="42" spans="2:10" x14ac:dyDescent="0.2">
      <c r="B42" s="9"/>
      <c r="C42" s="1"/>
      <c r="D42" s="1"/>
      <c r="G42" s="139"/>
      <c r="H42" s="139"/>
    </row>
    <row r="43" spans="2:10" x14ac:dyDescent="0.2">
      <c r="B43" s="9"/>
      <c r="C43" s="1"/>
      <c r="D43" s="1"/>
      <c r="G43" s="139"/>
      <c r="H43" s="139"/>
    </row>
    <row r="44" spans="2:10" x14ac:dyDescent="0.2">
      <c r="B44" s="9"/>
      <c r="C44" s="1"/>
      <c r="D44" s="1"/>
      <c r="G44" s="139"/>
      <c r="H44" s="139"/>
    </row>
    <row r="45" spans="2:10" x14ac:dyDescent="0.2">
      <c r="B45" s="9"/>
      <c r="C45" s="1"/>
      <c r="D45" s="1"/>
      <c r="G45" s="139"/>
      <c r="H45" s="139"/>
    </row>
  </sheetData>
  <dataConsolidate link="1"/>
  <mergeCells count="1">
    <mergeCell ref="C33:J33"/>
  </mergeCells>
  <hyperlinks>
    <hyperlink ref="I14" r:id="rId1" xr:uid="{1227A74C-B46D-489D-AE38-2A31831D3BD9}"/>
    <hyperlink ref="I10" r:id="rId2" xr:uid="{3F7F4853-6903-4394-9DA7-43DDC571071F}"/>
    <hyperlink ref="I11" r:id="rId3" xr:uid="{E999DA72-133A-40FC-A82D-A2F658EE6BAC}"/>
    <hyperlink ref="F24" r:id="rId4" display="https://github.com/tzapu/WiFiManager" xr:uid="{18797603-BA48-4308-A235-6CA948E02775}"/>
    <hyperlink ref="I29" r:id="rId5" xr:uid="{0908B32F-6855-4AE0-B157-1884BBDF4D7F}"/>
  </hyperlinks>
  <pageMargins left="0.7" right="0.7" top="0.78740157499999996" bottom="0.78740157499999996" header="0.3" footer="0.3"/>
  <pageSetup paperSize="9" orientation="portrait" r:id="rId6"/>
  <drawing r:id="rId7"/>
  <legacyDrawing r:id="rId8"/>
  <mc:AlternateContent xmlns:mc="http://schemas.openxmlformats.org/markup-compatibility/2006">
    <mc:Choice Requires="x14">
      <controls>
        <mc:AlternateContent xmlns:mc="http://schemas.openxmlformats.org/markup-compatibility/2006">
          <mc:Choice Requires="x14">
            <control shapeId="50181" r:id="rId9" name="Button 5">
              <controlPr defaultSize="0" print="0" autoFill="0" autoPict="0" macro="[0]!Check_Actual_Versions" altText="Check actual versions_x000a_Check the">
                <anchor>
                  <from>
                    <xdr:col>1</xdr:col>
                    <xdr:colOff>19050</xdr:colOff>
                    <xdr:row>1</xdr:row>
                    <xdr:rowOff>28575</xdr:rowOff>
                  </from>
                  <to>
                    <xdr:col>3</xdr:col>
                    <xdr:colOff>476250</xdr:colOff>
                    <xdr:row>2</xdr:row>
                    <xdr:rowOff>133350</xdr:rowOff>
                  </to>
                </anchor>
              </controlPr>
            </control>
          </mc:Choice>
        </mc:AlternateContent>
        <mc:AlternateContent xmlns:mc="http://schemas.openxmlformats.org/markup-compatibility/2006">
          <mc:Choice Requires="x14">
            <control shapeId="50182" r:id="rId10" name="Button 6">
              <controlPr defaultSize="0" print="0" autoFill="0" autoPict="0" macro="[0]!Install_Selected" altText="Check actual versions_x000a_Check the">
                <anchor>
                  <from>
                    <xdr:col>1</xdr:col>
                    <xdr:colOff>19050</xdr:colOff>
                    <xdr:row>3</xdr:row>
                    <xdr:rowOff>57150</xdr:rowOff>
                  </from>
                  <to>
                    <xdr:col>3</xdr:col>
                    <xdr:colOff>476250</xdr:colOff>
                    <xdr:row>4</xdr:row>
                    <xdr:rowOff>171450</xdr:rowOff>
                  </to>
                </anchor>
              </controlPr>
            </control>
          </mc:Choice>
        </mc:AlternateContent>
        <mc:AlternateContent xmlns:mc="http://schemas.openxmlformats.org/markup-compatibility/2006">
          <mc:Choice Requires="x14">
            <control shapeId="50186" r:id="rId11" name="Check Box 10">
              <controlPr defaultSize="0" autoFill="0" autoLine="0" autoPict="0">
                <anchor moveWithCells="1">
                  <from>
                    <xdr:col>4</xdr:col>
                    <xdr:colOff>9525</xdr:colOff>
                    <xdr:row>3</xdr:row>
                    <xdr:rowOff>85725</xdr:rowOff>
                  </from>
                  <to>
                    <xdr:col>4</xdr:col>
                    <xdr:colOff>1085850</xdr:colOff>
                    <xdr:row>4</xdr:row>
                    <xdr:rowOff>133350</xdr:rowOff>
                  </to>
                </anchor>
              </controlPr>
            </control>
          </mc:Choice>
        </mc:AlternateContent>
        <mc:AlternateContent xmlns:mc="http://schemas.openxmlformats.org/markup-compatibility/2006">
          <mc:Choice Requires="x14">
            <control shapeId="50187" r:id="rId12" name="Button 11">
              <controlPr defaultSize="0" print="0" autoFill="0" autoPict="0" macro="[0]!Delete_Selected" altText="Check actual versions_x000a_Check the">
                <anchor>
                  <from>
                    <xdr:col>1</xdr:col>
                    <xdr:colOff>19050</xdr:colOff>
                    <xdr:row>5</xdr:row>
                    <xdr:rowOff>85725</xdr:rowOff>
                  </from>
                  <to>
                    <xdr:col>3</xdr:col>
                    <xdr:colOff>476250</xdr:colOff>
                    <xdr:row>6</xdr:row>
                    <xdr:rowOff>190500</xdr:rowOff>
                  </to>
                </anchor>
              </controlPr>
            </control>
          </mc:Choice>
        </mc:AlternateContent>
        <mc:AlternateContent xmlns:mc="http://schemas.openxmlformats.org/markup-compatibility/2006">
          <mc:Choice Requires="x14">
            <control shapeId="50188" r:id="rId13" name="Button 12">
              <controlPr defaultSize="0" print="0" autoFill="0" autoPict="0" macro="[0]!OpenSketchbookPath">
                <anchor moveWithCells="1">
                  <from>
                    <xdr:col>9</xdr:col>
                    <xdr:colOff>66675</xdr:colOff>
                    <xdr:row>1</xdr:row>
                    <xdr:rowOff>9525</xdr:rowOff>
                  </from>
                  <to>
                    <xdr:col>9</xdr:col>
                    <xdr:colOff>962025</xdr:colOff>
                    <xdr:row>2</xdr:row>
                    <xdr:rowOff>47625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11</vt:i4>
      </vt:variant>
      <vt:variant>
        <vt:lpstr>Benannte Bereiche</vt:lpstr>
      </vt:variant>
      <vt:variant>
        <vt:i4>24</vt:i4>
      </vt:variant>
    </vt:vector>
  </HeadingPairs>
  <TitlesOfParts>
    <vt:vector size="35" baseType="lpstr">
      <vt:lpstr>Start</vt:lpstr>
      <vt:lpstr>Languages</vt:lpstr>
      <vt:lpstr>Lib_Macros</vt:lpstr>
      <vt:lpstr>Par_Description</vt:lpstr>
      <vt:lpstr>Platform_Parameters</vt:lpstr>
      <vt:lpstr>DCC</vt:lpstr>
      <vt:lpstr>Selectrix</vt:lpstr>
      <vt:lpstr>CAN</vt:lpstr>
      <vt:lpstr>Examples</vt:lpstr>
      <vt:lpstr>Config</vt:lpstr>
      <vt:lpstr>Libraries</vt:lpstr>
      <vt:lpstr>AddLibNames</vt:lpstr>
      <vt:lpstr>Arduino_IDE_Ver</vt:lpstr>
      <vt:lpstr>Color_Test_Mode</vt:lpstr>
      <vt:lpstr>DCC_Offset</vt:lpstr>
      <vt:lpstr>Expert_Mode_aktivate</vt:lpstr>
      <vt:lpstr>Fast_Build_and_Upload</vt:lpstr>
      <vt:lpstr>Language_Def</vt:lpstr>
      <vt:lpstr>Last_Update_Time</vt:lpstr>
      <vt:lpstr>LEDNr_Display_Type</vt:lpstr>
      <vt:lpstr>Lib_Installed_other</vt:lpstr>
      <vt:lpstr>MaxTime_House</vt:lpstr>
      <vt:lpstr>MinTime_House</vt:lpstr>
      <vt:lpstr>MouseHook</vt:lpstr>
      <vt:lpstr>Select_MobaLedLib_Arduino</vt:lpstr>
      <vt:lpstr>Select_MobaLedLib_Beta</vt:lpstr>
      <vt:lpstr>Show_Icon_Column</vt:lpstr>
      <vt:lpstr>Show_Macros_Column</vt:lpstr>
      <vt:lpstr>Show_Simple_Names</vt:lpstr>
      <vt:lpstr>Sketchbook_Path</vt:lpstr>
      <vt:lpstr>SortByTreeView</vt:lpstr>
      <vt:lpstr>Std_Boards_Ver</vt:lpstr>
      <vt:lpstr>Use_Excel_Console</vt:lpstr>
      <vt:lpstr>USE_SPI_Communication</vt:lpstr>
      <vt:lpstr>Use_TreeView_for_Macros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Hardi Stengelin</dc:creator>
  <cp:lastModifiedBy>Jürgen</cp:lastModifiedBy>
  <cp:lastPrinted>2021-10-18T15:26:31Z</cp:lastPrinted>
  <dcterms:created xsi:type="dcterms:W3CDTF">2019-08-12T21:48:44Z</dcterms:created>
  <dcterms:modified xsi:type="dcterms:W3CDTF">2021-11-22T21:37:08Z</dcterms:modified>
</cp:coreProperties>
</file>