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3.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4895E424-637A-43A8-8676-E659DC44E573}" xr6:coauthVersionLast="45" xr6:coauthVersionMax="45" xr10:uidLastSave="{00000000-0000-0000-0000-000000000000}"/>
  <bookViews>
    <workbookView xWindow="21108" yWindow="0" windowWidth="20172" windowHeight="17280" tabRatio="712" activeTab="1" xr2:uid="{00000000-000D-0000-FFFF-FFFF00000000}"/>
  </bookViews>
  <sheets>
    <sheet name="Start" sheetId="5" r:id="rId1"/>
    <sheet name="Languages" sheetId="19" r:id="rId2"/>
    <sheet name="Lib_Macros" sheetId="3" r:id="rId3"/>
    <sheet name="DCC" sheetId="1" r:id="rId4"/>
    <sheet name="Selectrix" sheetId="16" r:id="rId5"/>
    <sheet name="CAN" sheetId="17" r:id="rId6"/>
    <sheet name="Config" sheetId="18" r:id="rId7"/>
    <sheet name="Par_Description" sheetId="8" state="hidden" r:id="rId8"/>
  </sheets>
  <functionGroups builtInGroupCount="19"/>
  <externalReferences>
    <externalReference r:id="rId9"/>
    <externalReference r:id="rId10"/>
  </externalReferences>
  <definedNames>
    <definedName name="_xlnm._FilterDatabase" localSheetId="5" hidden="1">CAN!$B$2:$N$83</definedName>
    <definedName name="_xlnm._FilterDatabase" localSheetId="3" hidden="1">DCC!$B$2:$N$125</definedName>
    <definedName name="_xlnm._FilterDatabase" localSheetId="1" hidden="1">Languages!$A$2:$E$260</definedName>
    <definedName name="_xlnm._FilterDatabase" localSheetId="2" hidden="1">Lib_Macros!$A$3:$M$170</definedName>
    <definedName name="_xlnm._FilterDatabase" localSheetId="7" hidden="1">Par_Description!$A$1:$I$47</definedName>
    <definedName name="_xlnm._FilterDatabase" localSheetId="4" hidden="1">Selectrix!$B$2:$O$87</definedName>
    <definedName name="AddLibNames">Config!$C$12</definedName>
    <definedName name="Analog" localSheetId="1">[1]Main!$E$33</definedName>
    <definedName name="Analog">[2]Main!$E$33</definedName>
    <definedName name="Analoges_Überblenden" localSheetId="1">[1]Main!$E$11</definedName>
    <definedName name="Analoges_Überblenden">[2]Main!$E$11</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HP0">#REF!</definedName>
    <definedName name="InNrStr" localSheetId="1">[1]Main!$H$35</definedName>
    <definedName name="InNrStr">[2]Main!$H$35</definedName>
    <definedName name="InNrStr2" localSheetId="1">[1]Main!$J$35</definedName>
    <definedName name="InNrStr2">[2]Main!$J$35</definedName>
    <definedName name="InputCh" localSheetId="1">[1]Main!$E$35</definedName>
    <definedName name="InputCh">[2]Main!$E$35</definedName>
    <definedName name="Kanaele" localSheetId="1">[1]Main!$E$5</definedName>
    <definedName name="Kanaele">[2]Main!$E$5</definedName>
    <definedName name="Lib_Installed_other">Config!$C$13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Wert_ausgeschaltet" localSheetId="1">[1]Main!$E$9</definedName>
    <definedName name="Wert_ausgeschaltet">[2]Main!$E$9</definedName>
    <definedName name="Wert_Min" localSheetId="1">[1]Main!$E$7</definedName>
    <definedName name="Wert_Min">[2]Main!$E$7</definedName>
    <definedName name="WertMax" localSheetId="1">[1]Main!$E$8</definedName>
    <definedName name="WertMax">[2]Main!$E$8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33" i="19" l="1"/>
  <c r="E133" i="19" s="1"/>
  <c r="D132" i="19"/>
  <c r="E132" i="19" s="1"/>
  <c r="D131" i="19"/>
  <c r="E131" i="19" s="1"/>
  <c r="D130" i="19"/>
  <c r="E130" i="19" s="1"/>
  <c r="D129" i="19"/>
  <c r="E129" i="19" s="1"/>
  <c r="D128" i="19"/>
  <c r="E128" i="19" s="1"/>
  <c r="D127" i="19"/>
  <c r="E127" i="19" s="1"/>
  <c r="D126" i="19"/>
  <c r="E126" i="19" s="1"/>
  <c r="D125" i="19"/>
  <c r="E125" i="19" s="1"/>
  <c r="D124" i="19"/>
  <c r="E124" i="19" s="1"/>
  <c r="D123" i="19"/>
  <c r="E123" i="19" s="1"/>
  <c r="D122" i="19"/>
  <c r="E122" i="19" s="1"/>
  <c r="D121" i="19"/>
  <c r="E121" i="19" s="1"/>
  <c r="D120" i="19"/>
  <c r="E120" i="19" s="1"/>
  <c r="D119" i="19"/>
  <c r="E119" i="19" s="1"/>
  <c r="D118" i="19"/>
  <c r="E118" i="19" s="1"/>
  <c r="D117" i="19"/>
  <c r="E117" i="19" s="1"/>
  <c r="D116" i="19"/>
  <c r="E116" i="19" s="1"/>
  <c r="D115" i="19"/>
  <c r="E115" i="19" s="1"/>
  <c r="D114" i="19"/>
  <c r="E114" i="19" s="1"/>
  <c r="D113" i="19"/>
  <c r="E113" i="19" s="1"/>
  <c r="D112" i="19"/>
  <c r="E112" i="19" s="1"/>
  <c r="D111" i="19"/>
  <c r="E111" i="19" s="1"/>
  <c r="D110" i="19"/>
  <c r="E110" i="19" s="1"/>
  <c r="D109" i="19"/>
  <c r="E109" i="19" s="1"/>
  <c r="D108" i="19"/>
  <c r="E108" i="19" s="1"/>
  <c r="D107" i="19"/>
  <c r="E107" i="19" s="1"/>
  <c r="D106" i="19"/>
  <c r="E106" i="19" s="1"/>
  <c r="D105" i="19"/>
  <c r="E105" i="19" s="1"/>
  <c r="D104" i="19"/>
  <c r="E104" i="19" s="1"/>
  <c r="D103" i="19"/>
  <c r="E103" i="19" s="1"/>
  <c r="D102" i="19"/>
  <c r="E102" i="19" s="1"/>
  <c r="D101" i="19"/>
  <c r="E101" i="19" s="1"/>
  <c r="D100" i="19"/>
  <c r="E100" i="19" s="1"/>
  <c r="D99" i="19"/>
  <c r="E99" i="19" s="1"/>
  <c r="D98" i="19"/>
  <c r="E98" i="19" s="1"/>
  <c r="D97" i="19"/>
  <c r="E97" i="19" s="1"/>
  <c r="D96" i="19"/>
  <c r="E96" i="19" s="1"/>
  <c r="D95" i="19"/>
  <c r="E95" i="19" s="1"/>
  <c r="D94" i="19"/>
  <c r="E94" i="19" s="1"/>
  <c r="D93" i="19"/>
  <c r="E93" i="19" s="1"/>
  <c r="D92" i="19"/>
  <c r="E92" i="19" s="1"/>
  <c r="D91" i="19"/>
  <c r="E91" i="19" s="1"/>
  <c r="D90" i="19"/>
  <c r="E90" i="19" s="1"/>
  <c r="D89" i="19"/>
  <c r="E89" i="19" s="1"/>
  <c r="D88" i="19"/>
  <c r="E88" i="19" s="1"/>
  <c r="D87" i="19"/>
  <c r="E87" i="19" s="1"/>
  <c r="D86" i="19"/>
  <c r="E86" i="19" s="1"/>
  <c r="D85" i="19"/>
  <c r="E85" i="19" s="1"/>
  <c r="D84" i="19"/>
  <c r="E84" i="19" s="1"/>
  <c r="D83" i="19"/>
  <c r="E83" i="19" s="1"/>
  <c r="D82" i="19"/>
  <c r="E82" i="19" s="1"/>
  <c r="D81" i="19"/>
  <c r="E81" i="19" s="1"/>
  <c r="D80" i="19"/>
  <c r="E80" i="19" s="1"/>
  <c r="D24" i="19"/>
  <c r="E24" i="19"/>
  <c r="D25" i="19"/>
  <c r="E25" i="19"/>
  <c r="D26" i="19"/>
  <c r="E26" i="19"/>
  <c r="D27" i="19"/>
  <c r="E27" i="19"/>
  <c r="D28" i="19"/>
  <c r="E28" i="19"/>
  <c r="D29" i="19"/>
  <c r="E29" i="19"/>
  <c r="D30" i="19"/>
  <c r="E30" i="19"/>
  <c r="E35" i="19"/>
  <c r="D35" i="19"/>
  <c r="E34" i="19"/>
  <c r="D34" i="19"/>
  <c r="E32" i="19"/>
  <c r="D32" i="19"/>
  <c r="E23" i="19"/>
  <c r="D23" i="19"/>
  <c r="E22" i="19"/>
  <c r="D22" i="19"/>
  <c r="E21" i="19"/>
  <c r="D21" i="19"/>
  <c r="E20" i="19"/>
  <c r="D20" i="19"/>
  <c r="E19" i="19"/>
  <c r="D19" i="19"/>
  <c r="E18" i="19"/>
  <c r="D18" i="19"/>
  <c r="E17" i="19"/>
  <c r="D17" i="19"/>
  <c r="E16" i="19"/>
  <c r="D16" i="19"/>
  <c r="E12" i="19"/>
  <c r="D12" i="19"/>
  <c r="E8" i="19"/>
  <c r="D8" i="19"/>
  <c r="E3" i="19"/>
  <c r="D3" i="19"/>
  <c r="K34" i="3" l="1"/>
  <c r="K35" i="3"/>
  <c r="K36" i="3"/>
  <c r="K38" i="3"/>
  <c r="K37" i="3"/>
  <c r="J38" i="3"/>
  <c r="J37" i="3"/>
  <c r="C1" i="1" l="1"/>
  <c r="K43" i="3" l="1"/>
  <c r="J43" i="3"/>
  <c r="H74" i="8"/>
  <c r="H73" i="8"/>
  <c r="H71" i="8" l="1"/>
  <c r="H72" i="8" s="1"/>
  <c r="J49" i="3"/>
  <c r="K49" i="3"/>
  <c r="J154" i="3"/>
  <c r="K154" i="3"/>
  <c r="K137" i="3"/>
  <c r="M12" i="3"/>
  <c r="M10" i="3"/>
  <c r="J13" i="3"/>
  <c r="K13" i="3"/>
  <c r="J9" i="3"/>
  <c r="K9" i="3"/>
  <c r="J10" i="3"/>
  <c r="K10" i="3"/>
  <c r="J11" i="3"/>
  <c r="K11" i="3"/>
  <c r="J12" i="3"/>
  <c r="K12" i="3"/>
  <c r="G52" i="8" l="1"/>
  <c r="H52" i="8"/>
  <c r="K60" i="3"/>
  <c r="K61" i="3"/>
  <c r="K62" i="3"/>
  <c r="J60" i="3"/>
  <c r="J61" i="3"/>
  <c r="J62" i="3"/>
  <c r="H50" i="8" l="1"/>
  <c r="H49" i="8"/>
  <c r="H48" i="8"/>
  <c r="H47" i="8"/>
  <c r="H46" i="8"/>
  <c r="H44" i="8"/>
  <c r="H32" i="8"/>
  <c r="H31" i="8"/>
  <c r="H29" i="8"/>
  <c r="H28" i="8"/>
  <c r="H20" i="8"/>
  <c r="H19" i="8"/>
  <c r="H17" i="8"/>
  <c r="H11" i="8"/>
  <c r="H9" i="8"/>
  <c r="G7" i="8"/>
  <c r="K170" i="3"/>
  <c r="J170" i="3"/>
  <c r="K169" i="3"/>
  <c r="J169" i="3"/>
  <c r="K168" i="3"/>
  <c r="J168" i="3"/>
  <c r="J167" i="3"/>
  <c r="K166" i="3"/>
  <c r="J166" i="3"/>
  <c r="K165" i="3"/>
  <c r="J165" i="3"/>
  <c r="K164" i="3"/>
  <c r="J164" i="3"/>
  <c r="K163" i="3"/>
  <c r="J163" i="3"/>
  <c r="K162" i="3"/>
  <c r="J162" i="3"/>
  <c r="J161" i="3"/>
  <c r="K160" i="3"/>
  <c r="J160" i="3"/>
  <c r="K159" i="3"/>
  <c r="J159" i="3"/>
  <c r="K158" i="3"/>
  <c r="J158" i="3"/>
  <c r="K157" i="3"/>
  <c r="J157" i="3"/>
  <c r="J156" i="3"/>
  <c r="J155" i="3"/>
  <c r="K153" i="3"/>
  <c r="J153" i="3"/>
  <c r="K152" i="3"/>
  <c r="J152" i="3"/>
  <c r="K151" i="3"/>
  <c r="J151" i="3"/>
  <c r="J150" i="3"/>
  <c r="K149" i="3"/>
  <c r="J149" i="3"/>
  <c r="K148" i="3"/>
  <c r="J148" i="3"/>
  <c r="K147" i="3"/>
  <c r="J147" i="3"/>
  <c r="K146" i="3"/>
  <c r="J146" i="3"/>
  <c r="K145" i="3"/>
  <c r="J145" i="3"/>
  <c r="J144" i="3"/>
  <c r="K143" i="3"/>
  <c r="J143" i="3"/>
  <c r="K142" i="3"/>
  <c r="J142" i="3"/>
  <c r="K141" i="3"/>
  <c r="J141" i="3"/>
  <c r="K140" i="3"/>
  <c r="J140" i="3"/>
  <c r="J139" i="3"/>
  <c r="J137" i="3"/>
  <c r="K136" i="3"/>
  <c r="J136" i="3"/>
  <c r="K135" i="3"/>
  <c r="J135" i="3"/>
  <c r="K134" i="3"/>
  <c r="J134" i="3"/>
  <c r="J133" i="3"/>
  <c r="K132" i="3"/>
  <c r="J132" i="3"/>
  <c r="K131" i="3"/>
  <c r="J131" i="3"/>
  <c r="K130" i="3"/>
  <c r="J130" i="3"/>
  <c r="K129" i="3"/>
  <c r="J129" i="3"/>
  <c r="K128" i="3"/>
  <c r="J128" i="3"/>
  <c r="K127" i="3"/>
  <c r="J127" i="3"/>
  <c r="K126" i="3"/>
  <c r="J126" i="3"/>
  <c r="K125" i="3"/>
  <c r="J125" i="3"/>
  <c r="K124" i="3"/>
  <c r="J124" i="3"/>
  <c r="K123" i="3"/>
  <c r="J123" i="3"/>
  <c r="K122" i="3"/>
  <c r="J122" i="3"/>
  <c r="K121" i="3"/>
  <c r="J121" i="3"/>
  <c r="K120" i="3"/>
  <c r="J120" i="3"/>
  <c r="K119" i="3"/>
  <c r="J119" i="3"/>
  <c r="J118" i="3"/>
  <c r="K117" i="3"/>
  <c r="J117" i="3"/>
  <c r="K116" i="3"/>
  <c r="J116" i="3"/>
  <c r="J115" i="3"/>
  <c r="K114" i="3"/>
  <c r="J114" i="3"/>
  <c r="K113" i="3"/>
  <c r="J113" i="3"/>
  <c r="K112" i="3"/>
  <c r="J112" i="3"/>
  <c r="K111" i="3"/>
  <c r="J111" i="3"/>
  <c r="K110" i="3"/>
  <c r="J110" i="3"/>
  <c r="K109" i="3"/>
  <c r="J109" i="3"/>
  <c r="J108" i="3"/>
  <c r="J107" i="3"/>
  <c r="K106" i="3"/>
  <c r="J106" i="3"/>
  <c r="K105" i="3"/>
  <c r="J105" i="3"/>
  <c r="K104" i="3"/>
  <c r="J104" i="3"/>
  <c r="K103" i="3"/>
  <c r="J103" i="3"/>
  <c r="J102" i="3"/>
  <c r="K101" i="3"/>
  <c r="J101" i="3"/>
  <c r="K100" i="3"/>
  <c r="J100" i="3"/>
  <c r="K99" i="3"/>
  <c r="J99" i="3"/>
  <c r="K98" i="3"/>
  <c r="J98" i="3"/>
  <c r="K97" i="3"/>
  <c r="J97" i="3"/>
  <c r="K96" i="3"/>
  <c r="J96" i="3"/>
  <c r="K95" i="3"/>
  <c r="J95" i="3"/>
  <c r="K94" i="3"/>
  <c r="J94" i="3"/>
  <c r="K93" i="3"/>
  <c r="J93" i="3"/>
  <c r="K92" i="3"/>
  <c r="J92" i="3"/>
  <c r="K91" i="3"/>
  <c r="J91" i="3"/>
  <c r="K90" i="3"/>
  <c r="J90" i="3"/>
  <c r="K89" i="3"/>
  <c r="J89" i="3"/>
  <c r="K88" i="3"/>
  <c r="J88" i="3"/>
  <c r="K87" i="3"/>
  <c r="J87" i="3"/>
  <c r="K86" i="3"/>
  <c r="J86" i="3"/>
  <c r="K85" i="3"/>
  <c r="J85" i="3"/>
  <c r="K84" i="3"/>
  <c r="J84" i="3"/>
  <c r="K83" i="3"/>
  <c r="J83" i="3"/>
  <c r="K82" i="3"/>
  <c r="J82" i="3"/>
  <c r="K81" i="3"/>
  <c r="J81" i="3"/>
  <c r="K80" i="3"/>
  <c r="J80" i="3"/>
  <c r="K79" i="3"/>
  <c r="J79" i="3"/>
  <c r="K78" i="3"/>
  <c r="J78" i="3"/>
  <c r="K77" i="3"/>
  <c r="J77" i="3"/>
  <c r="K76" i="3"/>
  <c r="J76" i="3"/>
  <c r="K75" i="3"/>
  <c r="J75" i="3"/>
  <c r="K74" i="3"/>
  <c r="J74" i="3"/>
  <c r="K73" i="3"/>
  <c r="J73" i="3"/>
  <c r="K72" i="3"/>
  <c r="J72" i="3"/>
  <c r="K71" i="3"/>
  <c r="J71" i="3"/>
  <c r="K70" i="3"/>
  <c r="J70" i="3"/>
  <c r="K69" i="3"/>
  <c r="J69" i="3"/>
  <c r="K68" i="3"/>
  <c r="J68" i="3"/>
  <c r="K67" i="3"/>
  <c r="J67" i="3"/>
  <c r="K66" i="3"/>
  <c r="J66" i="3"/>
  <c r="K65" i="3"/>
  <c r="J65" i="3"/>
  <c r="K64" i="3"/>
  <c r="J64" i="3"/>
  <c r="K32" i="3"/>
  <c r="J32" i="3"/>
  <c r="K31" i="3"/>
  <c r="J31" i="3"/>
  <c r="K30" i="3"/>
  <c r="J30" i="3"/>
  <c r="K29" i="3"/>
  <c r="J29" i="3"/>
  <c r="K28" i="3"/>
  <c r="J28" i="3"/>
  <c r="K27" i="3"/>
  <c r="J27" i="3"/>
  <c r="K26" i="3"/>
  <c r="J26" i="3"/>
  <c r="K25" i="3"/>
  <c r="J25" i="3"/>
  <c r="K24" i="3"/>
  <c r="J24" i="3"/>
  <c r="K23" i="3"/>
  <c r="J23" i="3"/>
  <c r="K22" i="3"/>
  <c r="J22" i="3"/>
  <c r="K21" i="3"/>
  <c r="J21" i="3"/>
  <c r="K20" i="3"/>
  <c r="J20" i="3"/>
  <c r="K19" i="3"/>
  <c r="J19" i="3"/>
  <c r="K18" i="3"/>
  <c r="J18" i="3"/>
  <c r="K17" i="3"/>
  <c r="J17" i="3"/>
  <c r="K16" i="3"/>
  <c r="J16" i="3"/>
  <c r="K15" i="3"/>
  <c r="J15" i="3"/>
  <c r="J59" i="3"/>
  <c r="J58" i="3"/>
  <c r="K57" i="3"/>
  <c r="J57" i="3"/>
  <c r="K56" i="3"/>
  <c r="J56" i="3"/>
  <c r="K55" i="3"/>
  <c r="J55" i="3"/>
  <c r="K54" i="3"/>
  <c r="J54" i="3"/>
  <c r="K53" i="3"/>
  <c r="J53" i="3"/>
  <c r="K52" i="3"/>
  <c r="J52" i="3"/>
  <c r="K51" i="3"/>
  <c r="J51" i="3"/>
  <c r="K44" i="3"/>
  <c r="J44" i="3"/>
  <c r="K42" i="3"/>
  <c r="J42" i="3"/>
  <c r="K41" i="3"/>
  <c r="J41" i="3"/>
  <c r="K40" i="3"/>
  <c r="J40" i="3"/>
  <c r="J50" i="3"/>
  <c r="K48" i="3"/>
  <c r="J48" i="3"/>
  <c r="K47" i="3"/>
  <c r="J47" i="3"/>
  <c r="K46" i="3"/>
  <c r="J46" i="3"/>
  <c r="K45" i="3"/>
  <c r="J45" i="3"/>
  <c r="K14" i="3"/>
  <c r="J14" i="3"/>
  <c r="K8" i="3"/>
  <c r="J8" i="3"/>
  <c r="K6" i="3"/>
  <c r="J6" i="3"/>
  <c r="K5" i="3"/>
  <c r="K4" i="3"/>
  <c r="J4" i="3"/>
  <c r="C1" i="17"/>
  <c r="C1"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E15" authorId="0" shapeId="0" xr:uid="{0B846625-ABF3-446A-8918-E9F7723F45A0}">
      <text>
        <r>
          <rPr>
            <b/>
            <sz val="9"/>
            <color indexed="81"/>
            <rFont val="Segoe UI"/>
            <family val="2"/>
          </rPr>
          <t>Hardi Stengelin:</t>
        </r>
        <r>
          <rPr>
            <sz val="9"/>
            <color indexed="81"/>
            <rFont val="Segoe UI"/>
            <family val="2"/>
          </rPr>
          <t xml:space="preserve">
Translated with google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500-000001000000}">
      <text>
        <r>
          <rPr>
            <sz val="9"/>
            <color indexed="81"/>
            <rFont val="Segoe UI"/>
            <family val="2"/>
          </rPr>
          <t xml:space="preserve">'e' = Not finished =&gt; Expert
Change to Normal if finished
</t>
        </r>
      </text>
    </comment>
    <comment ref="F3" authorId="1" shapeId="0" xr:uid="{00000000-0006-0000-0500-000002000000}">
      <text>
        <r>
          <rPr>
            <sz val="8"/>
            <color indexed="81"/>
            <rFont val="Segoe UI"/>
            <family val="2"/>
          </rPr>
          <t xml:space="preserve">Number of InCh variables which are used to store internal data. </t>
        </r>
      </text>
    </comment>
    <comment ref="G3" authorId="1" shapeId="0" xr:uid="{00000000-0006-0000-0500-000003000000}">
      <text>
        <r>
          <rPr>
            <sz val="8"/>
            <color indexed="81"/>
            <rFont val="Segoe UI"/>
            <family val="2"/>
          </rPr>
          <t xml:space="preserve">Number of 8 Bit variables which are used to store internal data. 
</t>
        </r>
      </text>
    </comment>
    <comment ref="H32" authorId="0" shapeId="0" xr:uid="{00000000-0006-0000-0500-000004000000}">
      <text>
        <r>
          <rPr>
            <sz val="9"/>
            <color indexed="81"/>
            <rFont val="Segoe UI"/>
            <family val="2"/>
          </rPr>
          <t>Die Anzahl der LEDs ist abhängig von der Eingabe</t>
        </r>
      </text>
    </comment>
    <comment ref="B50" authorId="0" shapeId="0" xr:uid="{00000000-0006-0000-0500-000005000000}">
      <text>
        <r>
          <rPr>
            <sz val="9"/>
            <color indexed="81"/>
            <rFont val="Segoe UI"/>
            <family val="2"/>
          </rPr>
          <t>Verhindert doppelte Leerzeile im Normal Mode</t>
        </r>
      </text>
    </comment>
    <comment ref="D61" authorId="0" shapeId="0" xr:uid="{00000000-0006-0000-0500-000006000000}">
      <text>
        <r>
          <rPr>
            <sz val="9"/>
            <color indexed="81"/>
            <rFont val="Segoe UI"/>
            <family val="2"/>
          </rPr>
          <t xml:space="preserve">Anzahl der InCnt = Eingegebene States </t>
        </r>
      </text>
    </comment>
    <comment ref="D62" authorId="0" shapeId="0" xr:uid="{00000000-0006-0000-0500-000007000000}">
      <text>
        <r>
          <rPr>
            <sz val="9"/>
            <color indexed="81"/>
            <rFont val="Segoe UI"/>
            <family val="2"/>
          </rPr>
          <t>Eingabe wird umgerechnet in die Anzahl der Bits</t>
        </r>
      </text>
    </comment>
    <comment ref="B80" authorId="0" shapeId="0" xr:uid="{00000000-0006-0000-0500-000008000000}">
      <text>
        <r>
          <rPr>
            <sz val="9"/>
            <color indexed="81"/>
            <rFont val="Segoe UI"/>
            <family val="2"/>
          </rPr>
          <t>Verhindert doppelte Leerzeile im Normal Mode</t>
        </r>
      </text>
    </comment>
    <comment ref="B87" authorId="0" shapeId="0" xr:uid="{00000000-0006-0000-0500-000009000000}">
      <text>
        <r>
          <rPr>
            <sz val="9"/>
            <color indexed="81"/>
            <rFont val="Segoe UI"/>
            <family val="2"/>
          </rPr>
          <t>Verhindert doppelte Leerzeile im Normal Mode</t>
        </r>
      </text>
    </comment>
    <comment ref="B94" authorId="0" shapeId="0" xr:uid="{00000000-0006-0000-0500-00000A000000}">
      <text>
        <r>
          <rPr>
            <sz val="9"/>
            <color indexed="81"/>
            <rFont val="Segoe UI"/>
            <family val="2"/>
          </rPr>
          <t>Verhindert doppelte Leerzeile im Normal Mode</t>
        </r>
      </text>
    </comment>
    <comment ref="B97" authorId="0" shapeId="0" xr:uid="{00000000-0006-0000-0500-00000B000000}">
      <text>
        <r>
          <rPr>
            <sz val="9"/>
            <color indexed="81"/>
            <rFont val="Segoe UI"/>
            <family val="2"/>
          </rPr>
          <t>Verhindert doppelte Leerzeile im Normal Mode</t>
        </r>
      </text>
    </comment>
    <comment ref="B107" authorId="0" shapeId="0" xr:uid="{00000000-0006-0000-05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1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1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100-000003000000}">
      <text>
        <r>
          <rPr>
            <sz val="8"/>
            <color indexed="81"/>
            <rFont val="Segoe UI"/>
            <family val="2"/>
          </rPr>
          <t>Hier wird die DCC Adresse zwischen 1 und 10240 eingetragen. Achtung nich alle Zentralen unterstützen Adressen &gt; 9999.</t>
        </r>
      </text>
    </comment>
    <comment ref="E2" authorId="0" shapeId="0" xr:uid="{00000000-0006-0000-0100-000004000000}">
      <text>
        <r>
          <rPr>
            <sz val="8"/>
            <color indexed="81"/>
            <rFont val="Segoe UI"/>
            <family val="2"/>
          </rPr>
          <t>Typ des Eingangs:
AnAus, Rot, Grün</t>
        </r>
      </text>
    </comment>
    <comment ref="F2" authorId="1" shapeId="0" xr:uid="{00000000-0006-0000-0100-000005000000}">
      <text>
        <r>
          <rPr>
            <sz val="8"/>
            <color indexed="81"/>
            <rFont val="Segoe UI"/>
            <family val="2"/>
          </rPr>
          <t>Deffiniert den Startwert des Eingangskanals nachdem die Versorgungsspannung eingeschaltet wurde. Er ist gültig bis die entsprechende DCC Nachricht empfangen wird.</t>
        </r>
      </text>
    </comment>
    <comment ref="G2" authorId="0" shapeId="0" xr:uid="{00000000-0006-0000-01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1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1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1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1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1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1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1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2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2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200-000003000000}">
      <text>
        <r>
          <rPr>
            <sz val="8"/>
            <color indexed="81"/>
            <rFont val="Segoe UI"/>
            <family val="2"/>
          </rPr>
          <t>Hier wird der Selectrix Kanal eingetragen</t>
        </r>
      </text>
    </comment>
    <comment ref="E2" authorId="0" shapeId="0" xr:uid="{00000000-0006-0000-0200-000004000000}">
      <text>
        <r>
          <rPr>
            <sz val="8"/>
            <color indexed="81"/>
            <rFont val="Segoe UI"/>
            <family val="2"/>
          </rPr>
          <t xml:space="preserve">Hier wird die Bitposition innerhalb des Kanals eingetragen. </t>
        </r>
      </text>
    </comment>
    <comment ref="F2" authorId="0" shapeId="0" xr:uid="{00000000-0006-0000-0200-000005000000}">
      <text>
        <r>
          <rPr>
            <sz val="8"/>
            <color indexed="81"/>
            <rFont val="Segoe UI"/>
            <family val="2"/>
          </rPr>
          <t>Typ des Eingangs:
AnAus, Rot, Grün</t>
        </r>
      </text>
    </comment>
    <comment ref="H2" authorId="0" shapeId="0" xr:uid="{00000000-0006-0000-02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200-000007000000}">
      <text>
        <r>
          <rPr>
            <sz val="8"/>
            <color indexed="81"/>
            <rFont val="Segoe UI"/>
            <family val="2"/>
          </rPr>
          <t>In dieser Spalte kann eine Nummer oder eine Bezeichnung des Verteilers eingetragen werden an dem die LEDs angeschlossen sind.</t>
        </r>
      </text>
    </comment>
    <comment ref="J2" authorId="0" shapeId="0" xr:uid="{00000000-0006-0000-0200-000008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2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L2" authorId="0" shapeId="0" xr:uid="{00000000-0006-0000-02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2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N2" authorId="0" shapeId="0" xr:uid="{00000000-0006-0000-02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O2" authorId="0" shapeId="0" xr:uid="{00000000-0006-0000-02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300-000003000000}">
      <text>
        <r>
          <rPr>
            <sz val="8"/>
            <color indexed="81"/>
            <rFont val="Segoe UI"/>
            <family val="2"/>
          </rPr>
          <t>Hier wird die CAN Adresse zwischen 1 und 65535 eingetragen. Achtung die MS2 unterstützt nur den Bereich von 1 - 320.</t>
        </r>
      </text>
    </comment>
    <comment ref="E2" authorId="0" shapeId="0" xr:uid="{00000000-0006-0000-0300-000004000000}">
      <text>
        <r>
          <rPr>
            <sz val="8"/>
            <color indexed="81"/>
            <rFont val="Segoe UI"/>
            <family val="2"/>
          </rPr>
          <t>Typ des Eingangs:
AnAus, Rot, Grün</t>
        </r>
      </text>
    </comment>
    <comment ref="G2" authorId="0" shapeId="0" xr:uid="{00000000-0006-0000-0300-000005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6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7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8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300-000009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A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300-00000B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300-00000C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4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4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400-000003000000}">
      <text>
        <r>
          <rPr>
            <sz val="8"/>
            <color indexed="81"/>
            <rFont val="Segoe UI"/>
            <family val="2"/>
          </rPr>
          <t xml:space="preserve">Über diesen Parameter kann ein Offset zur DCC Adresse addiert werden. 
Ein Offset von 4 ist z.B. bei Roco Zentralen sinnvoll. 
</t>
        </r>
        <r>
          <rPr>
            <b/>
            <sz val="8"/>
            <color indexed="81"/>
            <rFont val="Segoe UI"/>
            <family val="2"/>
          </rPr>
          <t>Erklährung:</t>
        </r>
        <r>
          <rPr>
            <sz val="8"/>
            <color indexed="81"/>
            <rFont val="Segoe UI"/>
            <family val="2"/>
          </rPr>
          <t xml:space="preserve">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4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400-000005000000}">
      <text>
        <r>
          <rPr>
            <sz val="8"/>
            <color indexed="81"/>
            <rFont val="Segoe UI"/>
            <family val="2"/>
          </rPr>
          <t>Liste der zusätzlich benötigten Bibliotheken</t>
        </r>
      </text>
    </comment>
    <comment ref="B13" authorId="0" shapeId="0" xr:uid="{00000000-0006-0000-04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 ref="B51" authorId="0" shapeId="0" xr:uid="{00000000-0006-0000-0600-000002000000}">
      <text>
        <r>
          <rPr>
            <sz val="9"/>
            <color indexed="81"/>
            <rFont val="Segoe UI"/>
            <family val="2"/>
          </rPr>
          <t>Charlie_Buttons()</t>
        </r>
      </text>
    </comment>
    <comment ref="B52" authorId="0" shapeId="0" xr:uid="{00000000-0006-0000-0600-000003000000}">
      <text>
        <r>
          <rPr>
            <sz val="9"/>
            <color indexed="81"/>
            <rFont val="Segoe UI"/>
            <family val="2"/>
          </rPr>
          <t>Charlie_Binary()</t>
        </r>
      </text>
    </comment>
    <comment ref="G52" authorId="0" shapeId="0" xr:uid="{00000000-0006-0000-0600-000004000000}">
      <text>
        <r>
          <rPr>
            <sz val="9"/>
            <color indexed="81"/>
            <rFont val="Segoe UI"/>
            <family val="2"/>
          </rPr>
          <t>Eingabe muss umgewandelt werden in die Anzahl der Bits</t>
        </r>
      </text>
    </comment>
  </commentList>
</comments>
</file>

<file path=xl/sharedStrings.xml><?xml version="1.0" encoding="utf-8"?>
<sst xmlns="http://schemas.openxmlformats.org/spreadsheetml/2006/main" count="2628" uniqueCount="1052">
  <si>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</si>
  <si>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</si>
  <si>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</si>
  <si>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</si>
  <si>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</si>
  <si>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</si>
  <si>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</si>
  <si>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</si>
  <si>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</si>
  <si>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</si>
  <si>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</si>
  <si>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</si>
  <si>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</si>
  <si>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</si>
  <si>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</si>
  <si>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</si>
  <si>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</si>
  <si>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</si>
  <si>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</si>
  <si>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RS_FlipFlopTimeout(        DstVar, S_InCh, R_InCh, Timeout)</t>
  </si>
  <si>
    <t>T_FlipFlopResetTimeout(    DstVar, T_InCh, R_InCh, Timeout)</t>
  </si>
  <si>
    <t>RS_FlipFlopInvTimeout(     DstVar, S_InCh, R_InCh, Timeout)</t>
  </si>
  <si>
    <t>T_FlipFlopInvResetTimeout( DstVar, T_InCh, R_InCh, Timeout)</t>
  </si>
  <si>
    <t>RS_FlipFlop2Timeout(       DstVar0, DstVar1, S_InCh, R_InCh, Timeout)</t>
  </si>
  <si>
    <t>T_FlipFlop2ResetTimeout(   DstVar0, DstVar1, T_InCh, R_InCh, Timeout)</t>
  </si>
  <si>
    <t>RGB_Heartbeat(LED)</t>
  </si>
  <si>
    <t>RGB_Heartbeat2(LED, MinBrightness, MaxBrightness)</t>
  </si>
  <si>
    <t>Status_Button_0_2(LED,B_LED_Cx, Val1)</t>
  </si>
  <si>
    <t>Status_Button_0_3(LED,B_LED_Cx, Val1)</t>
  </si>
  <si>
    <t>Status_Button_0_4(LED,B_LED_Cx, Val1)</t>
  </si>
  <si>
    <t>Status_Button_0_5(LED,B_LED_Cx, Val1)</t>
  </si>
  <si>
    <t>Nur ein Dialog für alle ?</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</si>
  <si>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</si>
  <si>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</si>
  <si>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</si>
  <si>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</si>
  <si>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</si>
  <si>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</si>
  <si>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</si>
  <si>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</si>
  <si>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</si>
  <si>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</si>
  <si>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</si>
  <si>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</si>
  <si>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</si>
  <si>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</si>
  <si>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</si>
  <si>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</si>
  <si>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</si>
  <si>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</si>
  <si>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</si>
  <si>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</si>
  <si>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</si>
  <si>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</si>
  <si>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</si>
  <si>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</si>
  <si>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</si>
  <si>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</si>
  <si>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</si>
  <si>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</si>
  <si>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</si>
  <si>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</si>
  <si>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</si>
  <si>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</si>
  <si>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</si>
  <si>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</si>
  <si>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</si>
  <si>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</si>
  <si>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</si>
  <si>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</si>
  <si>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</si>
  <si>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</si>
  <si>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</si>
  <si>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</si>
  <si>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</si>
  <si>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</si>
  <si>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</si>
  <si>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</si>
  <si>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</si>
  <si>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</si>
  <si>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</si>
  <si>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</si>
  <si>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</si>
  <si>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</si>
  <si>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</si>
  <si>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</si>
  <si>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</si>
  <si>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</si>
  <si>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</si>
  <si>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</si>
  <si>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</si>
  <si>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</si>
  <si>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</si>
  <si>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</si>
  <si>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</si>
  <si>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</si>
  <si>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</si>
  <si>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</si>
  <si>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</si>
  <si>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</si>
  <si>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</si>
  <si>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</si>
  <si>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S_InCh</t>
  </si>
  <si>
    <t>R_InCh</t>
  </si>
  <si>
    <t>T_InCh</t>
  </si>
  <si>
    <t>DstVar0</t>
  </si>
  <si>
    <t>MinBrightness</t>
  </si>
  <si>
    <t>MaxBrightness</t>
  </si>
  <si>
    <t>Rotate</t>
  </si>
  <si>
    <t>Steps</t>
  </si>
  <si>
    <t>MaxSoundNr</t>
  </si>
  <si>
    <t>InReset</t>
  </si>
  <si>
    <t>Cnt</t>
  </si>
  <si>
    <t>Input channel reset</t>
  </si>
  <si>
    <t>Input channel set</t>
  </si>
  <si>
    <t>Input channel trigger</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</si>
  <si>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</si>
  <si>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</si>
  <si>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</si>
  <si>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</si>
  <si>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</si>
  <si>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</si>
  <si>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</si>
  <si>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</si>
  <si>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</si>
  <si>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</si>
  <si>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</si>
  <si>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</si>
  <si>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</si>
  <si>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</si>
  <si>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</si>
  <si>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</si>
  <si>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</si>
  <si>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</si>
  <si>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</si>
  <si>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</si>
  <si>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</si>
  <si>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</si>
  <si>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</si>
  <si>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</si>
  <si>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</si>
  <si>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</si>
  <si>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</si>
  <si>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</si>
  <si>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</si>
  <si>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</si>
  <si>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</si>
  <si>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</si>
  <si>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</si>
  <si>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</si>
  <si>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</si>
  <si>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</si>
  <si>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</si>
  <si>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</si>
  <si>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</si>
  <si>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</si>
  <si>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</si>
  <si>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Eingangsvar. Flip Flop setzen</t>
  </si>
  <si>
    <t>Eingangsvar. Flip Flop trigger</t>
  </si>
  <si>
    <t>Eingangsvar. Reset</t>
  </si>
  <si>
    <t>=&gt; Dialog</t>
  </si>
  <si>
    <t>Die Helligkeit ist eine Zahl zwischen 0 und 255.</t>
  </si>
  <si>
    <t>Welding(       LED, InCh)</t>
  </si>
  <si>
    <t>MonoFlop(                  DstVar, InCh, Duration)</t>
  </si>
  <si>
    <t>MonoFlopLongReset(         DstVar, InCh, Duration)</t>
  </si>
  <si>
    <t>RS_FlipFlop(               DstVar, S_InCh, R_InCh)</t>
  </si>
  <si>
    <t>T_FlipFlopReset(           DstVar, T_InCh, R_InCh)</t>
  </si>
  <si>
    <t>MonoFlopInv(               DstVar, InCh, Duration)</t>
  </si>
  <si>
    <t>MonoFlopInvLongReset(      DstVar, InCh, Duration)</t>
  </si>
  <si>
    <t>RS_FlipFlopInv(            DstVar, S_InCh, R_InCh)</t>
  </si>
  <si>
    <t>T_FlipFlopInvReset(        DstVar, T_InCh, R_InCh)</t>
  </si>
  <si>
    <t>MonoFlop2(                 DstVar0, DstVar1, InCh, Duration)</t>
  </si>
  <si>
    <t>MonoFlop2LongReset(        DstVar0, DstVar1, InCh, Duration)</t>
  </si>
  <si>
    <t>RS_FlipFlop2(              DstVar0, DstVar1, S_InCh, R_InCh)</t>
  </si>
  <si>
    <t>T_FlipFlop2Reset(          DstVar0, DstVar1, T_InCh, R_InCh)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</si>
  <si>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</si>
  <si>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</si>
  <si>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</si>
  <si>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</si>
  <si>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</si>
  <si>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</si>
  <si>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</si>
  <si>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</si>
  <si>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</si>
  <si>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</si>
  <si>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</si>
  <si>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</si>
  <si>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</si>
  <si>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</si>
  <si>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</si>
  <si>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</si>
  <si>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</si>
  <si>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</si>
  <si>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</si>
  <si>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</si>
  <si>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</si>
  <si>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</si>
  <si>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</si>
  <si>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</si>
  <si>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</si>
  <si>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</si>
  <si>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</si>
  <si>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</si>
  <si>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</si>
  <si>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</si>
  <si>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</si>
  <si>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</si>
  <si>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</si>
  <si>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</si>
  <si>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</si>
  <si>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</si>
  <si>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</si>
  <si>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</si>
  <si>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</si>
  <si>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</si>
  <si>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</si>
  <si>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</si>
  <si>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</si>
  <si>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Generiert das abwechselnd Blinkenden Lampen in Andreaskreuzen.</t>
  </si>
  <si>
    <t>Damit wird das Muster zweier Ampeln für eine Kreuzung erzeugt.</t>
  </si>
  <si>
    <t>Damit wird das Muster zweier Ampeln für eine Kreuzung erzeugt. Die einzelnen LEDs werden über ein WS2811 Modul angesteuert.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</si>
  <si>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</si>
  <si>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</si>
  <si>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</si>
  <si>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</si>
  <si>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</si>
  <si>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</si>
  <si>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</si>
  <si>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</si>
  <si>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</si>
  <si>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</si>
  <si>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</si>
  <si>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</si>
  <si>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</si>
  <si>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</si>
  <si>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</si>
  <si>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</si>
  <si>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</si>
  <si>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</si>
  <si>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</si>
  <si>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</si>
  <si>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</si>
  <si>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</si>
  <si>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</si>
  <si>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</si>
  <si>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</si>
  <si>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</si>
  <si>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</si>
  <si>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</si>
  <si>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</si>
  <si>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</si>
  <si>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Zustände rotieren</t>
  </si>
  <si>
    <t>Beginnt nach dem letzen Zustand wieder mit dem ersten Zustand wenn die Variable auf 1 gesetzt ist.</t>
  </si>
  <si>
    <t>30 Sek</t>
  </si>
  <si>
    <t>PushButton_w_LED_0_2(B_LED, B_LED_Cx, InCh, #LocInCh, Rotate, Timeout)</t>
  </si>
  <si>
    <t>PushButton_w_LED_0_3(B_LED, B_LED_Cx, InCh, #LocInCh, Rotate, Timeout)</t>
  </si>
  <si>
    <t>PushButton_w_LED_0_4(B_LED, B_LED_Cx, InCh, #LocInCh, Rotate, Timeout)</t>
  </si>
  <si>
    <t>PushButton_w_LED_0_5(B_LED, B_LED_Cx, InCh, #LocInCh, Rotate, Timeout)</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</si>
  <si>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</si>
  <si>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</si>
  <si>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</si>
  <si>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</si>
  <si>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</si>
  <si>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</si>
  <si>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</si>
  <si>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</si>
  <si>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</si>
  <si>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</si>
  <si>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</si>
  <si>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</si>
  <si>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</si>
  <si>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</si>
  <si>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</si>
  <si>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</si>
  <si>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</si>
  <si>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</si>
  <si>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</si>
  <si>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</si>
  <si>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</si>
  <si>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</si>
  <si>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</si>
  <si>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</si>
  <si>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</si>
  <si>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</si>
  <si>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</si>
  <si>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</si>
  <si>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</si>
  <si>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</si>
  <si>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</si>
  <si>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</si>
  <si>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</si>
  <si>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</si>
  <si>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</si>
  <si>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</si>
  <si>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</si>
  <si>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</si>
  <si>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</si>
  <si>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</si>
  <si>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</si>
  <si>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</si>
  <si>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</si>
  <si>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</si>
  <si>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</si>
  <si>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</si>
  <si>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</si>
  <si>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</si>
  <si>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</si>
  <si>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t>
  </si>
  <si>
    <t>CAN Adresse</t>
  </si>
  <si>
    <t>--board arduino:avr:nano:cpu=atmega328old --pref programmer=arduino:arduinoisp</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</si>
  <si>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</si>
  <si>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</si>
  <si>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</si>
  <si>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</si>
  <si>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</si>
  <si>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</si>
  <si>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</si>
  <si>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</si>
  <si>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</si>
  <si>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</si>
  <si>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</si>
  <si>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</si>
  <si>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</si>
  <si>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</si>
  <si>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</si>
  <si>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</si>
  <si>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</si>
  <si>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</si>
  <si>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</si>
  <si>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</si>
  <si>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</si>
  <si>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</si>
  <si>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</si>
  <si>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</si>
  <si>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</si>
  <si>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</si>
  <si>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</si>
  <si>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</si>
  <si>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</si>
  <si>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</si>
  <si>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</si>
  <si>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</si>
  <si>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</si>
  <si>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</si>
  <si>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</si>
  <si>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</si>
  <si>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</si>
  <si>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</si>
  <si>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</si>
  <si>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</si>
  <si>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</si>
  <si>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</si>
  <si>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</si>
  <si>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</si>
  <si>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</si>
  <si>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</si>
  <si>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</si>
  <si>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</si>
  <si>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</si>
  <si>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</si>
  <si>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</si>
  <si>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Bsp 02</t>
  </si>
  <si>
    <t>House(#LED, #InCh, 2, 5, ROOM_DARK, ROOM_BRIGHT, ROOM_WARM_W, ROOM_TV0, NEON_LIGHT, ROOM_D_RED, ROOM_COL2)</t>
  </si>
  <si>
    <t>Animiertes Haus mit 7 Räumen. Es sind zufällig zwischen 2 und 5 Zimmer beleuchtet.</t>
  </si>
  <si>
    <t>Bsp 04</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</si>
  <si>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</si>
  <si>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</si>
  <si>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</si>
  <si>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</si>
  <si>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Bsp 05</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</si>
  <si>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</si>
  <si>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</si>
  <si>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</si>
  <si>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Bsp 08</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</si>
  <si>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</si>
  <si>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</si>
  <si>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</si>
  <si>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</si>
  <si>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Bsp 09</t>
  </si>
  <si>
    <t>AmpelX(#LED, #InCh)</t>
  </si>
  <si>
    <t>Bsp 11</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</si>
  <si>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</si>
  <si>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</si>
  <si>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</si>
  <si>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</si>
  <si>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</si>
  <si>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</si>
  <si>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Bsp 12</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</si>
  <si>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</si>
  <si>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</si>
  <si>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</si>
  <si>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</si>
  <si>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</si>
  <si>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</si>
  <si>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</si>
  <si>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</si>
  <si>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</si>
  <si>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</si>
  <si>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Bsp 24a</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</si>
  <si>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</si>
  <si>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</si>
  <si>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</si>
  <si>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</si>
  <si>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</si>
  <si>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</si>
  <si>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</si>
  <si>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</si>
  <si>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</si>
  <si>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</si>
  <si>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</si>
  <si>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</si>
  <si>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</si>
  <si>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</si>
  <si>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</si>
  <si>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</si>
  <si>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</si>
  <si>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</si>
  <si>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</si>
  <si>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</si>
  <si>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</si>
  <si>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</si>
  <si>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</si>
  <si>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</si>
  <si>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</si>
  <si>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</si>
  <si>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</si>
  <si>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</si>
  <si>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</si>
  <si>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</si>
  <si>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</si>
  <si>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</si>
  <si>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</si>
  <si>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</si>
  <si>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</si>
  <si>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</si>
  <si>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</si>
  <si>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</si>
  <si>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</si>
  <si>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</si>
  <si>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</si>
  <si>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</si>
  <si>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</si>
  <si>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Bsp 24b</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</si>
  <si>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</si>
  <si>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</si>
  <si>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</si>
  <si>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</si>
  <si>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</si>
  <si>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</si>
  <si>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</si>
  <si>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</si>
  <si>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</si>
  <si>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</si>
  <si>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</si>
  <si>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</si>
  <si>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</si>
  <si>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</si>
  <si>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</si>
  <si>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</si>
  <si>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</si>
  <si>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</si>
  <si>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</si>
  <si>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</si>
  <si>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</si>
  <si>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</si>
  <si>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</si>
  <si>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</si>
  <si>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</si>
  <si>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</si>
  <si>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</si>
  <si>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</si>
  <si>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1.1 - 1.3</t>
  </si>
  <si>
    <t>2</t>
  </si>
  <si>
    <t>1.2 - 1.4</t>
  </si>
  <si>
    <t>Tast</t>
  </si>
  <si>
    <t>1.1 - 1.4</t>
  </si>
  <si>
    <t>1.2 - 1.5</t>
  </si>
  <si>
    <t>Minimale Zeit bis zur nächsten Änderung :</t>
  </si>
  <si>
    <t>Standardzeiten der House() Funktion:</t>
  </si>
  <si>
    <t>Diese Seite enthält globale Einstellungen des Programms</t>
  </si>
  <si>
    <t>Achtung: Nur für Experten:</t>
  </si>
  <si>
    <t>Maximale Zeit bis zur nächsten Änderung :</t>
  </si>
  <si>
    <t>R not Chk</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</si>
  <si>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</si>
  <si>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</si>
  <si>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</si>
  <si>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</si>
  <si>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</si>
  <si>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</si>
  <si>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</si>
  <si>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</si>
  <si>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</si>
  <si>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</si>
  <si>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</si>
  <si>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</si>
  <si>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</si>
  <si>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</si>
  <si>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</si>
  <si>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</si>
  <si>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</si>
  <si>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</si>
  <si>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</si>
  <si>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</si>
  <si>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</si>
  <si>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</si>
  <si>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</si>
  <si>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</si>
  <si>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</si>
  <si>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</si>
  <si>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</si>
  <si>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</si>
  <si>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</si>
  <si>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</si>
  <si>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</si>
  <si>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</si>
  <si>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</si>
  <si>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</si>
  <si>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</si>
  <si>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</si>
  <si>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</si>
  <si>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#define INCH0  100</t>
  </si>
  <si>
    <t>#define INCH1  101</t>
  </si>
  <si>
    <t>#define INCH2  102</t>
  </si>
  <si>
    <t>#define INCH3  103</t>
  </si>
  <si>
    <t>#define INCH4  104</t>
  </si>
  <si>
    <t>#define INCH5  105</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</si>
  <si>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</si>
  <si>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</si>
  <si>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</si>
  <si>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</si>
  <si>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</si>
  <si>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</si>
  <si>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</si>
  <si>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</si>
  <si>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</si>
  <si>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</si>
  <si>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 xml:space="preserve">// Macro: Fading Traffic light for tests with RGB LEDs 
#define RGB_AmpelX_Fade_IO(LED, InNr)  \ 
           APatternT8(LED,0,InNr,18,0,255,0,PF_NO_SWITCH_OFF|PF_INVERT_INP,200 ms,2 Sec,200 ms,1 Sec,200 ms,10 Sec,200 ms,3 Sec,1,2,4,8,144,33,64,134,0,128,2,0,10,128,33,0,134,0,1,2,4,8,16,32,67,128,12,1,0,5,0,20,0,67,0,12) \
           APatternT4(LED,0,InNr,18,0,255,0,PF_NO_SWITCH_OFF,              100 ms,300 ms,100 ms,500 ms,24,48,96,192,0,0,0,0,0)
</t>
  </si>
  <si>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</si>
  <si>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</si>
  <si>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</si>
  <si>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</si>
  <si>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</si>
  <si>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</si>
  <si>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</si>
  <si>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</si>
  <si>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</si>
  <si>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</si>
  <si>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</si>
  <si>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</si>
  <si>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</si>
  <si>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</si>
  <si>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</si>
  <si>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</si>
  <si>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</si>
  <si>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</si>
  <si>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</si>
  <si>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</si>
  <si>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</si>
  <si>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</si>
  <si>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</si>
  <si>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</si>
  <si>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</si>
  <si>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</si>
  <si>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</si>
  <si>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</si>
  <si>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</si>
  <si>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</si>
  <si>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</si>
  <si>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</si>
  <si>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</si>
  <si>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</si>
  <si>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</si>
  <si>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</si>
  <si>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</si>
  <si>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</si>
  <si>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</si>
  <si>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</si>
  <si>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</si>
  <si>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</si>
  <si>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</si>
  <si>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</si>
  <si>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0</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</si>
  <si>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</si>
  <si>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</si>
  <si>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</si>
  <si>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</si>
  <si>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</si>
  <si>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</si>
  <si>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</si>
  <si>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</si>
  <si>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</si>
  <si>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</si>
  <si>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</si>
  <si>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</si>
  <si>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</si>
  <si>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</si>
  <si>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</si>
  <si>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Generiert das abwechselnd Blinkenden Lampen in Andreaskreuzen  zu Demonstrationszwecken mit einer RGB LED.</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</si>
  <si>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</si>
  <si>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</si>
  <si>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</si>
  <si>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</si>
  <si>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</si>
  <si>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</si>
  <si>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</si>
  <si>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</si>
  <si>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</si>
  <si>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</si>
  <si>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</si>
  <si>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</si>
  <si>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</si>
  <si>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</si>
  <si>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</si>
  <si>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</si>
  <si>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</si>
  <si>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</si>
  <si>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</si>
  <si>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</si>
  <si>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</si>
  <si>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</si>
  <si>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</si>
  <si>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</si>
  <si>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</si>
  <si>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</si>
  <si>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</si>
  <si>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</si>
  <si>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</si>
  <si>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</si>
  <si>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</si>
  <si>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</si>
  <si>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</si>
  <si>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</si>
  <si>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</si>
  <si>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</si>
  <si>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</si>
  <si>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</si>
  <si>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</si>
  <si>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</si>
  <si>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</si>
  <si>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</si>
  <si>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</si>
  <si>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</si>
  <si>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</si>
  <si>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</si>
  <si>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</si>
  <si>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</si>
  <si>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</si>
  <si>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</si>
  <si>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</si>
  <si>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</si>
  <si>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</si>
  <si>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</si>
  <si>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</si>
  <si>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</si>
  <si>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</si>
  <si>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#define 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</si>
  <si>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</si>
  <si>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</si>
  <si>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</si>
  <si>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</si>
  <si>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</si>
  <si>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</si>
  <si>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</si>
  <si>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</si>
  <si>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</si>
  <si>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</si>
  <si>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</si>
  <si>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</si>
  <si>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</si>
  <si>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</si>
  <si>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</si>
  <si>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</si>
  <si>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</si>
  <si>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RandCntMux(    DstVar1, DstVarN, InCh, Mode, MinTime, MaxTime)</t>
  </si>
  <si>
    <t>Logische Verknüpfungen mehrerer Eingangsvariablen zu einer Ausgangsvariable</t>
  </si>
  <si>
    <t>Var</t>
  </si>
  <si>
    <t>Schritte</t>
  </si>
  <si>
    <t>Counter(       CtrMode, InCh, Enable, TimeOut, ...)</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</si>
  <si>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</si>
  <si>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</si>
  <si>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</si>
  <si>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</si>
  <si>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</si>
  <si>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</si>
  <si>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</si>
  <si>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</si>
  <si>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</si>
  <si>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</si>
  <si>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</si>
  <si>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</si>
  <si>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</si>
  <si>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</si>
  <si>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</si>
  <si>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</si>
  <si>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</si>
  <si>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</si>
  <si>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</si>
  <si>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</si>
  <si>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</si>
  <si>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</si>
  <si>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</si>
  <si>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 Reserve LEDs(20)</t>
  </si>
  <si>
    <t xml:space="preserve">#define TEST_TOGGLE_BUTTONS   </t>
  </si>
  <si>
    <t>#define INCH0 100</t>
  </si>
  <si>
    <t>#define INCH1 101</t>
  </si>
  <si>
    <t>GasLights(#LED, #InCh, GAS_LIGHT, GAS_LIGHT, GAS_LIGHT, GAS_LIGHT, GAS_LIGHTD, GAS_LIGHT)</t>
  </si>
  <si>
    <t>R OK</t>
  </si>
  <si>
    <t>House(#LED, INCH0, 1, 3, ROOM_DARK, ROOM_TV0, ROOM_WARM_W, NEON_LIGHT)</t>
  </si>
  <si>
    <t>House(#LED, INCH1, 1, 3, FIRE, ROOM_BRIGHT, ROOM_WARM_W, ROOM_TV1_CHIMNEY)</t>
  </si>
  <si>
    <t>Schedule(INCH0, INCH1, SI_1, 60, 80)</t>
  </si>
  <si>
    <t>Aktivieren zur Überprüfung der gemessenen Helligkeit in seriellnen Monitor der Arduino IDE (Baud: 115200)</t>
  </si>
  <si>
    <t xml:space="preserve">Aktiviert die Taster auf dem Mainboard </t>
  </si>
  <si>
    <t>Helligkeitssensor aktivieren</t>
  </si>
  <si>
    <t>Andreaskreuz</t>
  </si>
  <si>
    <t>Ampel</t>
  </si>
  <si>
    <t>6 Straßenlaternen</t>
  </si>
  <si>
    <t>Helligkeitssteuerung für die beiden Häuser</t>
  </si>
  <si>
    <t>Die Taster werden als Taster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</si>
  <si>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Die Taster werden als Ein-/Ausschalter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</si>
  <si>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Test Taster: Mit den drei Tasten des Mainboards können DCC/Selectrix, … Tasten simmuliert werden.</t>
  </si>
  <si>
    <t>Test Schalter: Mit den drei Tasten des Mainboards können DCC/Selectrix, … Schalter simmuliert werden.</t>
  </si>
  <si>
    <t xml:space="preserve">Änderung der zugeordneten "DCC Zeile": Ändert die erste zugeordnete "DCC Zeilen". </t>
  </si>
  <si>
    <t>Mit der angegebenen Nummer wird die erste zugeordnete "DCC Zeile" verändert. Wenn hier eine 3 verwendet wird, dann simmuliert die linke Taste die "DCC Zeile" 4 (Zeile 1 + 3). Die mittlere Taste beeinflusst dann die Zeile 5, …</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</si>
  <si>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</si>
  <si>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</si>
  <si>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</si>
  <si>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</si>
  <si>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</si>
  <si>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</si>
  <si>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</si>
  <si>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</si>
  <si>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</si>
  <si>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</si>
  <si>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</si>
  <si>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</si>
  <si>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 xml:space="preserve">Diese Funktion ist ähnlich wi die "RandMux()" Funktion. Hier wird aber die Ausgänge nacheinander aktiviert wenn der nächste zufällige Zeitpunkt erreicht ist. </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</si>
  <si>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</si>
  <si>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</si>
  <si>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</si>
  <si>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</si>
  <si>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</si>
  <si>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</si>
  <si>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</si>
  <si>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</si>
  <si>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</si>
  <si>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</si>
  <si>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</si>
  <si>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</si>
  <si>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Ein Flip-Flop kann zwei Zustande annehmen (0 oder 1). Bei einem RS Flip-Flop werden die Zustände über zwei Eingänge bestimmt. Eine Positive Flanke an „S_InCH“ setzt das Flip-Flop (Ausgang = 1), eine Flanke an “R_InCh“ löscht das Flip-Flop (Ausgang = 0).</t>
  </si>
  <si>
    <t>Dieses Makro entspricht dem vorangegangenen. Hier existiert zusätzlich ein Parameter „Timeout“ der bestimmt, wann das Flip-Flop automatisch gelöscht wird.</t>
  </si>
  <si>
    <t>Entspricht dem RS_FlipFlop. Zusätlich kann angegeben werden wann der Ausgang automatisch aus geht.</t>
  </si>
  <si>
    <t xml:space="preserve">Der Ausgang eines „Toggle Flip-Flops” wird bei jeder positiven Flanke an Eingang umgeschaltet. </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</si>
  <si>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</si>
  <si>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Wie der "T_FlipFlopReset", hat aber zusätzlich einen Parameter „Timeout“.</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</si>
  <si>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</si>
  <si>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</si>
  <si>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</si>
  <si>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</si>
  <si>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</si>
  <si>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</si>
  <si>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Und noch ein Flip-Flop mit inversem Startwert.</t>
  </si>
  <si>
    <t>Flip-Flop mit inversem Startwert und Timeout</t>
  </si>
  <si>
    <t>MonoFlop mit zwei Ausgänge, die Invers zueinander geschaltet sind.</t>
  </si>
  <si>
    <t>MonoFlop mit Reset bei langen Impuls und zwei Ausgänge, die Invers zueinander geschaltet sind.</t>
  </si>
  <si>
    <t>RS FlipFlop mit zwei Ausgänge, die Invers zueinander geschaltet sind.</t>
  </si>
  <si>
    <t>Wie oben aber mit zwei Ausgänge, die Invers zueinander geschaltet sind.</t>
  </si>
  <si>
    <t>Attention: Spelling errors in the German text must be corrected here AND in the program ! Otherwise the text is not recognized the next time ;-(</t>
  </si>
  <si>
    <t>Leading and tailing space characters are importand. Also mace sude that qouotes are placed correctly at the bebinning or end of a message.
The '|' is used to mark a new line.</t>
  </si>
  <si>
    <t>Version 0.6 by Misha</t>
  </si>
  <si>
    <t>Param</t>
  </si>
  <si>
    <t>German</t>
  </si>
  <si>
    <t>English</t>
  </si>
  <si>
    <t>Nederlands</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</si>
  <si>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</si>
  <si>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</si>
  <si>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</si>
  <si>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</si>
  <si>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</si>
  <si>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</si>
  <si>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</si>
  <si>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</si>
  <si>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</si>
  <si>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</si>
  <si>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</si>
  <si>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</si>
  <si>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</si>
  <si>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</si>
  <si>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</si>
  <si>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</si>
  <si>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</si>
  <si>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</si>
  <si>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</si>
  <si>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</si>
  <si>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</si>
  <si>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</si>
  <si>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</si>
  <si>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</si>
  <si>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</si>
  <si>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</si>
  <si>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</si>
  <si>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</si>
  <si>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</si>
  <si>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</si>
  <si>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</si>
  <si>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</si>
  <si>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</si>
  <si>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</si>
  <si>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</si>
  <si>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</si>
  <si>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</si>
  <si>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</si>
  <si>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</si>
  <si>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</si>
  <si>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</si>
  <si>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</si>
  <si>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</si>
  <si>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</si>
  <si>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</si>
  <si>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</si>
  <si>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</si>
  <si>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</si>
  <si>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</si>
  <si>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</si>
  <si>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</si>
  <si>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</si>
  <si>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</si>
  <si>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</si>
  <si>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</si>
  <si>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</si>
  <si>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</si>
  <si>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</si>
  <si>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</si>
  <si>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</si>
  <si>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</si>
  <si>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</si>
  <si>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</si>
  <si>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</si>
  <si>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</si>
  <si>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</si>
  <si>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</si>
  <si>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</si>
  <si>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</si>
  <si>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</si>
  <si>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</si>
  <si>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</si>
  <si>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</si>
  <si>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</si>
  <si>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</si>
  <si>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</si>
  <si>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</si>
  <si>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</si>
  <si>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</si>
  <si>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Die Headder Datei wurde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</si>
  <si>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</si>
  <si>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</si>
  <si>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</si>
  <si>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</si>
  <si>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</si>
  <si>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</si>
  <si>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</si>
  <si>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</si>
  <si>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</si>
  <si>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</si>
  <si>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</si>
  <si>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</si>
  <si>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</si>
  <si>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</si>
  <si>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</si>
  <si>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</si>
  <si>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</si>
  <si>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</si>
  <si>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</si>
  <si>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</si>
  <si>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</si>
  <si>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</si>
  <si>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</si>
  <si>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</si>
  <si>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</si>
  <si>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</si>
  <si>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</si>
  <si>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</si>
  <si>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</si>
  <si>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</si>
  <si>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</si>
  <si>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</si>
  <si>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</si>
  <si>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</si>
  <si>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</si>
  <si>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</si>
  <si>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</si>
  <si>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</si>
  <si>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</si>
  <si>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</si>
  <si>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</si>
  <si>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</si>
  <si>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</si>
  <si>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</si>
  <si>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</si>
  <si>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</si>
  <si>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</si>
  <si>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</si>
  <si>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</si>
  <si>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</si>
  <si>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</si>
  <si>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</si>
  <si>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Medium neon light using one channel (R)</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</si>
  <si>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</si>
  <si>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</si>
  <si>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</si>
  <si>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</si>
  <si>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</si>
  <si>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</si>
  <si>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</si>
  <si>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</si>
  <si>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</si>
  <si>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</si>
  <si>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</si>
  <si>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</si>
  <si>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</si>
  <si>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</si>
  <si>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</si>
  <si>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</si>
  <si>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</si>
  <si>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</si>
  <si>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</si>
  <si>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</si>
  <si>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</si>
  <si>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</si>
  <si>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</si>
  <si>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</si>
  <si>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</si>
  <si>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</si>
  <si>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</si>
  <si>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</si>
  <si>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 dark LED connected with a WS2811 module to channel (R)</t>
  </si>
  <si>
    <t>SINGLE_LED1D</t>
  </si>
  <si>
    <t>Single dark LED connected with a WS2811 module to channel (G)</t>
  </si>
  <si>
    <t>SINGLE_LED2D</t>
  </si>
  <si>
    <t>Single dark LED connected with a WS2811 module to channel (B)</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</si>
  <si>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</si>
  <si>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</si>
  <si>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</si>
  <si>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</si>
  <si>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</si>
  <si>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</si>
  <si>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</si>
  <si>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</si>
  <si>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</si>
  <si>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</si>
  <si>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</si>
  <si>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</si>
  <si>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</si>
  <si>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 = Unveränderbare Farben|
      Alle anderen Farben können mit dem |
      Set_ColTab Befehl und dem Farbtest|
      Programm angepasst werden</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</si>
  <si>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</si>
  <si>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</si>
  <si>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</si>
  <si>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</si>
  <si>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</si>
  <si>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</si>
  <si>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</si>
  <si>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</si>
  <si>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</si>
  <si>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</si>
  <si>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</si>
  <si>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</si>
  <si>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</si>
  <si>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</si>
  <si>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</si>
  <si>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</si>
  <si>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</si>
  <si>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</si>
  <si>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</si>
  <si>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</si>
  <si>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</si>
  <si>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</si>
  <si>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</si>
  <si>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</si>
  <si>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</si>
  <si>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</si>
  <si>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</si>
  <si>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</si>
  <si>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</si>
  <si>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</si>
  <si>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</si>
  <si>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</si>
  <si>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</si>
  <si>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</si>
  <si>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</si>
  <si>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</si>
  <si>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</si>
  <si>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</si>
  <si>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</si>
  <si>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</si>
  <si>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</si>
  <si>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</si>
  <si>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</si>
  <si>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</si>
  <si>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</si>
  <si>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J</t>
  </si>
  <si>
    <t>Raum mit dunkler Beleuchtung</t>
  </si>
  <si>
    <t>Raum mit heller Beleuchtung</t>
  </si>
  <si>
    <t>Raum mit warm weißer Beleuchtung</t>
  </si>
  <si>
    <t>Raum mit roter Beleuchtung</t>
  </si>
  <si>
    <t>Raum mit dunlker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</si>
  <si>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</si>
  <si>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</si>
  <si>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</si>
  <si>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</si>
  <si>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</si>
  <si>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</si>
  <si>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</si>
  <si>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</si>
  <si>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</si>
  <si>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</si>
  <si>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</si>
  <si>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</si>
  <si>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</si>
  <si>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</si>
  <si>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</si>
  <si>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</si>
  <si>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</si>
  <si>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</si>
  <si>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</si>
  <si>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</si>
  <si>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</si>
  <si>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</si>
  <si>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mittel hellem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</si>
  <si>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</si>
  <si>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</si>
  <si>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</si>
  <si>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2 (B)</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</si>
  <si>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</si>
  <si>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</si>
  <si>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</si>
  <si>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</si>
  <si>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</si>
  <si>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1 (R)</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</si>
  <si>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</si>
  <si>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</si>
  <si>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</si>
  <si>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</si>
  <si>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</si>
  <si>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einzelne LED an Kanal 1 (R)</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</si>
  <si>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</si>
  <si>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</si>
  <si>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</si>
  <si>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</si>
  <si>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1 (R)</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</si>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</sst>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numFmt numFmtId="165" formatCode="&quot;NUM_LEDS&quot;\ 0\ "/>
    <numFmt numFmtId="166" formatCode="&quot;DCC COM&quot;0"/>
    <numFmt numFmtId="167" formatCode="&quot;COM&quot;0"/>
  </numFmts>
  <fonts count="29" x14ac:knownFonts="1">
    <font>
      <sz val="10"/>
      <name val="Arial"/>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b/>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s>
  <fills count="7">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s>
  <cellStyleXfs count="3">
    <xf numFmtId="0" fontId="0" fillId="0" borderId="0"/>
    <xf numFmtId="0" fontId="1" fillId="0" borderId="0"/>
    <xf numFmtId="0" fontId="26" fillId="0" borderId="0" applyNumberFormat="0" applyFill="0" applyBorder="0" applyAlignment="0" applyProtection="0"/>
  </cellStyleXfs>
  <cellXfs count="267">
    <xf numFmtId="0" fontId="0" fillId="0" borderId="0" xfId="0"/>
    <xf numFmtId="0" fontId="0" fillId="0" borderId="0" xfId="0" applyAlignment="1">
      <alignment horizontal="center"/>
    </xf>
    <xf numFmtId="0" fontId="2" fillId="2" borderId="1" xfId="0" applyFont="1" applyFill="1" applyBorder="1" applyAlignment="1">
      <alignment horizontal="center" vertical="center" wrapText="1"/>
    </xf>
    <xf numFmtId="0" fontId="2" fillId="2" borderId="1" xfId="0" applyFont="1" applyFill="1" applyBorder="1" applyAlignment="1">
      <alignment vertical="center"/>
    </xf>
    <xf numFmtId="0" fontId="6"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3" fillId="0" borderId="1" xfId="0" applyFont="1" applyBorder="1" applyAlignment="1">
      <alignment vertical="top"/>
    </xf>
    <xf numFmtId="0" fontId="6" fillId="0" borderId="1" xfId="0" applyFont="1" applyBorder="1" applyAlignment="1">
      <alignment vertical="top"/>
    </xf>
    <xf numFmtId="0" fontId="3" fillId="0" borderId="1" xfId="0" applyFont="1" applyBorder="1" applyAlignment="1">
      <alignment horizontal="center" vertical="top"/>
    </xf>
    <xf numFmtId="0" fontId="5" fillId="0" borderId="1" xfId="0" quotePrefix="1" applyFont="1" applyBorder="1" applyAlignment="1">
      <alignment horizontal="center" vertical="top"/>
    </xf>
    <xf numFmtId="0" fontId="7" fillId="0" borderId="0" xfId="0" applyFont="1"/>
    <xf numFmtId="14" fontId="0" fillId="0" borderId="0" xfId="0" applyNumberFormat="1" applyAlignment="1">
      <alignment horizontal="left"/>
    </xf>
    <xf numFmtId="0" fontId="0" fillId="0" borderId="0" xfId="0" applyFill="1"/>
    <xf numFmtId="0" fontId="9" fillId="0" borderId="0" xfId="0" applyFont="1"/>
    <xf numFmtId="0" fontId="3" fillId="0" borderId="0" xfId="0" applyFont="1"/>
    <xf numFmtId="0" fontId="3" fillId="0" borderId="0" xfId="0" applyFont="1" applyAlignment="1">
      <alignment horizontal="center"/>
    </xf>
    <xf numFmtId="0" fontId="3" fillId="0" borderId="0" xfId="0" quotePrefix="1" applyFont="1" applyAlignment="1">
      <alignment horizontal="center"/>
    </xf>
    <xf numFmtId="0" fontId="0" fillId="3" borderId="0" xfId="0" applyFill="1"/>
    <xf numFmtId="0" fontId="3" fillId="0" borderId="0" xfId="0" quotePrefix="1" applyFont="1" applyAlignment="1">
      <alignment horizontal="left"/>
    </xf>
    <xf numFmtId="0" fontId="3" fillId="0" borderId="0" xfId="0" applyFont="1" applyAlignment="1">
      <alignment horizontal="left"/>
    </xf>
    <xf numFmtId="0" fontId="0" fillId="0" borderId="0" xfId="0" applyAlignment="1">
      <alignment horizontal="left"/>
    </xf>
    <xf numFmtId="0" fontId="10" fillId="0" borderId="0" xfId="0" applyFont="1" applyAlignment="1">
      <alignment horizontal="left"/>
    </xf>
    <xf numFmtId="0" fontId="10" fillId="0" borderId="0" xfId="0" applyFont="1"/>
    <xf numFmtId="0" fontId="11" fillId="0" borderId="1" xfId="0" applyFont="1" applyBorder="1" applyAlignment="1">
      <alignment horizontal="center" vertical="center"/>
    </xf>
    <xf numFmtId="0" fontId="2" fillId="2" borderId="2" xfId="0" applyFont="1" applyFill="1" applyBorder="1" applyAlignment="1">
      <alignment horizontal="center" vertical="top" wrapText="1"/>
    </xf>
    <xf numFmtId="0" fontId="2" fillId="2" borderId="1" xfId="0" applyFont="1" applyFill="1" applyBorder="1" applyAlignment="1">
      <alignment vertical="center" textRotation="90"/>
    </xf>
    <xf numFmtId="0" fontId="3" fillId="0" borderId="1" xfId="0" applyFont="1" applyFill="1" applyBorder="1" applyAlignment="1">
      <alignment horizontal="center" vertical="top"/>
    </xf>
    <xf numFmtId="0" fontId="2" fillId="2" borderId="2" xfId="0" applyFont="1" applyFill="1" applyBorder="1" applyAlignment="1">
      <alignment horizontal="center" vertical="top"/>
    </xf>
    <xf numFmtId="0" fontId="2" fillId="2" borderId="2" xfId="0" applyFont="1" applyFill="1" applyBorder="1" applyAlignment="1">
      <alignment vertical="top"/>
    </xf>
    <xf numFmtId="164" fontId="2" fillId="2" borderId="2" xfId="0" applyNumberFormat="1" applyFont="1" applyFill="1" applyBorder="1" applyAlignment="1">
      <alignment horizontal="center" vertical="top" wrapText="1"/>
    </xf>
    <xf numFmtId="164" fontId="2" fillId="2" borderId="2" xfId="0" applyNumberFormat="1" applyFont="1" applyFill="1" applyBorder="1" applyAlignment="1">
      <alignment vertical="top" wrapText="1"/>
    </xf>
    <xf numFmtId="0" fontId="2" fillId="2" borderId="1" xfId="0" applyFont="1" applyFill="1" applyBorder="1" applyAlignment="1">
      <alignment horizontal="center" vertical="top" textRotation="90"/>
    </xf>
    <xf numFmtId="0" fontId="6" fillId="0" borderId="1" xfId="0" applyFont="1" applyFill="1" applyBorder="1" applyAlignment="1">
      <alignment vertical="top"/>
    </xf>
    <xf numFmtId="164" fontId="2" fillId="2" borderId="4" xfId="0" applyNumberFormat="1" applyFont="1" applyFill="1" applyBorder="1" applyAlignment="1">
      <alignment horizontal="center" vertical="top" wrapText="1"/>
    </xf>
    <xf numFmtId="0" fontId="6" fillId="0" borderId="1" xfId="0" quotePrefix="1" applyFont="1" applyBorder="1" applyAlignment="1">
      <alignment vertical="top"/>
    </xf>
    <xf numFmtId="49" fontId="0" fillId="0" borderId="1" xfId="0" applyNumberFormat="1" applyBorder="1" applyAlignment="1">
      <alignment horizontal="center" vertical="top"/>
    </xf>
    <xf numFmtId="49" fontId="3" fillId="0" borderId="1" xfId="0" applyNumberFormat="1" applyFont="1" applyBorder="1" applyAlignment="1">
      <alignment horizontal="center" vertical="top"/>
    </xf>
    <xf numFmtId="0" fontId="2" fillId="2" borderId="1" xfId="0" applyFont="1" applyFill="1" applyBorder="1" applyAlignment="1">
      <alignment horizontal="center" vertical="top" wrapText="1"/>
    </xf>
    <xf numFmtId="0" fontId="2" fillId="2" borderId="1" xfId="0" applyFont="1" applyFill="1" applyBorder="1" applyAlignment="1">
      <alignment horizontal="left" vertical="top" wrapText="1"/>
    </xf>
    <xf numFmtId="0" fontId="3" fillId="4" borderId="1" xfId="0" applyFont="1" applyFill="1" applyBorder="1" applyAlignment="1">
      <alignment horizontal="center" vertical="top"/>
    </xf>
    <xf numFmtId="0" fontId="0" fillId="4" borderId="1" xfId="0" applyFill="1" applyBorder="1" applyAlignment="1">
      <alignment horizontal="center" vertical="top"/>
    </xf>
    <xf numFmtId="0" fontId="6" fillId="4" borderId="1" xfId="0" applyFont="1" applyFill="1" applyBorder="1" applyAlignment="1">
      <alignment vertical="top" wrapText="1"/>
    </xf>
    <xf numFmtId="0" fontId="5" fillId="4" borderId="1" xfId="0" quotePrefix="1" applyFont="1" applyFill="1" applyBorder="1" applyAlignment="1">
      <alignment horizontal="center" vertical="top"/>
    </xf>
    <xf numFmtId="0" fontId="6" fillId="4" borderId="1" xfId="0" applyFont="1" applyFill="1" applyBorder="1" applyAlignment="1">
      <alignment vertical="top"/>
    </xf>
    <xf numFmtId="0" fontId="0" fillId="4" borderId="1" xfId="0" applyNumberFormat="1" applyFill="1" applyBorder="1" applyAlignment="1">
      <alignment horizontal="center" vertical="top"/>
    </xf>
    <xf numFmtId="0" fontId="3" fillId="4" borderId="1" xfId="0" applyNumberFormat="1" applyFont="1" applyFill="1" applyBorder="1" applyAlignment="1">
      <alignment horizontal="center" vertical="top"/>
    </xf>
    <xf numFmtId="0" fontId="6" fillId="4" borderId="1" xfId="0" applyFont="1" applyFill="1" applyBorder="1" applyAlignment="1">
      <alignment horizontal="center" vertical="top"/>
    </xf>
    <xf numFmtId="0" fontId="3" fillId="0" borderId="1" xfId="0" applyFont="1" applyBorder="1" applyAlignment="1">
      <alignment vertical="top" wrapText="1"/>
    </xf>
    <xf numFmtId="49" fontId="3" fillId="0" borderId="1" xfId="0" applyNumberFormat="1" applyFont="1" applyBorder="1" applyAlignment="1">
      <alignment horizontal="center" vertical="top" wrapText="1"/>
    </xf>
    <xf numFmtId="49" fontId="0" fillId="0" borderId="1" xfId="0" applyNumberFormat="1" applyBorder="1" applyAlignment="1">
      <alignment horizontal="center" vertical="top" wrapText="1"/>
    </xf>
    <xf numFmtId="0" fontId="3" fillId="0" borderId="0" xfId="0" applyFont="1" applyBorder="1" applyAlignment="1">
      <alignment horizontal="right"/>
    </xf>
    <xf numFmtId="0" fontId="3" fillId="0" borderId="0" xfId="0" applyFont="1" applyFill="1" applyBorder="1" applyAlignment="1">
      <alignment horizontal="left"/>
    </xf>
    <xf numFmtId="0" fontId="0" fillId="0" borderId="0" xfId="0" applyFont="1" applyAlignment="1">
      <alignment horizontal="left"/>
    </xf>
    <xf numFmtId="0" fontId="3" fillId="0" borderId="1" xfId="0" applyNumberFormat="1" applyFont="1" applyBorder="1" applyAlignment="1">
      <alignment horizontal="center" vertical="top"/>
    </xf>
    <xf numFmtId="0" fontId="16" fillId="0" borderId="1" xfId="0" applyFont="1" applyBorder="1" applyAlignment="1">
      <alignment vertical="top" wrapText="1"/>
    </xf>
    <xf numFmtId="0" fontId="17" fillId="0" borderId="1" xfId="0" applyFont="1" applyBorder="1" applyAlignment="1">
      <alignment vertical="top" wrapText="1"/>
    </xf>
    <xf numFmtId="0" fontId="3" fillId="0" borderId="1" xfId="0" applyFont="1" applyFill="1" applyBorder="1" applyAlignment="1">
      <alignment vertical="top" wrapText="1"/>
    </xf>
    <xf numFmtId="0" fontId="11" fillId="0" borderId="2" xfId="0" applyFont="1" applyBorder="1" applyAlignment="1">
      <alignment horizontal="center" vertical="center"/>
    </xf>
    <xf numFmtId="0" fontId="0" fillId="0" borderId="2" xfId="0" applyBorder="1" applyAlignment="1">
      <alignment horizontal="center" vertical="top"/>
    </xf>
    <xf numFmtId="49" fontId="0" fillId="0" borderId="2" xfId="0" applyNumberFormat="1" applyBorder="1" applyAlignment="1">
      <alignment horizontal="center" vertical="top" wrapText="1"/>
    </xf>
    <xf numFmtId="0" fontId="0" fillId="0" borderId="2" xfId="0" applyBorder="1" applyAlignment="1">
      <alignment vertical="top"/>
    </xf>
    <xf numFmtId="0" fontId="6" fillId="4" borderId="2" xfId="0" applyFont="1" applyFill="1" applyBorder="1" applyAlignment="1">
      <alignment vertical="top"/>
    </xf>
    <xf numFmtId="0" fontId="0" fillId="4" borderId="2" xfId="0" applyFill="1" applyBorder="1" applyAlignment="1">
      <alignment horizontal="center" vertical="top"/>
    </xf>
    <xf numFmtId="0" fontId="3" fillId="0" borderId="2" xfId="0" applyFont="1" applyBorder="1" applyAlignment="1">
      <alignment horizontal="center" vertical="top"/>
    </xf>
    <xf numFmtId="0" fontId="3" fillId="0" borderId="2" xfId="0" applyFont="1" applyBorder="1" applyAlignment="1">
      <alignment vertical="top" wrapText="1"/>
    </xf>
    <xf numFmtId="0" fontId="6" fillId="0" borderId="0" xfId="0" applyFont="1" applyFill="1" applyBorder="1" applyAlignment="1">
      <alignment vertical="top"/>
    </xf>
    <xf numFmtId="0" fontId="0" fillId="0" borderId="0" xfId="0" applyFill="1" applyBorder="1" applyAlignment="1">
      <alignment horizontal="center" vertical="top"/>
    </xf>
    <xf numFmtId="0" fontId="11" fillId="0" borderId="5" xfId="0" applyFont="1" applyBorder="1" applyAlignment="1">
      <alignment horizontal="center" vertical="center"/>
    </xf>
    <xf numFmtId="0" fontId="3" fillId="0" borderId="5" xfId="0" applyFont="1" applyBorder="1" applyAlignment="1">
      <alignment horizontal="center" vertical="top"/>
    </xf>
    <xf numFmtId="49" fontId="0" fillId="0" borderId="5" xfId="0" applyNumberFormat="1" applyBorder="1" applyAlignment="1">
      <alignment horizontal="center" vertical="top" wrapText="1"/>
    </xf>
    <xf numFmtId="0" fontId="6" fillId="4" borderId="5" xfId="0" applyFont="1" applyFill="1" applyBorder="1" applyAlignment="1">
      <alignment vertical="top" wrapText="1"/>
    </xf>
    <xf numFmtId="0" fontId="3" fillId="4" borderId="5" xfId="0" applyFont="1" applyFill="1" applyBorder="1" applyAlignment="1">
      <alignment horizontal="center" vertical="top"/>
    </xf>
    <xf numFmtId="0" fontId="0" fillId="4" borderId="5" xfId="0" applyNumberFormat="1" applyFill="1" applyBorder="1" applyAlignment="1">
      <alignment horizontal="center" vertical="top"/>
    </xf>
    <xf numFmtId="49" fontId="3" fillId="0" borderId="5" xfId="0" applyNumberFormat="1" applyFont="1" applyBorder="1" applyAlignment="1">
      <alignment horizontal="center" vertical="top" wrapText="1"/>
    </xf>
    <xf numFmtId="0" fontId="3" fillId="0" borderId="5" xfId="0" applyFont="1" applyBorder="1" applyAlignment="1">
      <alignment vertical="top"/>
    </xf>
    <xf numFmtId="0" fontId="0" fillId="4" borderId="6" xfId="0" applyNumberFormat="1" applyFill="1" applyBorder="1" applyAlignment="1">
      <alignment horizontal="center" vertical="top"/>
    </xf>
    <xf numFmtId="0" fontId="11" fillId="0" borderId="7" xfId="0" applyFont="1" applyBorder="1" applyAlignment="1">
      <alignment horizontal="center" vertical="center"/>
    </xf>
    <xf numFmtId="0" fontId="3" fillId="0" borderId="7" xfId="0" applyFont="1" applyBorder="1" applyAlignment="1">
      <alignment horizontal="center" vertical="top"/>
    </xf>
    <xf numFmtId="49" fontId="0" fillId="0" borderId="7" xfId="0" applyNumberFormat="1" applyBorder="1" applyAlignment="1">
      <alignment horizontal="center" vertical="top" wrapText="1"/>
    </xf>
    <xf numFmtId="0" fontId="0" fillId="0" borderId="7" xfId="0" applyBorder="1" applyAlignment="1">
      <alignment horizontal="center" vertical="top"/>
    </xf>
    <xf numFmtId="0" fontId="3" fillId="0" borderId="7" xfId="0" applyFont="1" applyBorder="1" applyAlignment="1">
      <alignment vertical="top"/>
    </xf>
    <xf numFmtId="0" fontId="6" fillId="4" borderId="7" xfId="0" applyFont="1" applyFill="1" applyBorder="1" applyAlignment="1">
      <alignment vertical="top" wrapText="1"/>
    </xf>
    <xf numFmtId="0" fontId="3" fillId="4" borderId="7" xfId="0" applyFont="1" applyFill="1" applyBorder="1" applyAlignment="1">
      <alignment horizontal="center" vertical="top"/>
    </xf>
    <xf numFmtId="0" fontId="0" fillId="4" borderId="7" xfId="0" applyNumberFormat="1" applyFill="1" applyBorder="1" applyAlignment="1">
      <alignment horizontal="center" vertical="top"/>
    </xf>
    <xf numFmtId="0" fontId="11" fillId="0" borderId="8" xfId="0" applyFont="1" applyBorder="1" applyAlignment="1">
      <alignment horizontal="center" vertical="center"/>
    </xf>
    <xf numFmtId="0" fontId="3" fillId="0" borderId="8" xfId="0" applyFont="1" applyBorder="1" applyAlignment="1">
      <alignment horizontal="center" vertical="top"/>
    </xf>
    <xf numFmtId="49" fontId="3" fillId="0" borderId="8" xfId="0" applyNumberFormat="1" applyFont="1" applyBorder="1" applyAlignment="1">
      <alignment horizontal="center" vertical="top" wrapText="1"/>
    </xf>
    <xf numFmtId="0" fontId="16" fillId="0" borderId="8" xfId="0" applyFont="1" applyBorder="1" applyAlignment="1">
      <alignment vertical="top" wrapText="1"/>
    </xf>
    <xf numFmtId="0" fontId="6" fillId="4" borderId="8" xfId="0" applyFont="1" applyFill="1" applyBorder="1" applyAlignment="1">
      <alignment vertical="top" wrapText="1"/>
    </xf>
    <xf numFmtId="0" fontId="3"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11" fillId="0" borderId="9" xfId="0" applyFont="1" applyBorder="1" applyAlignment="1">
      <alignment horizontal="center" vertical="center"/>
    </xf>
    <xf numFmtId="0" fontId="3" fillId="0" borderId="9" xfId="0" applyFont="1" applyBorder="1" applyAlignment="1">
      <alignment horizontal="center" vertical="top"/>
    </xf>
    <xf numFmtId="49" fontId="0" fillId="0" borderId="9" xfId="0" applyNumberFormat="1" applyBorder="1" applyAlignment="1">
      <alignment horizontal="center" vertical="top" wrapText="1"/>
    </xf>
    <xf numFmtId="0" fontId="0" fillId="0" borderId="9" xfId="0" applyBorder="1" applyAlignment="1">
      <alignment horizontal="center" vertical="top"/>
    </xf>
    <xf numFmtId="0" fontId="17" fillId="0" borderId="9" xfId="0" applyFont="1" applyBorder="1" applyAlignment="1">
      <alignment vertical="top" wrapText="1"/>
    </xf>
    <xf numFmtId="0" fontId="6" fillId="4" borderId="9" xfId="0" applyFont="1" applyFill="1" applyBorder="1" applyAlignment="1">
      <alignment vertical="top" wrapText="1"/>
    </xf>
    <xf numFmtId="0" fontId="3" fillId="4" borderId="9" xfId="0" applyFont="1" applyFill="1" applyBorder="1" applyAlignment="1">
      <alignment horizontal="center" vertical="top"/>
    </xf>
    <xf numFmtId="0" fontId="0" fillId="4" borderId="9" xfId="0" applyNumberFormat="1" applyFill="1" applyBorder="1" applyAlignment="1">
      <alignment horizontal="center" vertical="top"/>
    </xf>
    <xf numFmtId="0" fontId="0" fillId="0" borderId="5" xfId="0" applyBorder="1" applyAlignment="1">
      <alignment horizontal="center" vertical="top"/>
    </xf>
    <xf numFmtId="0" fontId="3" fillId="4" borderId="6" xfId="0" applyNumberFormat="1" applyFont="1" applyFill="1" applyBorder="1" applyAlignment="1">
      <alignment horizontal="center" vertical="top"/>
    </xf>
    <xf numFmtId="0" fontId="3" fillId="0" borderId="10" xfId="0" applyFont="1" applyBorder="1" applyAlignment="1">
      <alignment horizontal="center" vertical="top"/>
    </xf>
    <xf numFmtId="0" fontId="0" fillId="0" borderId="10" xfId="0" applyBorder="1" applyAlignment="1">
      <alignment horizontal="center" vertical="top"/>
    </xf>
    <xf numFmtId="0" fontId="3" fillId="0" borderId="0" xfId="0" applyFont="1" applyAlignment="1">
      <alignment horizontal="right"/>
    </xf>
    <xf numFmtId="0" fontId="18" fillId="0" borderId="0" xfId="0" applyFont="1"/>
    <xf numFmtId="49" fontId="0" fillId="0" borderId="10" xfId="0" applyNumberFormat="1" applyBorder="1" applyAlignment="1">
      <alignment horizontal="center" vertical="top"/>
    </xf>
    <xf numFmtId="0" fontId="6" fillId="0" borderId="10" xfId="0" applyFont="1" applyBorder="1" applyAlignment="1">
      <alignment vertical="top"/>
    </xf>
    <xf numFmtId="49" fontId="3" fillId="0" borderId="10" xfId="0" applyNumberFormat="1" applyFont="1" applyBorder="1" applyAlignment="1">
      <alignment horizontal="center" vertical="top"/>
    </xf>
    <xf numFmtId="0" fontId="19" fillId="0" borderId="0" xfId="0" applyFont="1"/>
    <xf numFmtId="0" fontId="19" fillId="0" borderId="3" xfId="0" applyFont="1" applyBorder="1" applyAlignment="1">
      <alignment horizontal="left"/>
    </xf>
    <xf numFmtId="0" fontId="19" fillId="0" borderId="3" xfId="0" applyFont="1" applyBorder="1" applyAlignment="1"/>
    <xf numFmtId="0" fontId="19" fillId="0" borderId="3" xfId="0" applyFont="1" applyBorder="1"/>
    <xf numFmtId="165" fontId="19" fillId="0" borderId="3" xfId="0" applyNumberFormat="1" applyFont="1" applyBorder="1" applyAlignment="1">
      <alignment horizontal="left" textRotation="180"/>
    </xf>
    <xf numFmtId="0" fontId="19" fillId="0" borderId="3" xfId="0" applyFont="1" applyBorder="1" applyAlignment="1">
      <alignment vertical="center"/>
    </xf>
    <xf numFmtId="0" fontId="3" fillId="0" borderId="3" xfId="0" quotePrefix="1" applyFont="1" applyBorder="1"/>
    <xf numFmtId="0" fontId="3" fillId="0" borderId="3" xfId="0" applyFont="1" applyBorder="1"/>
    <xf numFmtId="0" fontId="20" fillId="0" borderId="3" xfId="0" quotePrefix="1" applyFont="1" applyBorder="1"/>
    <xf numFmtId="166" fontId="20" fillId="0" borderId="3" xfId="0" applyNumberFormat="1" applyFont="1" applyBorder="1"/>
    <xf numFmtId="167" fontId="20" fillId="0" borderId="3" xfId="0" applyNumberFormat="1" applyFont="1" applyBorder="1" applyAlignment="1">
      <alignment horizontal="left"/>
    </xf>
    <xf numFmtId="166" fontId="20" fillId="0" borderId="3" xfId="0" applyNumberFormat="1" applyFont="1" applyBorder="1" applyAlignment="1">
      <alignment horizontal="left"/>
    </xf>
    <xf numFmtId="0" fontId="20" fillId="0" borderId="3" xfId="0" quotePrefix="1" applyFont="1" applyBorder="1" applyAlignment="1"/>
    <xf numFmtId="0" fontId="6" fillId="0" borderId="11" xfId="0" applyFont="1" applyBorder="1" applyAlignment="1">
      <alignment vertical="top"/>
    </xf>
    <xf numFmtId="0" fontId="2" fillId="2" borderId="11" xfId="0" applyFont="1" applyFill="1" applyBorder="1" applyAlignment="1">
      <alignment vertical="center" wrapText="1"/>
    </xf>
    <xf numFmtId="0" fontId="11"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vertical="top"/>
    </xf>
    <xf numFmtId="0" fontId="6" fillId="4" borderId="12" xfId="0" applyFont="1" applyFill="1" applyBorder="1" applyAlignment="1">
      <alignment vertical="top"/>
    </xf>
    <xf numFmtId="0" fontId="0" fillId="4" borderId="12" xfId="0" applyFill="1" applyBorder="1" applyAlignment="1">
      <alignment horizontal="center" vertical="top"/>
    </xf>
    <xf numFmtId="0" fontId="3" fillId="0" borderId="12" xfId="0" applyFont="1" applyBorder="1" applyAlignment="1">
      <alignment horizontal="center" vertical="top"/>
    </xf>
    <xf numFmtId="0" fontId="3" fillId="0" borderId="12" xfId="0" applyFont="1" applyBorder="1" applyAlignment="1">
      <alignment vertical="top" wrapText="1"/>
    </xf>
    <xf numFmtId="0" fontId="6" fillId="4" borderId="12" xfId="0" applyFont="1" applyFill="1" applyBorder="1" applyAlignment="1">
      <alignment vertical="top" wrapText="1"/>
    </xf>
    <xf numFmtId="49" fontId="3" fillId="0" borderId="12" xfId="0" applyNumberFormat="1" applyFont="1" applyBorder="1" applyAlignment="1">
      <alignment horizontal="center" vertical="top" wrapText="1"/>
    </xf>
    <xf numFmtId="0" fontId="3" fillId="0" borderId="12" xfId="0" applyFont="1" applyBorder="1" applyAlignment="1">
      <alignment vertical="top"/>
    </xf>
    <xf numFmtId="49" fontId="3" fillId="0" borderId="12" xfId="0" applyNumberFormat="1" applyFont="1" applyBorder="1" applyAlignment="1">
      <alignment horizontal="center" vertical="top"/>
    </xf>
    <xf numFmtId="0" fontId="6" fillId="0" borderId="12" xfId="0" applyFont="1" applyBorder="1" applyAlignment="1">
      <alignment vertical="top"/>
    </xf>
    <xf numFmtId="0" fontId="16" fillId="0" borderId="12" xfId="0" applyFont="1" applyBorder="1" applyAlignment="1">
      <alignment vertical="top" wrapText="1"/>
    </xf>
    <xf numFmtId="0" fontId="11" fillId="0" borderId="12" xfId="0" applyFont="1" applyFill="1" applyBorder="1" applyAlignment="1">
      <alignment horizontal="center" vertical="center"/>
    </xf>
    <xf numFmtId="0" fontId="3" fillId="0" borderId="12" xfId="0" applyFont="1" applyFill="1" applyBorder="1" applyAlignment="1">
      <alignment horizontal="center" vertical="top"/>
    </xf>
    <xf numFmtId="0" fontId="0" fillId="0" borderId="12" xfId="0" applyFill="1" applyBorder="1" applyAlignment="1">
      <alignment horizontal="center" vertical="top"/>
    </xf>
    <xf numFmtId="0" fontId="3" fillId="0" borderId="12" xfId="0" applyFont="1" applyFill="1" applyBorder="1" applyAlignment="1">
      <alignment vertical="top" wrapText="1"/>
    </xf>
    <xf numFmtId="49" fontId="3" fillId="0" borderId="12" xfId="0" applyNumberFormat="1" applyFont="1" applyFill="1" applyBorder="1" applyAlignment="1">
      <alignment horizontal="center" vertical="top" wrapText="1"/>
    </xf>
    <xf numFmtId="0" fontId="3" fillId="4" borderId="12" xfId="0" applyFont="1" applyFill="1" applyBorder="1" applyAlignment="1">
      <alignment horizontal="center" vertical="top"/>
    </xf>
    <xf numFmtId="0" fontId="0" fillId="4" borderId="12" xfId="0" applyNumberFormat="1" applyFill="1" applyBorder="1" applyAlignment="1">
      <alignment horizontal="center" vertical="top"/>
    </xf>
    <xf numFmtId="0" fontId="3" fillId="4" borderId="12" xfId="0" applyNumberFormat="1" applyFont="1" applyFill="1" applyBorder="1" applyAlignment="1">
      <alignment horizontal="center" vertical="top"/>
    </xf>
    <xf numFmtId="0" fontId="17" fillId="0" borderId="12" xfId="0" applyFont="1" applyBorder="1" applyAlignment="1">
      <alignment vertical="top" wrapText="1"/>
    </xf>
    <xf numFmtId="0" fontId="5" fillId="0" borderId="12" xfId="0" quotePrefix="1" applyFont="1" applyBorder="1" applyAlignment="1">
      <alignment horizontal="center" vertical="top"/>
    </xf>
    <xf numFmtId="0" fontId="5" fillId="4" borderId="12" xfId="0" quotePrefix="1" applyFont="1" applyFill="1" applyBorder="1" applyAlignment="1">
      <alignment horizontal="center" vertical="top"/>
    </xf>
    <xf numFmtId="0" fontId="22" fillId="0" borderId="12" xfId="0" applyFont="1" applyBorder="1" applyAlignment="1">
      <alignment vertical="top" wrapText="1"/>
    </xf>
    <xf numFmtId="0" fontId="21" fillId="4" borderId="12" xfId="0" applyFont="1" applyFill="1" applyBorder="1" applyAlignment="1">
      <alignment vertical="top"/>
    </xf>
    <xf numFmtId="0" fontId="22" fillId="4" borderId="12" xfId="0" applyFont="1" applyFill="1" applyBorder="1" applyAlignment="1">
      <alignment horizontal="center" vertical="top"/>
    </xf>
    <xf numFmtId="0" fontId="6" fillId="4" borderId="12" xfId="0" applyFont="1" applyFill="1" applyBorder="1" applyAlignment="1">
      <alignment horizontal="center" vertical="top"/>
    </xf>
    <xf numFmtId="0" fontId="3" fillId="0" borderId="12" xfId="0" applyFont="1" applyFill="1" applyBorder="1" applyAlignment="1">
      <alignment horizontal="right" vertical="top"/>
    </xf>
    <xf numFmtId="0" fontId="0" fillId="4" borderId="5" xfId="0" applyFill="1" applyBorder="1" applyAlignment="1">
      <alignment horizontal="center" vertical="top"/>
    </xf>
    <xf numFmtId="0" fontId="11" fillId="0" borderId="13" xfId="0" applyFont="1" applyBorder="1" applyAlignment="1">
      <alignment horizontal="center" vertical="center"/>
    </xf>
    <xf numFmtId="0" fontId="3" fillId="0" borderId="13" xfId="0" applyFont="1"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center" vertical="top"/>
    </xf>
    <xf numFmtId="0" fontId="6"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xf>
    <xf numFmtId="0" fontId="6" fillId="4" borderId="13" xfId="0" applyFont="1" applyFill="1" applyBorder="1" applyAlignment="1">
      <alignment vertical="top" wrapText="1"/>
    </xf>
    <xf numFmtId="0" fontId="3" fillId="0" borderId="13" xfId="0" applyFont="1" applyBorder="1" applyAlignment="1">
      <alignment vertical="top"/>
    </xf>
    <xf numFmtId="0" fontId="3" fillId="4" borderId="13" xfId="0" applyFont="1" applyFill="1" applyBorder="1" applyAlignment="1">
      <alignment horizontal="center" vertical="top"/>
    </xf>
    <xf numFmtId="0" fontId="0" fillId="4" borderId="13" xfId="0" applyNumberFormat="1" applyFill="1" applyBorder="1" applyAlignment="1">
      <alignment horizontal="center" vertical="top"/>
    </xf>
    <xf numFmtId="0" fontId="11" fillId="0" borderId="14" xfId="0" applyFont="1" applyBorder="1" applyAlignment="1">
      <alignment horizontal="center" vertical="center"/>
    </xf>
    <xf numFmtId="49" fontId="0" fillId="0" borderId="14" xfId="0" applyNumberFormat="1" applyBorder="1" applyAlignment="1">
      <alignment horizontal="center" vertical="top" wrapText="1"/>
    </xf>
    <xf numFmtId="0" fontId="0" fillId="0" borderId="14" xfId="0" applyBorder="1" applyAlignment="1">
      <alignment horizontal="center" vertical="top"/>
    </xf>
    <xf numFmtId="0" fontId="6" fillId="4" borderId="14" xfId="0" applyFont="1" applyFill="1" applyBorder="1" applyAlignment="1">
      <alignment vertical="top"/>
    </xf>
    <xf numFmtId="0" fontId="0" fillId="4" borderId="14" xfId="0" applyFill="1" applyBorder="1" applyAlignment="1">
      <alignment horizontal="center" vertical="top"/>
    </xf>
    <xf numFmtId="0" fontId="11" fillId="0" borderId="15" xfId="0" applyFont="1" applyBorder="1" applyAlignment="1">
      <alignment horizontal="center" vertical="center"/>
    </xf>
    <xf numFmtId="0" fontId="3" fillId="0" borderId="15" xfId="0" applyFont="1"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center" vertical="top"/>
    </xf>
    <xf numFmtId="0" fontId="6" fillId="4" borderId="15" xfId="0" applyFont="1" applyFill="1" applyBorder="1" applyAlignment="1">
      <alignment vertical="top"/>
    </xf>
    <xf numFmtId="0" fontId="0" fillId="4" borderId="15" xfId="0" applyFill="1" applyBorder="1" applyAlignment="1">
      <alignment horizontal="center" vertical="top"/>
    </xf>
    <xf numFmtId="0" fontId="0" fillId="0" borderId="15" xfId="0" applyBorder="1" applyAlignment="1">
      <alignment vertical="top"/>
    </xf>
    <xf numFmtId="0" fontId="6" fillId="4" borderId="15" xfId="0" applyFont="1" applyFill="1" applyBorder="1" applyAlignment="1">
      <alignment vertical="top" wrapText="1"/>
    </xf>
    <xf numFmtId="49" fontId="0" fillId="0" borderId="15" xfId="0" applyNumberFormat="1" applyBorder="1" applyAlignment="1">
      <alignment horizontal="center" vertical="top"/>
    </xf>
    <xf numFmtId="0" fontId="11" fillId="0" borderId="16" xfId="0" applyFont="1" applyBorder="1" applyAlignment="1">
      <alignment horizontal="center" vertical="center"/>
    </xf>
    <xf numFmtId="0" fontId="0" fillId="0" borderId="16" xfId="0" applyBorder="1" applyAlignment="1">
      <alignment horizontal="center" vertical="top"/>
    </xf>
    <xf numFmtId="0" fontId="0" fillId="0" borderId="16" xfId="0" applyBorder="1" applyAlignment="1">
      <alignment vertical="top"/>
    </xf>
    <xf numFmtId="0" fontId="6" fillId="4" borderId="16" xfId="0" applyFont="1" applyFill="1" applyBorder="1" applyAlignment="1">
      <alignment vertical="top"/>
    </xf>
    <xf numFmtId="0" fontId="0" fillId="4" borderId="16" xfId="0" applyFill="1" applyBorder="1" applyAlignment="1">
      <alignment horizontal="center" vertical="top"/>
    </xf>
    <xf numFmtId="0" fontId="0" fillId="0" borderId="14" xfId="0" applyBorder="1" applyAlignment="1">
      <alignment vertical="top"/>
    </xf>
    <xf numFmtId="49" fontId="0" fillId="0" borderId="13" xfId="0" applyNumberFormat="1" applyBorder="1" applyAlignment="1">
      <alignment horizontal="center" vertical="top"/>
    </xf>
    <xf numFmtId="0" fontId="3" fillId="0" borderId="15" xfId="0" applyFont="1" applyBorder="1" applyAlignment="1">
      <alignment vertical="top"/>
    </xf>
    <xf numFmtId="49" fontId="0" fillId="0" borderId="16" xfId="0" applyNumberFormat="1" applyBorder="1" applyAlignment="1">
      <alignment horizontal="center" vertical="top"/>
    </xf>
    <xf numFmtId="0" fontId="3" fillId="4" borderId="15" xfId="0" applyFont="1" applyFill="1" applyBorder="1" applyAlignment="1">
      <alignment horizontal="center" vertical="top"/>
    </xf>
    <xf numFmtId="0" fontId="0" fillId="4" borderId="15" xfId="0" applyNumberFormat="1" applyFill="1" applyBorder="1" applyAlignment="1">
      <alignment horizontal="center" vertical="top"/>
    </xf>
    <xf numFmtId="0" fontId="11" fillId="0" borderId="17" xfId="0" applyFont="1" applyBorder="1" applyAlignment="1">
      <alignment horizontal="center" vertical="center"/>
    </xf>
    <xf numFmtId="49" fontId="3" fillId="0" borderId="17" xfId="0" applyNumberFormat="1" applyFont="1" applyBorder="1" applyAlignment="1">
      <alignment horizontal="center" vertical="top" wrapText="1"/>
    </xf>
    <xf numFmtId="0" fontId="0" fillId="0" borderId="17" xfId="0" applyBorder="1" applyAlignment="1">
      <alignment horizontal="center" vertical="top"/>
    </xf>
    <xf numFmtId="0" fontId="3" fillId="0" borderId="17" xfId="0" applyFont="1" applyBorder="1" applyAlignment="1">
      <alignment vertical="top" wrapText="1"/>
    </xf>
    <xf numFmtId="0" fontId="6" fillId="4" borderId="17" xfId="0" applyFont="1" applyFill="1" applyBorder="1" applyAlignment="1">
      <alignment vertical="top"/>
    </xf>
    <xf numFmtId="0" fontId="0" fillId="4" borderId="17" xfId="0" applyFill="1" applyBorder="1" applyAlignment="1">
      <alignment horizontal="center" vertical="top"/>
    </xf>
    <xf numFmtId="0" fontId="11" fillId="0" borderId="18" xfId="0" applyFont="1" applyBorder="1" applyAlignment="1">
      <alignment horizontal="center" vertical="center"/>
    </xf>
    <xf numFmtId="0" fontId="3" fillId="0" borderId="18" xfId="0" applyFont="1" applyBorder="1" applyAlignment="1">
      <alignment horizontal="center" vertical="top"/>
    </xf>
    <xf numFmtId="49" fontId="0" fillId="0" borderId="18" xfId="0" applyNumberFormat="1" applyBorder="1" applyAlignment="1">
      <alignment horizontal="center" vertical="top" wrapText="1"/>
    </xf>
    <xf numFmtId="0" fontId="0" fillId="0" borderId="18" xfId="0" applyBorder="1" applyAlignment="1">
      <alignment horizontal="center" vertical="top"/>
    </xf>
    <xf numFmtId="0" fontId="3" fillId="0" borderId="18" xfId="0" applyFont="1" applyBorder="1" applyAlignment="1">
      <alignment vertical="top" wrapText="1"/>
    </xf>
    <xf numFmtId="0" fontId="6" fillId="4" borderId="18" xfId="0" applyFont="1" applyFill="1" applyBorder="1" applyAlignment="1">
      <alignment vertical="top"/>
    </xf>
    <xf numFmtId="0" fontId="0" fillId="4" borderId="18" xfId="0" applyFill="1" applyBorder="1" applyAlignment="1">
      <alignment horizontal="center" vertical="top"/>
    </xf>
    <xf numFmtId="0" fontId="0" fillId="0" borderId="18" xfId="0" applyBorder="1" applyAlignment="1">
      <alignment vertical="top"/>
    </xf>
    <xf numFmtId="49" fontId="3" fillId="0" borderId="18" xfId="0" applyNumberFormat="1" applyFont="1" applyBorder="1" applyAlignment="1">
      <alignment horizontal="center" vertical="top" wrapText="1"/>
    </xf>
    <xf numFmtId="0" fontId="6" fillId="4" borderId="18" xfId="0" applyFont="1" applyFill="1" applyBorder="1" applyAlignment="1">
      <alignment vertical="top" wrapText="1"/>
    </xf>
    <xf numFmtId="0" fontId="11" fillId="0" borderId="19" xfId="0" applyFont="1" applyBorder="1" applyAlignment="1">
      <alignment horizontal="center" vertical="center"/>
    </xf>
    <xf numFmtId="0" fontId="0" fillId="0" borderId="19" xfId="0" applyBorder="1" applyAlignment="1">
      <alignment horizontal="center" vertical="top"/>
    </xf>
    <xf numFmtId="49" fontId="0" fillId="0" borderId="19" xfId="0" applyNumberFormat="1" applyBorder="1" applyAlignment="1">
      <alignment horizontal="center" vertical="top" wrapText="1"/>
    </xf>
    <xf numFmtId="0" fontId="0" fillId="0" borderId="19" xfId="0" applyBorder="1" applyAlignment="1">
      <alignment vertical="top"/>
    </xf>
    <xf numFmtId="0" fontId="6" fillId="4" borderId="19" xfId="0" applyFont="1" applyFill="1" applyBorder="1" applyAlignment="1">
      <alignment vertical="top"/>
    </xf>
    <xf numFmtId="0" fontId="0" fillId="4" borderId="19" xfId="0" applyFill="1" applyBorder="1" applyAlignment="1">
      <alignment horizontal="center" vertical="top"/>
    </xf>
    <xf numFmtId="0" fontId="3" fillId="0" borderId="17" xfId="0" applyFont="1" applyBorder="1" applyAlignment="1">
      <alignment horizontal="center" vertical="top"/>
    </xf>
    <xf numFmtId="0" fontId="3" fillId="0" borderId="18" xfId="0" applyFont="1" applyBorder="1" applyAlignment="1">
      <alignment vertical="top"/>
    </xf>
    <xf numFmtId="0" fontId="15" fillId="0" borderId="0" xfId="0" applyFont="1" applyAlignment="1">
      <alignment vertical="center" wrapText="1"/>
    </xf>
    <xf numFmtId="0" fontId="0" fillId="0" borderId="0" xfId="0" applyAlignment="1"/>
    <xf numFmtId="49" fontId="3" fillId="0" borderId="19" xfId="0" applyNumberFormat="1" applyFont="1" applyBorder="1" applyAlignment="1">
      <alignment horizontal="center" vertical="top"/>
    </xf>
    <xf numFmtId="0" fontId="3" fillId="0" borderId="19" xfId="0" applyFont="1" applyBorder="1" applyAlignment="1">
      <alignment horizontal="center" vertical="top"/>
    </xf>
    <xf numFmtId="0" fontId="6" fillId="0" borderId="19" xfId="0" applyFont="1" applyBorder="1" applyAlignment="1">
      <alignment vertical="top"/>
    </xf>
    <xf numFmtId="0" fontId="3" fillId="0" borderId="19" xfId="0" applyFont="1" applyBorder="1" applyAlignment="1">
      <alignment vertical="top"/>
    </xf>
    <xf numFmtId="0" fontId="8" fillId="0" borderId="0" xfId="0" applyFont="1" applyAlignment="1">
      <alignment wrapText="1"/>
    </xf>
    <xf numFmtId="0" fontId="3" fillId="0" borderId="1" xfId="0" applyFont="1" applyBorder="1" applyAlignment="1">
      <alignment wrapText="1"/>
    </xf>
    <xf numFmtId="0" fontId="8" fillId="0" borderId="0" xfId="0" applyFont="1" applyBorder="1" applyAlignment="1">
      <alignment wrapText="1"/>
    </xf>
    <xf numFmtId="0" fontId="3" fillId="0" borderId="12" xfId="0" applyFont="1" applyBorder="1" applyAlignment="1">
      <alignment wrapText="1"/>
    </xf>
    <xf numFmtId="0" fontId="0" fillId="0" borderId="1" xfId="0" applyBorder="1" applyAlignment="1">
      <alignment wrapText="1"/>
    </xf>
    <xf numFmtId="0" fontId="8" fillId="0" borderId="0" xfId="0" applyFont="1" applyBorder="1" applyAlignment="1">
      <alignment vertical="center" wrapText="1"/>
    </xf>
    <xf numFmtId="0" fontId="3" fillId="0" borderId="19" xfId="0" applyFont="1" applyBorder="1" applyAlignment="1">
      <alignment wrapText="1"/>
    </xf>
    <xf numFmtId="0" fontId="0" fillId="0" borderId="10" xfId="0" applyBorder="1" applyAlignment="1">
      <alignment wrapText="1"/>
    </xf>
    <xf numFmtId="0" fontId="8" fillId="0" borderId="0" xfId="0" applyFont="1" applyBorder="1" applyAlignment="1">
      <alignment vertical="top"/>
    </xf>
    <xf numFmtId="0" fontId="8" fillId="0" borderId="0" xfId="0" applyFont="1" applyAlignment="1">
      <alignment vertical="top"/>
    </xf>
    <xf numFmtId="0" fontId="3" fillId="0" borderId="10" xfId="0" applyFont="1" applyBorder="1" applyAlignment="1">
      <alignment vertical="top"/>
    </xf>
    <xf numFmtId="0" fontId="3" fillId="5" borderId="1" xfId="0" applyFont="1" applyFill="1" applyBorder="1" applyAlignment="1">
      <alignment horizontal="center" vertical="top"/>
    </xf>
    <xf numFmtId="49" fontId="3" fillId="5" borderId="1" xfId="0" applyNumberFormat="1" applyFont="1" applyFill="1" applyBorder="1" applyAlignment="1">
      <alignment horizontal="center" vertical="top"/>
    </xf>
    <xf numFmtId="0" fontId="6" fillId="5" borderId="1" xfId="0" applyFont="1" applyFill="1" applyBorder="1" applyAlignment="1">
      <alignment vertical="top"/>
    </xf>
    <xf numFmtId="0" fontId="6" fillId="5" borderId="11"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wrapText="1"/>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12" xfId="0" applyFill="1" applyBorder="1" applyAlignment="1">
      <alignment horizontal="center" vertical="top"/>
    </xf>
    <xf numFmtId="49" fontId="3" fillId="5" borderId="12" xfId="0" applyNumberFormat="1" applyFont="1" applyFill="1" applyBorder="1" applyAlignment="1">
      <alignment horizontal="center" vertical="top"/>
    </xf>
    <xf numFmtId="0" fontId="3" fillId="5" borderId="12" xfId="0" applyFont="1" applyFill="1" applyBorder="1" applyAlignment="1">
      <alignment horizontal="center" vertical="top"/>
    </xf>
    <xf numFmtId="0" fontId="6" fillId="5" borderId="12" xfId="0" applyFont="1" applyFill="1" applyBorder="1" applyAlignment="1">
      <alignment vertical="top"/>
    </xf>
    <xf numFmtId="0" fontId="3" fillId="5" borderId="12" xfId="0" applyFont="1" applyFill="1" applyBorder="1" applyAlignment="1">
      <alignment vertical="top"/>
    </xf>
    <xf numFmtId="0" fontId="3" fillId="5" borderId="12" xfId="0" applyFont="1" applyFill="1" applyBorder="1" applyAlignment="1">
      <alignment wrapText="1"/>
    </xf>
    <xf numFmtId="0" fontId="3" fillId="5" borderId="1" xfId="0" quotePrefix="1" applyFont="1" applyFill="1" applyBorder="1" applyAlignment="1">
      <alignment vertical="top"/>
    </xf>
    <xf numFmtId="0" fontId="0" fillId="5" borderId="12" xfId="0" applyFill="1" applyBorder="1" applyAlignment="1">
      <alignment vertical="top"/>
    </xf>
    <xf numFmtId="0" fontId="0" fillId="5" borderId="12" xfId="0" applyFill="1" applyBorder="1" applyAlignment="1">
      <alignment wrapText="1"/>
    </xf>
    <xf numFmtId="0" fontId="0" fillId="5" borderId="10" xfId="0" applyFill="1" applyBorder="1" applyAlignment="1">
      <alignment horizontal="center" vertical="top"/>
    </xf>
    <xf numFmtId="49" fontId="3" fillId="5" borderId="10" xfId="0" applyNumberFormat="1" applyFont="1" applyFill="1" applyBorder="1" applyAlignment="1">
      <alignment horizontal="center" vertical="top"/>
    </xf>
    <xf numFmtId="0" fontId="6" fillId="5" borderId="10" xfId="0" applyFont="1" applyFill="1" applyBorder="1" applyAlignment="1">
      <alignment vertical="top"/>
    </xf>
    <xf numFmtId="0" fontId="0" fillId="5" borderId="10" xfId="0" applyFill="1" applyBorder="1" applyAlignment="1">
      <alignment vertical="top"/>
    </xf>
    <xf numFmtId="0" fontId="0" fillId="5" borderId="10" xfId="0" applyFill="1" applyBorder="1" applyAlignment="1">
      <alignment wrapText="1"/>
    </xf>
    <xf numFmtId="0" fontId="6" fillId="5" borderId="1" xfId="0" applyFont="1" applyFill="1" applyBorder="1" applyAlignment="1">
      <alignment vertical="top" wrapText="1"/>
    </xf>
    <xf numFmtId="0" fontId="1" fillId="0" borderId="0" xfId="1" applyAlignment="1">
      <alignment vertical="top" wrapText="1"/>
    </xf>
    <xf numFmtId="0" fontId="24" fillId="0" borderId="0" xfId="1" applyFont="1" applyAlignment="1">
      <alignment vertical="top" wrapText="1"/>
    </xf>
    <xf numFmtId="0" fontId="1" fillId="3" borderId="0" xfId="1" applyFill="1" applyAlignment="1">
      <alignment vertical="top" wrapText="1"/>
    </xf>
    <xf numFmtId="0" fontId="25" fillId="6" borderId="0" xfId="1" applyFont="1" applyFill="1" applyAlignment="1">
      <alignment horizontal="center" vertical="top" wrapText="1"/>
    </xf>
    <xf numFmtId="0" fontId="25" fillId="6" borderId="0" xfId="1" applyFont="1" applyFill="1" applyAlignment="1">
      <alignment vertical="top" wrapText="1"/>
    </xf>
    <xf numFmtId="0" fontId="1" fillId="0" borderId="0" xfId="1" applyAlignment="1">
      <alignment horizontal="center" vertical="top" wrapText="1"/>
    </xf>
    <xf numFmtId="0" fontId="27" fillId="0" borderId="0" xfId="1" applyFont="1" applyAlignment="1">
      <alignment vertical="top" wrapText="1"/>
    </xf>
    <xf numFmtId="0" fontId="27" fillId="0" borderId="0" xfId="1" applyFont="1" applyAlignment="1">
      <alignment horizontal="left" vertical="top" wrapText="1"/>
    </xf>
    <xf numFmtId="0" fontId="23" fillId="0" borderId="0" xfId="1" applyFont="1" applyFill="1" applyAlignment="1">
      <alignment vertical="top" wrapText="1"/>
    </xf>
    <xf numFmtId="0" fontId="1" fillId="0" borderId="0" xfId="1" applyFill="1" applyAlignment="1">
      <alignment vertical="top" wrapText="1"/>
    </xf>
    <xf numFmtId="0" fontId="27" fillId="0" borderId="0" xfId="1" applyFont="1" applyFill="1" applyAlignment="1">
      <alignment vertical="top" wrapText="1"/>
    </xf>
    <xf numFmtId="0" fontId="27" fillId="0" borderId="0" xfId="1" applyFont="1" applyFill="1" applyAlignment="1">
      <alignment horizontal="left" vertical="top" wrapText="1"/>
    </xf>
  </cellXfs>
  <cellStyles count="3">
    <cellStyle name="Link 2" xfId="2" xr:uid="{746D36D5-7E9E-40F5-A7C3-E6D7402610CB}"/>
    <cellStyle name="Standard" xfId="0" builtinId="0"/>
    <cellStyle name="Standard 2" xfId="1" xr:uid="{8216DD5C-A176-48E6-B052-6938B7DDA5F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6.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5.emf"/><Relationship Id="rId11" Type="http://schemas.openxmlformats.org/officeDocument/2006/relationships/image" Target="../media/image5.emf"/><Relationship Id="rId5" Type="http://schemas.openxmlformats.org/officeDocument/2006/relationships/image" Target="../media/image14.emf"/><Relationship Id="rId10" Type="http://schemas.openxmlformats.org/officeDocument/2006/relationships/image" Target="../media/image12.emf"/><Relationship Id="rId4" Type="http://schemas.openxmlformats.org/officeDocument/2006/relationships/image" Target="../media/image13.emf"/><Relationship Id="rId9"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411480</xdr:colOff>
          <xdr:row>53</xdr:row>
          <xdr:rowOff>7620</xdr:rowOff>
        </xdr:to>
        <xdr:sp macro="" textlink="">
          <xdr:nvSpPr>
            <xdr:cNvPr id="3074" name="Start_Butto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1029" name="Dialog_Button"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3657600</xdr:colOff>
          <xdr:row>0</xdr:row>
          <xdr:rowOff>83820</xdr:rowOff>
        </xdr:from>
        <xdr:to>
          <xdr:col>10</xdr:col>
          <xdr:colOff>121920</xdr:colOff>
          <xdr:row>0</xdr:row>
          <xdr:rowOff>1051560</xdr:rowOff>
        </xdr:to>
        <xdr:sp macro="" textlink="">
          <xdr:nvSpPr>
            <xdr:cNvPr id="1030" name="Help_Button"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1485900</xdr:colOff>
          <xdr:row>0</xdr:row>
          <xdr:rowOff>83820</xdr:rowOff>
        </xdr:from>
        <xdr:to>
          <xdr:col>9</xdr:col>
          <xdr:colOff>2247900</xdr:colOff>
          <xdr:row>0</xdr:row>
          <xdr:rowOff>1051560</xdr:rowOff>
        </xdr:to>
        <xdr:sp macro="" textlink="">
          <xdr:nvSpPr>
            <xdr:cNvPr id="1031" name="ClearSheet_Button"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274320</xdr:colOff>
          <xdr:row>0</xdr:row>
          <xdr:rowOff>83820</xdr:rowOff>
        </xdr:from>
        <xdr:to>
          <xdr:col>6</xdr:col>
          <xdr:colOff>586740</xdr:colOff>
          <xdr:row>0</xdr:row>
          <xdr:rowOff>1051560</xdr:rowOff>
        </xdr:to>
        <xdr:sp macro="" textlink="">
          <xdr:nvSpPr>
            <xdr:cNvPr id="1033" name="Insert_Button"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1569720</xdr:colOff>
          <xdr:row>0</xdr:row>
          <xdr:rowOff>83820</xdr:rowOff>
        </xdr:from>
        <xdr:to>
          <xdr:col>6</xdr:col>
          <xdr:colOff>2331720</xdr:colOff>
          <xdr:row>0</xdr:row>
          <xdr:rowOff>1051560</xdr:rowOff>
        </xdr:to>
        <xdr:sp macro="" textlink="">
          <xdr:nvSpPr>
            <xdr:cNvPr id="1035" name="Move_Butto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716280</xdr:colOff>
          <xdr:row>0</xdr:row>
          <xdr:rowOff>83820</xdr:rowOff>
        </xdr:from>
        <xdr:to>
          <xdr:col>6</xdr:col>
          <xdr:colOff>1478280</xdr:colOff>
          <xdr:row>0</xdr:row>
          <xdr:rowOff>1051560</xdr:rowOff>
        </xdr:to>
        <xdr:sp macro="" textlink="">
          <xdr:nvSpPr>
            <xdr:cNvPr id="1037" name="Del_Button"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152400</xdr:colOff>
          <xdr:row>0</xdr:row>
          <xdr:rowOff>83820</xdr:rowOff>
        </xdr:from>
        <xdr:to>
          <xdr:col>4</xdr:col>
          <xdr:colOff>304800</xdr:colOff>
          <xdr:row>0</xdr:row>
          <xdr:rowOff>1051560</xdr:rowOff>
        </xdr:to>
        <xdr:sp macro="" textlink="">
          <xdr:nvSpPr>
            <xdr:cNvPr id="1038" name="Arduino_Button"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68580</xdr:colOff>
          <xdr:row>0</xdr:row>
          <xdr:rowOff>83820</xdr:rowOff>
        </xdr:from>
        <xdr:to>
          <xdr:col>9</xdr:col>
          <xdr:colOff>251460</xdr:colOff>
          <xdr:row>0</xdr:row>
          <xdr:rowOff>1051560</xdr:rowOff>
        </xdr:to>
        <xdr:sp macro="" textlink="">
          <xdr:nvSpPr>
            <xdr:cNvPr id="1039" name="Hide_Button"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48892</xdr:colOff>
      <xdr:row>0</xdr:row>
      <xdr:rowOff>144781</xdr:rowOff>
    </xdr:from>
    <xdr:to>
      <xdr:col>14</xdr:col>
      <xdr:colOff>1902</xdr:colOff>
      <xdr:row>0</xdr:row>
      <xdr:rowOff>312421</xdr:rowOff>
    </xdr:to>
    <xdr:grpSp>
      <xdr:nvGrpSpPr>
        <xdr:cNvPr id="2" name="Gruppieren 1">
          <a:extLst>
            <a:ext uri="{FF2B5EF4-FFF2-40B4-BE49-F238E27FC236}">
              <a16:creationId xmlns:a16="http://schemas.microsoft.com/office/drawing/2014/main" id="{00000000-0008-0000-0100-000002000000}"/>
            </a:ext>
          </a:extLst>
        </xdr:cNvPr>
        <xdr:cNvGrpSpPr/>
      </xdr:nvGrpSpPr>
      <xdr:grpSpPr>
        <a:xfrm>
          <a:off x="11616052" y="144781"/>
          <a:ext cx="1324610" cy="167640"/>
          <a:chOff x="10376535" y="99061"/>
          <a:chExt cx="1342573" cy="167640"/>
        </a:xfrm>
      </xdr:grpSpPr>
      <xdr:sp macro="" textlink="">
        <xdr:nvSpPr>
          <xdr:cNvPr id="5" name="Textfeld 4">
            <a:extLst>
              <a:ext uri="{FF2B5EF4-FFF2-40B4-BE49-F238E27FC236}">
                <a16:creationId xmlns:a16="http://schemas.microsoft.com/office/drawing/2014/main" id="{00000000-0008-0000-01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Textfeld 10">
            <a:extLst>
              <a:ext uri="{FF2B5EF4-FFF2-40B4-BE49-F238E27FC236}">
                <a16:creationId xmlns:a16="http://schemas.microsoft.com/office/drawing/2014/main" id="{00000000-0008-0000-0100-00000B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419100</xdr:colOff>
          <xdr:row>0</xdr:row>
          <xdr:rowOff>83820</xdr:rowOff>
        </xdr:from>
        <xdr:to>
          <xdr:col>9</xdr:col>
          <xdr:colOff>1181100</xdr:colOff>
          <xdr:row>0</xdr:row>
          <xdr:rowOff>1051560</xdr:rowOff>
        </xdr:to>
        <xdr:sp macro="" textlink="">
          <xdr:nvSpPr>
            <xdr:cNvPr id="1040" name="UnHideAll_Button"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2583180</xdr:colOff>
          <xdr:row>0</xdr:row>
          <xdr:rowOff>76200</xdr:rowOff>
        </xdr:from>
        <xdr:to>
          <xdr:col>7</xdr:col>
          <xdr:colOff>373380</xdr:colOff>
          <xdr:row>0</xdr:row>
          <xdr:rowOff>1043940</xdr:rowOff>
        </xdr:to>
        <xdr:sp macro="" textlink="">
          <xdr:nvSpPr>
            <xdr:cNvPr id="1041" name="Copy_Button"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2575560</xdr:colOff>
          <xdr:row>0</xdr:row>
          <xdr:rowOff>83820</xdr:rowOff>
        </xdr:from>
        <xdr:to>
          <xdr:col>9</xdr:col>
          <xdr:colOff>3337560</xdr:colOff>
          <xdr:row>0</xdr:row>
          <xdr:rowOff>1051560</xdr:rowOff>
        </xdr:to>
        <xdr:sp macro="" textlink="">
          <xdr:nvSpPr>
            <xdr:cNvPr id="1055" name="Options_Button"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3398520</xdr:colOff>
          <xdr:row>0</xdr:row>
          <xdr:rowOff>83820</xdr:rowOff>
        </xdr:from>
        <xdr:to>
          <xdr:col>11</xdr:col>
          <xdr:colOff>327660</xdr:colOff>
          <xdr:row>0</xdr:row>
          <xdr:rowOff>1051560</xdr:rowOff>
        </xdr:to>
        <xdr:sp macro="" textlink="">
          <xdr:nvSpPr>
            <xdr:cNvPr id="30722" name="Help_Button" hidden="1">
              <a:extLst>
                <a:ext uri="{63B3BB69-23CF-44E3-9099-C40C66FF867C}">
                  <a14:compatExt spid="_x0000_s30722"/>
                </a:ext>
                <a:ext uri="{FF2B5EF4-FFF2-40B4-BE49-F238E27FC236}">
                  <a16:creationId xmlns:a16="http://schemas.microsoft.com/office/drawing/2014/main" id="{00000000-0008-0000-02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1219200</xdr:colOff>
          <xdr:row>0</xdr:row>
          <xdr:rowOff>99060</xdr:rowOff>
        </xdr:from>
        <xdr:to>
          <xdr:col>10</xdr:col>
          <xdr:colOff>1981200</xdr:colOff>
          <xdr:row>0</xdr:row>
          <xdr:rowOff>1066800</xdr:rowOff>
        </xdr:to>
        <xdr:sp macro="" textlink="">
          <xdr:nvSpPr>
            <xdr:cNvPr id="30723" name="ClearSheet_Button" hidden="1">
              <a:extLst>
                <a:ext uri="{63B3BB69-23CF-44E3-9099-C40C66FF867C}">
                  <a14:compatExt spid="_x0000_s30723"/>
                </a:ext>
                <a:ext uri="{FF2B5EF4-FFF2-40B4-BE49-F238E27FC236}">
                  <a16:creationId xmlns:a16="http://schemas.microsoft.com/office/drawing/2014/main" id="{00000000-0008-0000-02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373380</xdr:colOff>
          <xdr:row>0</xdr:row>
          <xdr:rowOff>1051560</xdr:rowOff>
        </xdr:to>
        <xdr:sp macro="" textlink="">
          <xdr:nvSpPr>
            <xdr:cNvPr id="30724" name="Insert_Button" hidden="1">
              <a:extLst>
                <a:ext uri="{63B3BB69-23CF-44E3-9099-C40C66FF867C}">
                  <a14:compatExt spid="_x0000_s30724"/>
                </a:ext>
                <a:ext uri="{FF2B5EF4-FFF2-40B4-BE49-F238E27FC236}">
                  <a16:creationId xmlns:a16="http://schemas.microsoft.com/office/drawing/2014/main" id="{00000000-0008-0000-02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1051560</xdr:rowOff>
        </xdr:to>
        <xdr:sp macro="" textlink="">
          <xdr:nvSpPr>
            <xdr:cNvPr id="30725" name="Move_Button" hidden="1">
              <a:extLst>
                <a:ext uri="{63B3BB69-23CF-44E3-9099-C40C66FF867C}">
                  <a14:compatExt spid="_x0000_s30725"/>
                </a:ext>
                <a:ext uri="{FF2B5EF4-FFF2-40B4-BE49-F238E27FC236}">
                  <a16:creationId xmlns:a16="http://schemas.microsoft.com/office/drawing/2014/main" id="{00000000-0008-0000-02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1051560</xdr:rowOff>
        </xdr:to>
        <xdr:sp macro="" textlink="">
          <xdr:nvSpPr>
            <xdr:cNvPr id="30726" name="Del_Button" hidden="1">
              <a:extLst>
                <a:ext uri="{63B3BB69-23CF-44E3-9099-C40C66FF867C}">
                  <a14:compatExt spid="_x0000_s30726"/>
                </a:ext>
                <a:ext uri="{FF2B5EF4-FFF2-40B4-BE49-F238E27FC236}">
                  <a16:creationId xmlns:a16="http://schemas.microsoft.com/office/drawing/2014/main" id="{00000000-0008-0000-02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259080</xdr:colOff>
          <xdr:row>0</xdr:row>
          <xdr:rowOff>1051560</xdr:rowOff>
        </xdr:to>
        <xdr:sp macro="" textlink="">
          <xdr:nvSpPr>
            <xdr:cNvPr id="30727" name="Arduino_Button" hidden="1">
              <a:extLst>
                <a:ext uri="{63B3BB69-23CF-44E3-9099-C40C66FF867C}">
                  <a14:compatExt spid="_x0000_s30727"/>
                </a:ext>
                <a:ext uri="{FF2B5EF4-FFF2-40B4-BE49-F238E27FC236}">
                  <a16:creationId xmlns:a16="http://schemas.microsoft.com/office/drawing/2014/main" id="{00000000-0008-0000-02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411480</xdr:colOff>
          <xdr:row>0</xdr:row>
          <xdr:rowOff>83820</xdr:rowOff>
        </xdr:from>
        <xdr:to>
          <xdr:col>10</xdr:col>
          <xdr:colOff>0</xdr:colOff>
          <xdr:row>0</xdr:row>
          <xdr:rowOff>1051560</xdr:rowOff>
        </xdr:to>
        <xdr:sp macro="" textlink="">
          <xdr:nvSpPr>
            <xdr:cNvPr id="30728" name="Hide_Button" hidden="1">
              <a:extLst>
                <a:ext uri="{63B3BB69-23CF-44E3-9099-C40C66FF867C}">
                  <a14:compatExt spid="_x0000_s30728"/>
                </a:ext>
                <a:ext uri="{FF2B5EF4-FFF2-40B4-BE49-F238E27FC236}">
                  <a16:creationId xmlns:a16="http://schemas.microsoft.com/office/drawing/2014/main" id="{00000000-0008-0000-02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95250</xdr:colOff>
      <xdr:row>0</xdr:row>
      <xdr:rowOff>144781</xdr:rowOff>
    </xdr:from>
    <xdr:to>
      <xdr:col>15</xdr:col>
      <xdr:colOff>266700</xdr:colOff>
      <xdr:row>0</xdr:row>
      <xdr:rowOff>312421</xdr:rowOff>
    </xdr:to>
    <xdr:grpSp>
      <xdr:nvGrpSpPr>
        <xdr:cNvPr id="10" name="Gruppieren 9">
          <a:extLst>
            <a:ext uri="{FF2B5EF4-FFF2-40B4-BE49-F238E27FC236}">
              <a16:creationId xmlns:a16="http://schemas.microsoft.com/office/drawing/2014/main" id="{00000000-0008-0000-02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2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200-00000C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10</xdr:col>
          <xdr:colOff>114300</xdr:colOff>
          <xdr:row>0</xdr:row>
          <xdr:rowOff>83820</xdr:rowOff>
        </xdr:from>
        <xdr:to>
          <xdr:col>10</xdr:col>
          <xdr:colOff>876300</xdr:colOff>
          <xdr:row>0</xdr:row>
          <xdr:rowOff>1051560</xdr:rowOff>
        </xdr:to>
        <xdr:sp macro="" textlink="">
          <xdr:nvSpPr>
            <xdr:cNvPr id="30729" name="UnHideAll_Button" hidden="1">
              <a:extLst>
                <a:ext uri="{63B3BB69-23CF-44E3-9099-C40C66FF867C}">
                  <a14:compatExt spid="_x0000_s30729"/>
                </a:ext>
                <a:ext uri="{FF2B5EF4-FFF2-40B4-BE49-F238E27FC236}">
                  <a16:creationId xmlns:a16="http://schemas.microsoft.com/office/drawing/2014/main" id="{00000000-0008-0000-02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8</xdr:col>
          <xdr:colOff>76200</xdr:colOff>
          <xdr:row>0</xdr:row>
          <xdr:rowOff>1051560</xdr:rowOff>
        </xdr:to>
        <xdr:sp macro="" textlink="">
          <xdr:nvSpPr>
            <xdr:cNvPr id="30730" name="Copy_Button" hidden="1">
              <a:extLst>
                <a:ext uri="{63B3BB69-23CF-44E3-9099-C40C66FF867C}">
                  <a14:compatExt spid="_x0000_s30730"/>
                </a:ext>
                <a:ext uri="{FF2B5EF4-FFF2-40B4-BE49-F238E27FC236}">
                  <a16:creationId xmlns:a16="http://schemas.microsoft.com/office/drawing/2014/main" id="{00000000-0008-0000-02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2316480</xdr:colOff>
          <xdr:row>0</xdr:row>
          <xdr:rowOff>99060</xdr:rowOff>
        </xdr:from>
        <xdr:to>
          <xdr:col>10</xdr:col>
          <xdr:colOff>3078480</xdr:colOff>
          <xdr:row>0</xdr:row>
          <xdr:rowOff>1066800</xdr:rowOff>
        </xdr:to>
        <xdr:sp macro="" textlink="">
          <xdr:nvSpPr>
            <xdr:cNvPr id="30744" name="Options_Button" hidden="1">
              <a:extLst>
                <a:ext uri="{63B3BB69-23CF-44E3-9099-C40C66FF867C}">
                  <a14:compatExt spid="_x0000_s30744"/>
                </a:ext>
                <a:ext uri="{FF2B5EF4-FFF2-40B4-BE49-F238E27FC236}">
                  <a16:creationId xmlns:a16="http://schemas.microsoft.com/office/drawing/2014/main" id="{00000000-0008-0000-02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426720</xdr:colOff>
          <xdr:row>0</xdr:row>
          <xdr:rowOff>1051560</xdr:rowOff>
        </xdr:to>
        <xdr:sp macro="" textlink="">
          <xdr:nvSpPr>
            <xdr:cNvPr id="36865" name="Dialog_Button"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3589020</xdr:colOff>
          <xdr:row>0</xdr:row>
          <xdr:rowOff>83820</xdr:rowOff>
        </xdr:from>
        <xdr:to>
          <xdr:col>10</xdr:col>
          <xdr:colOff>373380</xdr:colOff>
          <xdr:row>0</xdr:row>
          <xdr:rowOff>1051560</xdr:rowOff>
        </xdr:to>
        <xdr:sp macro="" textlink="">
          <xdr:nvSpPr>
            <xdr:cNvPr id="36866" name="Help_Button" hidden="1">
              <a:extLst>
                <a:ext uri="{63B3BB69-23CF-44E3-9099-C40C66FF867C}">
                  <a14:compatExt spid="_x0000_s36866"/>
                </a:ext>
                <a:ext uri="{FF2B5EF4-FFF2-40B4-BE49-F238E27FC236}">
                  <a16:creationId xmlns:a16="http://schemas.microsoft.com/office/drawing/2014/main" id="{00000000-0008-0000-03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1409700</xdr:colOff>
          <xdr:row>0</xdr:row>
          <xdr:rowOff>83820</xdr:rowOff>
        </xdr:from>
        <xdr:to>
          <xdr:col>9</xdr:col>
          <xdr:colOff>2171700</xdr:colOff>
          <xdr:row>0</xdr:row>
          <xdr:rowOff>1051560</xdr:rowOff>
        </xdr:to>
        <xdr:sp macro="" textlink="">
          <xdr:nvSpPr>
            <xdr:cNvPr id="36867" name="ClearSheet_Button" hidden="1">
              <a:extLst>
                <a:ext uri="{63B3BB69-23CF-44E3-9099-C40C66FF867C}">
                  <a14:compatExt spid="_x0000_s36867"/>
                </a:ext>
                <a:ext uri="{FF2B5EF4-FFF2-40B4-BE49-F238E27FC236}">
                  <a16:creationId xmlns:a16="http://schemas.microsoft.com/office/drawing/2014/main" id="{00000000-0008-0000-03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xdr:colOff>
          <xdr:row>0</xdr:row>
          <xdr:rowOff>83820</xdr:rowOff>
        </xdr:from>
        <xdr:to>
          <xdr:col>6</xdr:col>
          <xdr:colOff>784860</xdr:colOff>
          <xdr:row>0</xdr:row>
          <xdr:rowOff>1051560</xdr:rowOff>
        </xdr:to>
        <xdr:sp macro="" textlink="">
          <xdr:nvSpPr>
            <xdr:cNvPr id="36868" name="Insert_Button" hidden="1">
              <a:extLst>
                <a:ext uri="{63B3BB69-23CF-44E3-9099-C40C66FF867C}">
                  <a14:compatExt spid="_x0000_s36868"/>
                </a:ext>
                <a:ext uri="{FF2B5EF4-FFF2-40B4-BE49-F238E27FC236}">
                  <a16:creationId xmlns:a16="http://schemas.microsoft.com/office/drawing/2014/main" id="{00000000-0008-0000-03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1760220</xdr:colOff>
          <xdr:row>0</xdr:row>
          <xdr:rowOff>83820</xdr:rowOff>
        </xdr:from>
        <xdr:to>
          <xdr:col>6</xdr:col>
          <xdr:colOff>2522220</xdr:colOff>
          <xdr:row>0</xdr:row>
          <xdr:rowOff>1051560</xdr:rowOff>
        </xdr:to>
        <xdr:sp macro="" textlink="">
          <xdr:nvSpPr>
            <xdr:cNvPr id="36869" name="Move_Button" hidden="1">
              <a:extLst>
                <a:ext uri="{63B3BB69-23CF-44E3-9099-C40C66FF867C}">
                  <a14:compatExt spid="_x0000_s36869"/>
                </a:ext>
                <a:ext uri="{FF2B5EF4-FFF2-40B4-BE49-F238E27FC236}">
                  <a16:creationId xmlns:a16="http://schemas.microsoft.com/office/drawing/2014/main" id="{00000000-0008-0000-03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883920</xdr:colOff>
          <xdr:row>0</xdr:row>
          <xdr:rowOff>83820</xdr:rowOff>
        </xdr:from>
        <xdr:to>
          <xdr:col>6</xdr:col>
          <xdr:colOff>1645920</xdr:colOff>
          <xdr:row>0</xdr:row>
          <xdr:rowOff>1051560</xdr:rowOff>
        </xdr:to>
        <xdr:sp macro="" textlink="">
          <xdr:nvSpPr>
            <xdr:cNvPr id="36870" name="Del_Button" hidden="1">
              <a:extLst>
                <a:ext uri="{63B3BB69-23CF-44E3-9099-C40C66FF867C}">
                  <a14:compatExt spid="_x0000_s36870"/>
                </a:ext>
                <a:ext uri="{FF2B5EF4-FFF2-40B4-BE49-F238E27FC236}">
                  <a16:creationId xmlns:a16="http://schemas.microsoft.com/office/drawing/2014/main" id="{00000000-0008-0000-03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5</xdr:col>
          <xdr:colOff>7620</xdr:colOff>
          <xdr:row>0</xdr:row>
          <xdr:rowOff>1051560</xdr:rowOff>
        </xdr:to>
        <xdr:sp macro="" textlink="">
          <xdr:nvSpPr>
            <xdr:cNvPr id="36871" name="Arduino_Button" hidden="1">
              <a:extLst>
                <a:ext uri="{63B3BB69-23CF-44E3-9099-C40C66FF867C}">
                  <a14:compatExt spid="_x0000_s36871"/>
                </a:ext>
                <a:ext uri="{FF2B5EF4-FFF2-40B4-BE49-F238E27FC236}">
                  <a16:creationId xmlns:a16="http://schemas.microsoft.com/office/drawing/2014/main" id="{00000000-0008-0000-03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22860</xdr:colOff>
          <xdr:row>0</xdr:row>
          <xdr:rowOff>83820</xdr:rowOff>
        </xdr:from>
        <xdr:to>
          <xdr:col>9</xdr:col>
          <xdr:colOff>220980</xdr:colOff>
          <xdr:row>0</xdr:row>
          <xdr:rowOff>1051560</xdr:rowOff>
        </xdr:to>
        <xdr:sp macro="" textlink="">
          <xdr:nvSpPr>
            <xdr:cNvPr id="36872" name="Hide_Button" hidden="1">
              <a:extLst>
                <a:ext uri="{63B3BB69-23CF-44E3-9099-C40C66FF867C}">
                  <a14:compatExt spid="_x0000_s36872"/>
                </a:ext>
                <a:ext uri="{FF2B5EF4-FFF2-40B4-BE49-F238E27FC236}">
                  <a16:creationId xmlns:a16="http://schemas.microsoft.com/office/drawing/2014/main" id="{00000000-0008-0000-03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55246</xdr:colOff>
      <xdr:row>0</xdr:row>
      <xdr:rowOff>144781</xdr:rowOff>
    </xdr:from>
    <xdr:to>
      <xdr:col>14</xdr:col>
      <xdr:colOff>182881</xdr:colOff>
      <xdr:row>0</xdr:row>
      <xdr:rowOff>312421</xdr:rowOff>
    </xdr:to>
    <xdr:grpSp>
      <xdr:nvGrpSpPr>
        <xdr:cNvPr id="10" name="Gruppieren 9">
          <a:extLst>
            <a:ext uri="{FF2B5EF4-FFF2-40B4-BE49-F238E27FC236}">
              <a16:creationId xmlns:a16="http://schemas.microsoft.com/office/drawing/2014/main" id="{00000000-0008-0000-0300-00000A000000}"/>
            </a:ext>
          </a:extLst>
        </xdr:cNvPr>
        <xdr:cNvGrpSpPr/>
      </xdr:nvGrpSpPr>
      <xdr:grpSpPr>
        <a:xfrm>
          <a:off x="11439526" y="144781"/>
          <a:ext cx="1247775" cy="167640"/>
          <a:chOff x="10376535" y="99061"/>
          <a:chExt cx="1322353" cy="167640"/>
        </a:xfrm>
      </xdr:grpSpPr>
      <xdr:sp macro="" textlink="">
        <xdr:nvSpPr>
          <xdr:cNvPr id="11" name="Textfeld 10">
            <a:extLst>
              <a:ext uri="{FF2B5EF4-FFF2-40B4-BE49-F238E27FC236}">
                <a16:creationId xmlns:a16="http://schemas.microsoft.com/office/drawing/2014/main" id="{00000000-0008-0000-0300-00000B000000}"/>
              </a:ext>
            </a:extLst>
          </xdr:cNvPr>
          <xdr:cNvSpPr txBox="1"/>
        </xdr:nvSpPr>
        <xdr:spPr>
          <a:xfrm>
            <a:off x="1099975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300-00000C000000}"/>
              </a:ext>
            </a:extLst>
          </xdr:cNvPr>
          <xdr:cNvSpPr txBox="1"/>
        </xdr:nvSpPr>
        <xdr:spPr>
          <a:xfrm>
            <a:off x="10376535" y="99062"/>
            <a:ext cx="583329" cy="150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342900</xdr:colOff>
          <xdr:row>0</xdr:row>
          <xdr:rowOff>83820</xdr:rowOff>
        </xdr:from>
        <xdr:to>
          <xdr:col>9</xdr:col>
          <xdr:colOff>1104900</xdr:colOff>
          <xdr:row>0</xdr:row>
          <xdr:rowOff>1051560</xdr:rowOff>
        </xdr:to>
        <xdr:sp macro="" textlink="">
          <xdr:nvSpPr>
            <xdr:cNvPr id="36873" name="UnHideAll_Button" hidden="1">
              <a:extLst>
                <a:ext uri="{63B3BB69-23CF-44E3-9099-C40C66FF867C}">
                  <a14:compatExt spid="_x0000_s36873"/>
                </a:ext>
                <a:ext uri="{FF2B5EF4-FFF2-40B4-BE49-F238E27FC236}">
                  <a16:creationId xmlns:a16="http://schemas.microsoft.com/office/drawing/2014/main" id="{00000000-0008-0000-03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2766060</xdr:colOff>
          <xdr:row>0</xdr:row>
          <xdr:rowOff>76200</xdr:rowOff>
        </xdr:from>
        <xdr:to>
          <xdr:col>7</xdr:col>
          <xdr:colOff>441960</xdr:colOff>
          <xdr:row>0</xdr:row>
          <xdr:rowOff>1036320</xdr:rowOff>
        </xdr:to>
        <xdr:sp macro="" textlink="">
          <xdr:nvSpPr>
            <xdr:cNvPr id="36874" name="Copy_Button" hidden="1">
              <a:extLst>
                <a:ext uri="{63B3BB69-23CF-44E3-9099-C40C66FF867C}">
                  <a14:compatExt spid="_x0000_s36874"/>
                </a:ext>
                <a:ext uri="{FF2B5EF4-FFF2-40B4-BE49-F238E27FC236}">
                  <a16:creationId xmlns:a16="http://schemas.microsoft.com/office/drawing/2014/main" id="{00000000-0008-0000-03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2499360</xdr:colOff>
          <xdr:row>0</xdr:row>
          <xdr:rowOff>83820</xdr:rowOff>
        </xdr:from>
        <xdr:to>
          <xdr:col>9</xdr:col>
          <xdr:colOff>3261360</xdr:colOff>
          <xdr:row>0</xdr:row>
          <xdr:rowOff>1051560</xdr:rowOff>
        </xdr:to>
        <xdr:sp macro="" textlink="">
          <xdr:nvSpPr>
            <xdr:cNvPr id="36875" name="Options_Button" hidden="1">
              <a:extLst>
                <a:ext uri="{63B3BB69-23CF-44E3-9099-C40C66FF867C}">
                  <a14:compatExt spid="_x0000_s36875"/>
                </a:ext>
                <a:ext uri="{FF2B5EF4-FFF2-40B4-BE49-F238E27FC236}">
                  <a16:creationId xmlns:a16="http://schemas.microsoft.com/office/drawing/2014/main" id="{00000000-0008-0000-03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attern_Configur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3.xml"/><Relationship Id="rId3" Type="http://schemas.openxmlformats.org/officeDocument/2006/relationships/vmlDrawing" Target="../drawings/vmlDrawing4.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5.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6.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2"/>
  <sheetViews>
    <sheetView showGridLines="0" showRowColHeaders="0" workbookViewId="0">
      <selection activeCell="M11" sqref="M11"/>
    </sheetView>
  </sheetViews>
  <sheetFormatPr baseColWidth="10" defaultRowHeight="13.2" x14ac:dyDescent="0.25"/>
  <sheetData>
    <row r="2" spans="2:2" ht="20.399999999999999" x14ac:dyDescent="0.35">
      <c r="B2" s="14"/>
    </row>
  </sheetData>
  <sheetProtection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r:id="rId5">
            <anchor>
              <from>
                <xdr:col>13</xdr:col>
                <xdr:colOff>441960</xdr:colOff>
                <xdr:row>47</xdr:row>
                <xdr:rowOff>60960</xdr:rowOff>
              </from>
              <to>
                <xdr:col>14</xdr:col>
                <xdr:colOff>411480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C5A20-47A3-4868-AA97-AF056D3FC383}">
  <sheetPr codeName="Tabelle4"/>
  <dimension ref="A1:E260"/>
  <sheetViews>
    <sheetView tabSelected="1" workbookViewId="0">
      <pane ySplit="2" topLeftCell="A3" activePane="bottomLeft" state="frozen"/>
      <selection pane="bottomLeft" activeCell="C258" sqref="C258"/>
    </sheetView>
  </sheetViews>
  <sheetFormatPr baseColWidth="10" defaultColWidth="11.44140625" defaultRowHeight="14.4" x14ac:dyDescent="0.25"/>
  <cols>
    <col min="1" max="1" width="14.5546875" style="255" bestFit="1" customWidth="1"/>
    <col min="2" max="2" width="26.44140625" style="255" bestFit="1" customWidth="1"/>
    <col min="3" max="3" width="59" style="255" customWidth="1"/>
    <col min="4" max="4" width="72.44140625" style="255" customWidth="1"/>
    <col min="5" max="5" width="82.88671875" style="255" customWidth="1"/>
    <col min="6" max="16384" width="11.44140625" style="255"/>
  </cols>
  <sheetData>
    <row r="1" spans="1:5" ht="43.2" x14ac:dyDescent="0.25">
      <c r="C1" s="263" t="s">
        <v>766</v>
      </c>
      <c r="D1" s="256" t="s">
        <v>767</v>
      </c>
      <c r="E1" s="257" t="s">
        <v>768</v>
      </c>
    </row>
    <row r="2" spans="1:5" x14ac:dyDescent="0.25">
      <c r="A2" s="258" t="s">
        <v>119</v>
      </c>
      <c r="B2" s="258" t="s">
        <v>769</v>
      </c>
      <c r="C2" s="259" t="s">
        <v>770</v>
      </c>
      <c r="D2" s="259" t="s">
        <v>771</v>
      </c>
      <c r="E2" s="259" t="s">
        <v>772</v>
      </c>
    </row>
    <row r="3" spans="1:5" x14ac:dyDescent="0.25">
      <c r="A3" s="260" t="s">
        <v>773</v>
      </c>
      <c r="B3" s="255" t="s">
        <v>774</v>
      </c>
      <c r="C3" s="264" t="s">
        <v>775</v>
      </c>
      <c r="D3" s="265" t="str">
        <f>C3</f>
        <v>Pattern Configurator</v>
      </c>
      <c r="E3" s="261" t="str">
        <f>C3</f>
        <v>Pattern Configurator</v>
      </c>
    </row>
    <row r="4" spans="1:5" x14ac:dyDescent="0.25">
      <c r="A4" s="260" t="s">
        <v>773</v>
      </c>
      <c r="C4" s="264" t="s">
        <v>776</v>
      </c>
      <c r="D4" s="264" t="s">
        <v>777</v>
      </c>
      <c r="E4" s="255" t="s">
        <v>778</v>
      </c>
    </row>
    <row r="5" spans="1:5" x14ac:dyDescent="0.25">
      <c r="A5" s="260" t="s">
        <v>773</v>
      </c>
      <c r="C5" s="264" t="s">
        <v>779</v>
      </c>
      <c r="D5" s="264" t="s">
        <v>780</v>
      </c>
      <c r="E5" s="255" t="s">
        <v>781</v>
      </c>
    </row>
    <row r="6" spans="1:5" x14ac:dyDescent="0.25">
      <c r="A6" s="260" t="s">
        <v>773</v>
      </c>
      <c r="C6" s="264" t="s">
        <v>782</v>
      </c>
      <c r="D6" s="264" t="s">
        <v>783</v>
      </c>
      <c r="E6" s="255" t="s">
        <v>784</v>
      </c>
    </row>
    <row r="7" spans="1:5" x14ac:dyDescent="0.25">
      <c r="A7" s="260" t="s">
        <v>773</v>
      </c>
      <c r="C7" s="264" t="s">
        <v>1</v>
      </c>
      <c r="D7" s="264" t="s">
        <v>785</v>
      </c>
      <c r="E7" s="255" t="s">
        <v>786</v>
      </c>
    </row>
    <row r="8" spans="1:5" x14ac:dyDescent="0.25">
      <c r="A8" s="260" t="s">
        <v>773</v>
      </c>
      <c r="C8" s="264" t="s">
        <v>83</v>
      </c>
      <c r="D8" s="265" t="str">
        <f>C8</f>
        <v>...</v>
      </c>
      <c r="E8" s="261" t="str">
        <f>C8</f>
        <v>...</v>
      </c>
    </row>
    <row r="9" spans="1:5" x14ac:dyDescent="0.25">
      <c r="A9" s="260" t="s">
        <v>773</v>
      </c>
      <c r="C9" s="264" t="s">
        <v>787</v>
      </c>
      <c r="D9" s="264" t="s">
        <v>788</v>
      </c>
      <c r="E9" s="255" t="s">
        <v>789</v>
      </c>
    </row>
    <row r="10" spans="1:5" x14ac:dyDescent="0.25">
      <c r="A10" s="260" t="s">
        <v>773</v>
      </c>
      <c r="C10" s="264" t="s">
        <v>0</v>
      </c>
      <c r="D10" s="264" t="s">
        <v>0</v>
      </c>
      <c r="E10" s="255" t="s">
        <v>790</v>
      </c>
    </row>
    <row r="11" spans="1:5" x14ac:dyDescent="0.25">
      <c r="A11" s="260" t="s">
        <v>773</v>
      </c>
      <c r="C11" s="264" t="s">
        <v>791</v>
      </c>
      <c r="D11" s="264" t="s">
        <v>777</v>
      </c>
      <c r="E11" s="255" t="s">
        <v>778</v>
      </c>
    </row>
    <row r="12" spans="1:5" x14ac:dyDescent="0.25">
      <c r="A12" s="260" t="s">
        <v>773</v>
      </c>
      <c r="C12" s="264" t="s">
        <v>792</v>
      </c>
      <c r="D12" s="265" t="str">
        <f>C12</f>
        <v>OK</v>
      </c>
      <c r="E12" s="261" t="str">
        <f>C12</f>
        <v>OK</v>
      </c>
    </row>
    <row r="13" spans="1:5" x14ac:dyDescent="0.25">
      <c r="A13" s="260" t="s">
        <v>773</v>
      </c>
      <c r="B13" s="255" t="s">
        <v>793</v>
      </c>
      <c r="C13" s="264" t="s">
        <v>794</v>
      </c>
      <c r="D13" s="264" t="s">
        <v>795</v>
      </c>
      <c r="E13" s="255" t="s">
        <v>796</v>
      </c>
    </row>
    <row r="14" spans="1:5" ht="28.8" x14ac:dyDescent="0.25">
      <c r="A14" s="260" t="s">
        <v>773</v>
      </c>
      <c r="C14" s="264" t="s">
        <v>797</v>
      </c>
      <c r="D14" s="264" t="s">
        <v>798</v>
      </c>
      <c r="E14" s="255" t="s">
        <v>799</v>
      </c>
    </row>
    <row r="15" spans="1:5" ht="57.6" x14ac:dyDescent="0.25">
      <c r="A15" s="260" t="s">
        <v>773</v>
      </c>
      <c r="C15" s="264" t="s">
        <v>800</v>
      </c>
      <c r="D15" s="264" t="s">
        <v>801</v>
      </c>
      <c r="E15" s="255" t="s">
        <v>802</v>
      </c>
    </row>
    <row r="16" spans="1:5" x14ac:dyDescent="0.25">
      <c r="A16" s="260" t="s">
        <v>773</v>
      </c>
      <c r="B16" s="255" t="s">
        <v>803</v>
      </c>
      <c r="C16" s="264" t="s">
        <v>804</v>
      </c>
      <c r="D16" s="266" t="str">
        <f t="shared" ref="D16:D23" si="0">C16</f>
        <v>UserForm1</v>
      </c>
      <c r="E16" s="262" t="str">
        <f t="shared" ref="E16:E23" si="1">C16</f>
        <v>UserForm1</v>
      </c>
    </row>
    <row r="17" spans="1:5" x14ac:dyDescent="0.25">
      <c r="A17" s="260" t="s">
        <v>773</v>
      </c>
      <c r="C17" s="264" t="s">
        <v>805</v>
      </c>
      <c r="D17" s="266" t="str">
        <f t="shared" si="0"/>
        <v>Par1</v>
      </c>
      <c r="E17" s="262" t="str">
        <f t="shared" si="1"/>
        <v>Par1</v>
      </c>
    </row>
    <row r="18" spans="1:5" x14ac:dyDescent="0.25">
      <c r="A18" s="260" t="s">
        <v>773</v>
      </c>
      <c r="C18" s="264" t="s">
        <v>806</v>
      </c>
      <c r="D18" s="266" t="str">
        <f t="shared" si="0"/>
        <v>Par2</v>
      </c>
      <c r="E18" s="262" t="str">
        <f t="shared" si="1"/>
        <v>Par2</v>
      </c>
    </row>
    <row r="19" spans="1:5" x14ac:dyDescent="0.25">
      <c r="A19" s="260" t="s">
        <v>773</v>
      </c>
      <c r="C19" s="264" t="s">
        <v>807</v>
      </c>
      <c r="D19" s="266" t="str">
        <f t="shared" si="0"/>
        <v>Par3</v>
      </c>
      <c r="E19" s="262" t="str">
        <f t="shared" si="1"/>
        <v>Par3</v>
      </c>
    </row>
    <row r="20" spans="1:5" x14ac:dyDescent="0.25">
      <c r="A20" s="260" t="s">
        <v>773</v>
      </c>
      <c r="C20" s="264" t="s">
        <v>808</v>
      </c>
      <c r="D20" s="266" t="str">
        <f t="shared" si="0"/>
        <v>Par4</v>
      </c>
      <c r="E20" s="262" t="str">
        <f t="shared" si="1"/>
        <v>Par4</v>
      </c>
    </row>
    <row r="21" spans="1:5" x14ac:dyDescent="0.25">
      <c r="A21" s="260" t="s">
        <v>773</v>
      </c>
      <c r="C21" s="264" t="s">
        <v>809</v>
      </c>
      <c r="D21" s="266" t="str">
        <f t="shared" si="0"/>
        <v>Par5</v>
      </c>
      <c r="E21" s="262" t="str">
        <f t="shared" si="1"/>
        <v>Par5</v>
      </c>
    </row>
    <row r="22" spans="1:5" x14ac:dyDescent="0.25">
      <c r="A22" s="260" t="s">
        <v>773</v>
      </c>
      <c r="C22" s="264" t="s">
        <v>810</v>
      </c>
      <c r="D22" s="266" t="str">
        <f t="shared" si="0"/>
        <v>Par6</v>
      </c>
      <c r="E22" s="262" t="str">
        <f t="shared" si="1"/>
        <v>Par6</v>
      </c>
    </row>
    <row r="23" spans="1:5" x14ac:dyDescent="0.25">
      <c r="A23" s="260" t="s">
        <v>773</v>
      </c>
      <c r="C23" s="264" t="s">
        <v>811</v>
      </c>
      <c r="D23" s="266" t="str">
        <f t="shared" si="0"/>
        <v>Par7</v>
      </c>
      <c r="E23" s="262" t="str">
        <f t="shared" si="1"/>
        <v>Par7</v>
      </c>
    </row>
    <row r="24" spans="1:5" x14ac:dyDescent="0.25">
      <c r="A24" s="260" t="s">
        <v>773</v>
      </c>
      <c r="C24" s="264" t="s">
        <v>979</v>
      </c>
      <c r="D24" s="266" t="str">
        <f t="shared" ref="D24:D30" si="2">C24</f>
        <v>Par8</v>
      </c>
      <c r="E24" s="262" t="str">
        <f t="shared" ref="E24:E30" si="3">C24</f>
        <v>Par8</v>
      </c>
    </row>
    <row r="25" spans="1:5" x14ac:dyDescent="0.25">
      <c r="A25" s="260" t="s">
        <v>773</v>
      </c>
      <c r="C25" s="264" t="s">
        <v>980</v>
      </c>
      <c r="D25" s="266" t="str">
        <f t="shared" si="2"/>
        <v>Par9</v>
      </c>
      <c r="E25" s="262" t="str">
        <f t="shared" si="3"/>
        <v>Par9</v>
      </c>
    </row>
    <row r="26" spans="1:5" x14ac:dyDescent="0.25">
      <c r="A26" s="260" t="s">
        <v>773</v>
      </c>
      <c r="C26" s="264" t="s">
        <v>981</v>
      </c>
      <c r="D26" s="266" t="str">
        <f t="shared" si="2"/>
        <v>Par10</v>
      </c>
      <c r="E26" s="262" t="str">
        <f t="shared" si="3"/>
        <v>Par10</v>
      </c>
    </row>
    <row r="27" spans="1:5" x14ac:dyDescent="0.25">
      <c r="A27" s="260" t="s">
        <v>773</v>
      </c>
      <c r="C27" s="264" t="s">
        <v>982</v>
      </c>
      <c r="D27" s="266" t="str">
        <f t="shared" si="2"/>
        <v>Par11</v>
      </c>
      <c r="E27" s="262" t="str">
        <f t="shared" si="3"/>
        <v>Par11</v>
      </c>
    </row>
    <row r="28" spans="1:5" x14ac:dyDescent="0.25">
      <c r="A28" s="260" t="s">
        <v>773</v>
      </c>
      <c r="C28" s="264" t="s">
        <v>983</v>
      </c>
      <c r="D28" s="266" t="str">
        <f t="shared" si="2"/>
        <v>Par12</v>
      </c>
      <c r="E28" s="262" t="str">
        <f t="shared" si="3"/>
        <v>Par12</v>
      </c>
    </row>
    <row r="29" spans="1:5" x14ac:dyDescent="0.25">
      <c r="A29" s="260" t="s">
        <v>773</v>
      </c>
      <c r="C29" s="264" t="s">
        <v>984</v>
      </c>
      <c r="D29" s="266" t="str">
        <f t="shared" si="2"/>
        <v>Par13</v>
      </c>
      <c r="E29" s="262" t="str">
        <f t="shared" si="3"/>
        <v>Par13</v>
      </c>
    </row>
    <row r="30" spans="1:5" x14ac:dyDescent="0.25">
      <c r="A30" s="260" t="s">
        <v>773</v>
      </c>
      <c r="C30" s="264" t="s">
        <v>985</v>
      </c>
      <c r="D30" s="266" t="str">
        <f t="shared" si="2"/>
        <v>Par14</v>
      </c>
      <c r="E30" s="262" t="str">
        <f t="shared" si="3"/>
        <v>Par14</v>
      </c>
    </row>
    <row r="31" spans="1:5" x14ac:dyDescent="0.25">
      <c r="A31" s="260" t="s">
        <v>773</v>
      </c>
      <c r="C31" s="264" t="s">
        <v>812</v>
      </c>
      <c r="D31" s="264" t="s">
        <v>813</v>
      </c>
      <c r="E31" s="255" t="s">
        <v>814</v>
      </c>
    </row>
    <row r="32" spans="1:5" x14ac:dyDescent="0.25">
      <c r="A32" s="260" t="s">
        <v>773</v>
      </c>
      <c r="C32" s="264" t="s">
        <v>815</v>
      </c>
      <c r="D32" s="266" t="str">
        <f t="shared" ref="D32" si="4">C32</f>
        <v>UserForm_USB_Connection</v>
      </c>
      <c r="E32" s="262" t="str">
        <f t="shared" ref="E32" si="5">C32</f>
        <v>UserForm_USB_Connection</v>
      </c>
    </row>
    <row r="33" spans="1:5" x14ac:dyDescent="0.25">
      <c r="A33" s="260" t="s">
        <v>773</v>
      </c>
      <c r="C33" s="264" t="s">
        <v>816</v>
      </c>
      <c r="D33" s="264" t="s">
        <v>817</v>
      </c>
      <c r="E33" s="255" t="s">
        <v>818</v>
      </c>
    </row>
    <row r="34" spans="1:5" x14ac:dyDescent="0.25">
      <c r="A34" s="260" t="s">
        <v>773</v>
      </c>
      <c r="C34" s="264" t="s">
        <v>144</v>
      </c>
      <c r="D34" s="266" t="str">
        <f t="shared" ref="D34:D35" si="6">C34</f>
        <v>Default</v>
      </c>
      <c r="E34" s="262" t="str">
        <f t="shared" ref="E34:E35" si="7">C34</f>
        <v>Default</v>
      </c>
    </row>
    <row r="35" spans="1:5" x14ac:dyDescent="0.25">
      <c r="A35" s="260" t="s">
        <v>773</v>
      </c>
      <c r="C35" s="264" t="s">
        <v>819</v>
      </c>
      <c r="D35" s="266" t="str">
        <f t="shared" si="6"/>
        <v>Titel</v>
      </c>
      <c r="E35" s="262" t="str">
        <f t="shared" si="7"/>
        <v>Titel</v>
      </c>
    </row>
    <row r="36" spans="1:5" ht="100.8" x14ac:dyDescent="0.25">
      <c r="A36" s="260" t="s">
        <v>773</v>
      </c>
      <c r="C36" s="264" t="s">
        <v>820</v>
      </c>
      <c r="D36" s="266" t="s">
        <v>821</v>
      </c>
      <c r="E36" s="262" t="s">
        <v>821</v>
      </c>
    </row>
    <row r="37" spans="1:5" x14ac:dyDescent="0.25">
      <c r="A37" s="260" t="s">
        <v>773</v>
      </c>
      <c r="C37" s="264" t="s">
        <v>822</v>
      </c>
      <c r="D37" s="264" t="s">
        <v>823</v>
      </c>
      <c r="E37" s="255" t="s">
        <v>824</v>
      </c>
    </row>
    <row r="38" spans="1:5" x14ac:dyDescent="0.25">
      <c r="A38" s="260" t="s">
        <v>773</v>
      </c>
      <c r="C38" s="264" t="s">
        <v>825</v>
      </c>
      <c r="D38" s="264" t="s">
        <v>826</v>
      </c>
      <c r="E38" s="255" t="s">
        <v>827</v>
      </c>
    </row>
    <row r="39" spans="1:5" x14ac:dyDescent="0.25">
      <c r="A39" s="260" t="s">
        <v>773</v>
      </c>
      <c r="C39" s="264" t="s">
        <v>828</v>
      </c>
      <c r="D39" s="264"/>
    </row>
    <row r="40" spans="1:5" ht="100.8" x14ac:dyDescent="0.25">
      <c r="A40" s="260" t="s">
        <v>773</v>
      </c>
      <c r="C40" s="264" t="s">
        <v>829</v>
      </c>
      <c r="D40" s="264"/>
    </row>
    <row r="41" spans="1:5" ht="43.2" x14ac:dyDescent="0.25">
      <c r="A41" s="260" t="s">
        <v>773</v>
      </c>
      <c r="C41" s="264" t="s">
        <v>830</v>
      </c>
      <c r="D41" s="264"/>
    </row>
    <row r="42" spans="1:5" x14ac:dyDescent="0.25">
      <c r="A42" s="260" t="s">
        <v>773</v>
      </c>
      <c r="C42" s="264" t="s">
        <v>831</v>
      </c>
      <c r="D42" s="264"/>
    </row>
    <row r="43" spans="1:5" x14ac:dyDescent="0.25">
      <c r="A43" s="260" t="s">
        <v>773</v>
      </c>
      <c r="C43" s="264" t="s">
        <v>832</v>
      </c>
      <c r="D43" s="264"/>
    </row>
    <row r="44" spans="1:5" x14ac:dyDescent="0.25">
      <c r="A44" s="260" t="s">
        <v>773</v>
      </c>
      <c r="C44" s="264" t="s">
        <v>833</v>
      </c>
      <c r="D44" s="264"/>
    </row>
    <row r="45" spans="1:5" ht="100.8" x14ac:dyDescent="0.25">
      <c r="A45" s="260" t="s">
        <v>773</v>
      </c>
      <c r="C45" s="264" t="s">
        <v>834</v>
      </c>
      <c r="D45" s="264"/>
    </row>
    <row r="46" spans="1:5" ht="43.2" x14ac:dyDescent="0.25">
      <c r="A46" s="260" t="s">
        <v>773</v>
      </c>
      <c r="C46" s="264" t="s">
        <v>835</v>
      </c>
      <c r="D46" s="264"/>
    </row>
    <row r="47" spans="1:5" x14ac:dyDescent="0.25">
      <c r="A47" s="260" t="s">
        <v>773</v>
      </c>
      <c r="C47" s="264" t="s">
        <v>836</v>
      </c>
      <c r="D47" s="264"/>
    </row>
    <row r="48" spans="1:5" x14ac:dyDescent="0.25">
      <c r="A48" s="260" t="s">
        <v>773</v>
      </c>
      <c r="C48" s="264" t="s">
        <v>837</v>
      </c>
      <c r="D48" s="264"/>
    </row>
    <row r="49" spans="1:4" x14ac:dyDescent="0.25">
      <c r="A49" s="260" t="s">
        <v>773</v>
      </c>
      <c r="C49" s="264" t="s">
        <v>838</v>
      </c>
      <c r="D49" s="264"/>
    </row>
    <row r="50" spans="1:4" x14ac:dyDescent="0.25">
      <c r="A50" s="260" t="s">
        <v>773</v>
      </c>
      <c r="C50" s="264" t="s">
        <v>839</v>
      </c>
      <c r="D50" s="264"/>
    </row>
    <row r="51" spans="1:4" ht="244.8" x14ac:dyDescent="0.25">
      <c r="A51" s="260" t="s">
        <v>773</v>
      </c>
      <c r="C51" s="264" t="s">
        <v>840</v>
      </c>
      <c r="D51" s="264"/>
    </row>
    <row r="52" spans="1:4" x14ac:dyDescent="0.25">
      <c r="A52" s="260" t="s">
        <v>773</v>
      </c>
      <c r="C52" s="264" t="s">
        <v>841</v>
      </c>
      <c r="D52" s="264"/>
    </row>
    <row r="53" spans="1:4" x14ac:dyDescent="0.25">
      <c r="A53" s="260" t="s">
        <v>773</v>
      </c>
      <c r="C53" s="264" t="s">
        <v>842</v>
      </c>
      <c r="D53" s="264"/>
    </row>
    <row r="54" spans="1:4" x14ac:dyDescent="0.25">
      <c r="A54" s="260" t="s">
        <v>773</v>
      </c>
      <c r="C54" s="264" t="s">
        <v>843</v>
      </c>
      <c r="D54" s="264"/>
    </row>
    <row r="55" spans="1:4" x14ac:dyDescent="0.25">
      <c r="A55" s="260" t="s">
        <v>773</v>
      </c>
      <c r="C55" s="264" t="s">
        <v>844</v>
      </c>
      <c r="D55" s="264"/>
    </row>
    <row r="56" spans="1:4" ht="158.4" x14ac:dyDescent="0.25">
      <c r="A56" s="260" t="s">
        <v>773</v>
      </c>
      <c r="C56" s="264" t="s">
        <v>845</v>
      </c>
      <c r="D56" s="264"/>
    </row>
    <row r="57" spans="1:4" x14ac:dyDescent="0.25">
      <c r="A57" s="260" t="s">
        <v>773</v>
      </c>
      <c r="C57" s="264" t="s">
        <v>846</v>
      </c>
      <c r="D57" s="264"/>
    </row>
    <row r="58" spans="1:4" x14ac:dyDescent="0.25">
      <c r="A58" s="260" t="s">
        <v>773</v>
      </c>
      <c r="C58" s="264" t="s">
        <v>847</v>
      </c>
      <c r="D58" s="264"/>
    </row>
    <row r="59" spans="1:4" ht="244.8" x14ac:dyDescent="0.25">
      <c r="A59" s="260" t="s">
        <v>773</v>
      </c>
      <c r="C59" s="264" t="s">
        <v>848</v>
      </c>
      <c r="D59" s="264"/>
    </row>
    <row r="60" spans="1:4" x14ac:dyDescent="0.25">
      <c r="A60" s="260" t="s">
        <v>773</v>
      </c>
      <c r="C60" s="264" t="s">
        <v>849</v>
      </c>
      <c r="D60" s="264"/>
    </row>
    <row r="61" spans="1:4" ht="72" x14ac:dyDescent="0.25">
      <c r="A61" s="260" t="s">
        <v>773</v>
      </c>
      <c r="C61" s="264" t="s">
        <v>850</v>
      </c>
      <c r="D61" s="264"/>
    </row>
    <row r="62" spans="1:4" x14ac:dyDescent="0.25">
      <c r="A62" s="260" t="s">
        <v>773</v>
      </c>
      <c r="C62" s="264" t="s">
        <v>851</v>
      </c>
      <c r="D62" s="264"/>
    </row>
    <row r="63" spans="1:4" x14ac:dyDescent="0.25">
      <c r="A63" s="260" t="s">
        <v>773</v>
      </c>
      <c r="C63" s="264" t="s">
        <v>852</v>
      </c>
      <c r="D63" s="264"/>
    </row>
    <row r="64" spans="1:4" x14ac:dyDescent="0.25">
      <c r="A64" s="260" t="s">
        <v>773</v>
      </c>
      <c r="C64" s="264" t="s">
        <v>853</v>
      </c>
      <c r="D64" s="264"/>
    </row>
    <row r="65" spans="1:5" x14ac:dyDescent="0.25">
      <c r="A65" s="260" t="s">
        <v>773</v>
      </c>
      <c r="C65" s="264" t="s">
        <v>854</v>
      </c>
      <c r="D65" s="264"/>
    </row>
    <row r="66" spans="1:5" x14ac:dyDescent="0.25">
      <c r="A66" s="260" t="s">
        <v>773</v>
      </c>
      <c r="C66" s="264" t="s">
        <v>855</v>
      </c>
      <c r="D66" s="264"/>
    </row>
    <row r="67" spans="1:5" x14ac:dyDescent="0.25">
      <c r="A67" s="260" t="s">
        <v>773</v>
      </c>
      <c r="C67" s="264" t="s">
        <v>856</v>
      </c>
      <c r="D67" s="264"/>
    </row>
    <row r="68" spans="1:5" x14ac:dyDescent="0.25">
      <c r="A68" s="260" t="s">
        <v>773</v>
      </c>
      <c r="C68" s="264" t="s">
        <v>857</v>
      </c>
      <c r="D68" s="264"/>
    </row>
    <row r="69" spans="1:5" x14ac:dyDescent="0.25">
      <c r="A69" s="260" t="s">
        <v>773</v>
      </c>
      <c r="C69" s="264" t="s">
        <v>858</v>
      </c>
      <c r="D69" s="264"/>
    </row>
    <row r="70" spans="1:5" ht="43.2" x14ac:dyDescent="0.25">
      <c r="A70" s="260" t="s">
        <v>773</v>
      </c>
      <c r="C70" s="264" t="s">
        <v>859</v>
      </c>
      <c r="D70" s="264"/>
    </row>
    <row r="71" spans="1:5" x14ac:dyDescent="0.25">
      <c r="A71" s="260" t="s">
        <v>773</v>
      </c>
      <c r="C71" s="264" t="s">
        <v>860</v>
      </c>
      <c r="D71" s="264"/>
    </row>
    <row r="72" spans="1:5" x14ac:dyDescent="0.25">
      <c r="A72" s="260" t="s">
        <v>773</v>
      </c>
      <c r="C72" s="264" t="s">
        <v>861</v>
      </c>
      <c r="D72" s="264"/>
    </row>
    <row r="73" spans="1:5" ht="28.8" x14ac:dyDescent="0.25">
      <c r="A73" s="260" t="s">
        <v>773</v>
      </c>
      <c r="C73" s="264" t="s">
        <v>862</v>
      </c>
      <c r="D73" s="264"/>
    </row>
    <row r="74" spans="1:5" ht="57.6" x14ac:dyDescent="0.25">
      <c r="A74" s="260" t="s">
        <v>773</v>
      </c>
      <c r="C74" s="264" t="s">
        <v>863</v>
      </c>
      <c r="D74" s="264"/>
    </row>
    <row r="75" spans="1:5" x14ac:dyDescent="0.25">
      <c r="A75" s="260" t="s">
        <v>773</v>
      </c>
      <c r="C75" s="264" t="s">
        <v>864</v>
      </c>
      <c r="D75" s="264"/>
    </row>
    <row r="76" spans="1:5" ht="57.6" x14ac:dyDescent="0.25">
      <c r="A76" s="260" t="s">
        <v>773</v>
      </c>
      <c r="C76" s="264" t="s">
        <v>865</v>
      </c>
      <c r="D76" s="264"/>
    </row>
    <row r="77" spans="1:5" x14ac:dyDescent="0.25">
      <c r="A77" s="260" t="s">
        <v>773</v>
      </c>
      <c r="C77" s="264" t="s">
        <v>866</v>
      </c>
      <c r="D77" s="264"/>
    </row>
    <row r="78" spans="1:5" ht="72" x14ac:dyDescent="0.25">
      <c r="A78" s="260" t="s">
        <v>773</v>
      </c>
      <c r="C78" s="264" t="s">
        <v>867</v>
      </c>
      <c r="D78" s="264"/>
    </row>
    <row r="79" spans="1:5" x14ac:dyDescent="0.25">
      <c r="A79" s="260" t="s">
        <v>773</v>
      </c>
      <c r="C79" s="264" t="s">
        <v>868</v>
      </c>
      <c r="D79" s="264"/>
    </row>
    <row r="80" spans="1:5" x14ac:dyDescent="0.25">
      <c r="A80" s="260" t="s">
        <v>773</v>
      </c>
      <c r="C80" s="264" t="s">
        <v>869</v>
      </c>
      <c r="D80" s="266" t="str">
        <f t="shared" ref="D80:D89" si="8">C80</f>
        <v>ROOM_DARK</v>
      </c>
      <c r="E80" s="266" t="str">
        <f t="shared" ref="E80:E89" si="9">D80</f>
        <v>ROOM_DARK</v>
      </c>
    </row>
    <row r="81" spans="1:5" x14ac:dyDescent="0.25">
      <c r="A81" s="260" t="s">
        <v>773</v>
      </c>
      <c r="C81" s="264" t="s">
        <v>870</v>
      </c>
      <c r="D81" s="266" t="str">
        <f t="shared" si="8"/>
        <v>ROOM_BRIGHT</v>
      </c>
      <c r="E81" s="266" t="str">
        <f t="shared" si="9"/>
        <v>ROOM_BRIGHT</v>
      </c>
    </row>
    <row r="82" spans="1:5" x14ac:dyDescent="0.25">
      <c r="A82" s="260" t="s">
        <v>773</v>
      </c>
      <c r="C82" s="264" t="s">
        <v>871</v>
      </c>
      <c r="D82" s="266" t="str">
        <f t="shared" si="8"/>
        <v>ROOM_WARM_W</v>
      </c>
      <c r="E82" s="266" t="str">
        <f t="shared" si="9"/>
        <v>ROOM_WARM_W</v>
      </c>
    </row>
    <row r="83" spans="1:5" x14ac:dyDescent="0.25">
      <c r="A83" s="260" t="s">
        <v>773</v>
      </c>
      <c r="C83" s="264" t="s">
        <v>872</v>
      </c>
      <c r="D83" s="266" t="str">
        <f t="shared" si="8"/>
        <v>ROOM_RED</v>
      </c>
      <c r="E83" s="266" t="str">
        <f t="shared" si="9"/>
        <v>ROOM_RED</v>
      </c>
    </row>
    <row r="84" spans="1:5" x14ac:dyDescent="0.25">
      <c r="A84" s="260" t="s">
        <v>773</v>
      </c>
      <c r="C84" s="264" t="s">
        <v>873</v>
      </c>
      <c r="D84" s="266" t="str">
        <f t="shared" si="8"/>
        <v>ROOM_D_RED</v>
      </c>
      <c r="E84" s="266" t="str">
        <f t="shared" si="9"/>
        <v>ROOM_D_RED</v>
      </c>
    </row>
    <row r="85" spans="1:5" x14ac:dyDescent="0.25">
      <c r="A85" s="260" t="s">
        <v>773</v>
      </c>
      <c r="C85" s="264" t="s">
        <v>874</v>
      </c>
      <c r="D85" s="266" t="str">
        <f t="shared" si="8"/>
        <v>ROOM_COL0</v>
      </c>
      <c r="E85" s="266" t="str">
        <f t="shared" si="9"/>
        <v>ROOM_COL0</v>
      </c>
    </row>
    <row r="86" spans="1:5" x14ac:dyDescent="0.25">
      <c r="A86" s="260" t="s">
        <v>773</v>
      </c>
      <c r="C86" s="264" t="s">
        <v>875</v>
      </c>
      <c r="D86" s="266" t="str">
        <f t="shared" si="8"/>
        <v>ROOM_COL1</v>
      </c>
      <c r="E86" s="266" t="str">
        <f t="shared" si="9"/>
        <v>ROOM_COL1</v>
      </c>
    </row>
    <row r="87" spans="1:5" x14ac:dyDescent="0.25">
      <c r="A87" s="260" t="s">
        <v>773</v>
      </c>
      <c r="C87" s="264" t="s">
        <v>876</v>
      </c>
      <c r="D87" s="266" t="str">
        <f t="shared" si="8"/>
        <v>ROOM_COL2</v>
      </c>
      <c r="E87" s="266" t="str">
        <f t="shared" si="9"/>
        <v>ROOM_COL2</v>
      </c>
    </row>
    <row r="88" spans="1:5" x14ac:dyDescent="0.25">
      <c r="A88" s="260" t="s">
        <v>773</v>
      </c>
      <c r="C88" s="264" t="s">
        <v>877</v>
      </c>
      <c r="D88" s="266" t="str">
        <f t="shared" si="8"/>
        <v>ROOM_COL3</v>
      </c>
      <c r="E88" s="266" t="str">
        <f t="shared" si="9"/>
        <v>ROOM_COL3</v>
      </c>
    </row>
    <row r="89" spans="1:5" x14ac:dyDescent="0.25">
      <c r="A89" s="260" t="s">
        <v>773</v>
      </c>
      <c r="C89" s="264" t="s">
        <v>878</v>
      </c>
      <c r="D89" s="266" t="str">
        <f t="shared" si="8"/>
        <v>ROOM_COL4</v>
      </c>
      <c r="E89" s="266" t="str">
        <f t="shared" si="9"/>
        <v>ROOM_COL4</v>
      </c>
    </row>
    <row r="90" spans="1:5" x14ac:dyDescent="0.25">
      <c r="A90" s="260" t="s">
        <v>773</v>
      </c>
      <c r="C90" s="264" t="s">
        <v>879</v>
      </c>
      <c r="D90" s="266" t="str">
        <f t="shared" ref="D90" si="10">C90</f>
        <v>ROOM_COL5</v>
      </c>
      <c r="E90" s="266" t="str">
        <f t="shared" ref="E90" si="11">D90</f>
        <v>ROOM_COL5</v>
      </c>
    </row>
    <row r="91" spans="1:5" x14ac:dyDescent="0.25">
      <c r="A91" s="260" t="s">
        <v>773</v>
      </c>
      <c r="C91" s="264" t="s">
        <v>880</v>
      </c>
      <c r="D91" s="266" t="str">
        <f t="shared" ref="D91:D93" si="12">C91</f>
        <v>ROOM_COL345</v>
      </c>
      <c r="E91" s="266" t="str">
        <f t="shared" ref="E91:E93" si="13">D91</f>
        <v>ROOM_COL345</v>
      </c>
    </row>
    <row r="92" spans="1:5" x14ac:dyDescent="0.25">
      <c r="A92" s="260" t="s">
        <v>773</v>
      </c>
      <c r="C92" s="264" t="s">
        <v>881</v>
      </c>
      <c r="D92" s="266" t="str">
        <f t="shared" si="12"/>
        <v>FIRE</v>
      </c>
      <c r="E92" s="266" t="str">
        <f t="shared" si="13"/>
        <v>FIRE</v>
      </c>
    </row>
    <row r="93" spans="1:5" x14ac:dyDescent="0.25">
      <c r="A93" s="260" t="s">
        <v>773</v>
      </c>
      <c r="C93" s="264" t="s">
        <v>882</v>
      </c>
      <c r="D93" s="266" t="str">
        <f t="shared" si="12"/>
        <v>FIRED</v>
      </c>
      <c r="E93" s="266" t="str">
        <f t="shared" si="13"/>
        <v>FIRED</v>
      </c>
    </row>
    <row r="94" spans="1:5" x14ac:dyDescent="0.25">
      <c r="A94" s="260" t="s">
        <v>773</v>
      </c>
      <c r="C94" s="264" t="s">
        <v>883</v>
      </c>
      <c r="D94" s="266" t="str">
        <f t="shared" ref="D94" si="14">C94</f>
        <v>FIREB</v>
      </c>
      <c r="E94" s="266" t="str">
        <f t="shared" ref="E94" si="15">D94</f>
        <v>FIREB</v>
      </c>
    </row>
    <row r="95" spans="1:5" x14ac:dyDescent="0.25">
      <c r="A95" s="260" t="s">
        <v>773</v>
      </c>
      <c r="C95" s="264" t="s">
        <v>884</v>
      </c>
      <c r="D95" s="266" t="str">
        <f t="shared" ref="D95" si="16">C95</f>
        <v>ROOM_CHIMNEY</v>
      </c>
      <c r="E95" s="266" t="str">
        <f t="shared" ref="E95" si="17">D95</f>
        <v>ROOM_CHIMNEY</v>
      </c>
    </row>
    <row r="96" spans="1:5" x14ac:dyDescent="0.25">
      <c r="A96" s="260" t="s">
        <v>773</v>
      </c>
      <c r="C96" s="264" t="s">
        <v>885</v>
      </c>
      <c r="D96" s="266" t="str">
        <f t="shared" ref="D96" si="18">C96</f>
        <v>ROOM_CHIMNEYD</v>
      </c>
      <c r="E96" s="266" t="str">
        <f t="shared" ref="E96" si="19">D96</f>
        <v>ROOM_CHIMNEYD</v>
      </c>
    </row>
    <row r="97" spans="1:5" x14ac:dyDescent="0.25">
      <c r="A97" s="260" t="s">
        <v>773</v>
      </c>
      <c r="C97" s="264" t="s">
        <v>886</v>
      </c>
      <c r="D97" s="266" t="str">
        <f t="shared" ref="D97" si="20">C97</f>
        <v>ROOM_CHIMNEYB</v>
      </c>
      <c r="E97" s="266" t="str">
        <f t="shared" ref="E97" si="21">D97</f>
        <v>ROOM_CHIMNEYB</v>
      </c>
    </row>
    <row r="98" spans="1:5" x14ac:dyDescent="0.25">
      <c r="A98" s="260" t="s">
        <v>773</v>
      </c>
      <c r="C98" s="264" t="s">
        <v>887</v>
      </c>
      <c r="D98" s="266" t="str">
        <f t="shared" ref="D98" si="22">C98</f>
        <v>ROOM_TV0</v>
      </c>
      <c r="E98" s="266" t="str">
        <f t="shared" ref="E98" si="23">D98</f>
        <v>ROOM_TV0</v>
      </c>
    </row>
    <row r="99" spans="1:5" x14ac:dyDescent="0.25">
      <c r="A99" s="260" t="s">
        <v>773</v>
      </c>
      <c r="C99" s="264" t="s">
        <v>888</v>
      </c>
      <c r="D99" s="266" t="str">
        <f t="shared" ref="D99" si="24">C99</f>
        <v>ROOM_TV0_CHIMNEY</v>
      </c>
      <c r="E99" s="266" t="str">
        <f t="shared" ref="E99" si="25">D99</f>
        <v>ROOM_TV0_CHIMNEY</v>
      </c>
    </row>
    <row r="100" spans="1:5" x14ac:dyDescent="0.25">
      <c r="A100" s="260" t="s">
        <v>773</v>
      </c>
      <c r="C100" s="264" t="s">
        <v>889</v>
      </c>
      <c r="D100" s="266" t="str">
        <f t="shared" ref="D100" si="26">C100</f>
        <v>ROOM_TV0_CHIMNEYD</v>
      </c>
      <c r="E100" s="266" t="str">
        <f t="shared" ref="E100" si="27">D100</f>
        <v>ROOM_TV0_CHIMNEYD</v>
      </c>
    </row>
    <row r="101" spans="1:5" x14ac:dyDescent="0.25">
      <c r="A101" s="260" t="s">
        <v>773</v>
      </c>
      <c r="C101" s="264" t="s">
        <v>890</v>
      </c>
      <c r="D101" s="266" t="str">
        <f t="shared" ref="D101" si="28">C101</f>
        <v>ROOM_TV0_CHIMNEYB</v>
      </c>
      <c r="E101" s="266" t="str">
        <f t="shared" ref="E101" si="29">D101</f>
        <v>ROOM_TV0_CHIMNEYB</v>
      </c>
    </row>
    <row r="102" spans="1:5" x14ac:dyDescent="0.25">
      <c r="A102" s="260" t="s">
        <v>773</v>
      </c>
      <c r="C102" s="264" t="s">
        <v>891</v>
      </c>
      <c r="D102" s="266" t="str">
        <f t="shared" ref="D102" si="30">C102</f>
        <v>ROOM_TV1</v>
      </c>
      <c r="E102" s="266" t="str">
        <f t="shared" ref="E102" si="31">D102</f>
        <v>ROOM_TV1</v>
      </c>
    </row>
    <row r="103" spans="1:5" x14ac:dyDescent="0.25">
      <c r="A103" s="260" t="s">
        <v>773</v>
      </c>
      <c r="C103" s="264" t="s">
        <v>892</v>
      </c>
      <c r="D103" s="266" t="str">
        <f t="shared" ref="D103" si="32">C103</f>
        <v>ROOM_TV1_CHIMNEY</v>
      </c>
      <c r="E103" s="266" t="str">
        <f t="shared" ref="E103" si="33">D103</f>
        <v>ROOM_TV1_CHIMNEY</v>
      </c>
    </row>
    <row r="104" spans="1:5" x14ac:dyDescent="0.25">
      <c r="A104" s="260" t="s">
        <v>773</v>
      </c>
      <c r="C104" s="264" t="s">
        <v>893</v>
      </c>
      <c r="D104" s="266" t="str">
        <f t="shared" ref="D104" si="34">C104</f>
        <v>ROOM_TV1_CHIMNEYD</v>
      </c>
      <c r="E104" s="266" t="str">
        <f t="shared" ref="E104" si="35">D104</f>
        <v>ROOM_TV1_CHIMNEYD</v>
      </c>
    </row>
    <row r="105" spans="1:5" x14ac:dyDescent="0.25">
      <c r="A105" s="260" t="s">
        <v>773</v>
      </c>
      <c r="C105" s="264" t="s">
        <v>894</v>
      </c>
      <c r="D105" s="266" t="str">
        <f t="shared" ref="D105" si="36">C105</f>
        <v>ROOM_TV1_CHIMNEYB</v>
      </c>
      <c r="E105" s="266" t="str">
        <f t="shared" ref="E105" si="37">D105</f>
        <v>ROOM_TV1_CHIMNEYB</v>
      </c>
    </row>
    <row r="106" spans="1:5" x14ac:dyDescent="0.25">
      <c r="A106" s="260" t="s">
        <v>773</v>
      </c>
      <c r="C106" s="264" t="s">
        <v>895</v>
      </c>
      <c r="D106" s="266" t="str">
        <f t="shared" ref="D106" si="38">C106</f>
        <v>NEON_LIGHT</v>
      </c>
      <c r="E106" s="266" t="str">
        <f t="shared" ref="E106" si="39">D106</f>
        <v>NEON_LIGHT</v>
      </c>
    </row>
    <row r="107" spans="1:5" x14ac:dyDescent="0.25">
      <c r="A107" s="260" t="s">
        <v>773</v>
      </c>
      <c r="C107" s="264" t="s">
        <v>896</v>
      </c>
      <c r="D107" s="266" t="str">
        <f t="shared" ref="D107" si="40">C107</f>
        <v>NEON_LIGHT1</v>
      </c>
      <c r="E107" s="266" t="str">
        <f t="shared" ref="E107" si="41">D107</f>
        <v>NEON_LIGHT1</v>
      </c>
    </row>
    <row r="108" spans="1:5" x14ac:dyDescent="0.25">
      <c r="A108" s="260" t="s">
        <v>773</v>
      </c>
      <c r="C108" s="264" t="s">
        <v>897</v>
      </c>
      <c r="D108" s="266" t="str">
        <f t="shared" ref="D108" si="42">C108</f>
        <v>NEON_LIGHT2</v>
      </c>
      <c r="E108" s="266" t="str">
        <f t="shared" ref="E108" si="43">D108</f>
        <v>NEON_LIGHT2</v>
      </c>
    </row>
    <row r="109" spans="1:5" x14ac:dyDescent="0.25">
      <c r="A109" s="260" t="s">
        <v>773</v>
      </c>
      <c r="C109" s="264" t="s">
        <v>898</v>
      </c>
      <c r="D109" s="266" t="str">
        <f t="shared" ref="D109" si="44">C109</f>
        <v>NEON_LIGHT3</v>
      </c>
      <c r="E109" s="266" t="str">
        <f t="shared" ref="E109" si="45">D109</f>
        <v>NEON_LIGHT3</v>
      </c>
    </row>
    <row r="110" spans="1:5" x14ac:dyDescent="0.25">
      <c r="A110" s="260" t="s">
        <v>773</v>
      </c>
      <c r="C110" s="264" t="s">
        <v>899</v>
      </c>
      <c r="D110" s="266" t="str">
        <f t="shared" ref="D110" si="46">C110</f>
        <v>NEON_LIGHTD</v>
      </c>
      <c r="E110" s="266" t="str">
        <f t="shared" ref="E110" si="47">D110</f>
        <v>NEON_LIGHTD</v>
      </c>
    </row>
    <row r="111" spans="1:5" x14ac:dyDescent="0.25">
      <c r="A111" s="260" t="s">
        <v>773</v>
      </c>
      <c r="C111" s="264" t="s">
        <v>900</v>
      </c>
      <c r="D111" s="266" t="str">
        <f t="shared" ref="D111" si="48">C111</f>
        <v>NEON_LIGHT1D</v>
      </c>
      <c r="E111" s="266" t="str">
        <f t="shared" ref="E111" si="49">D111</f>
        <v>NEON_LIGHT1D</v>
      </c>
    </row>
    <row r="112" spans="1:5" x14ac:dyDescent="0.25">
      <c r="A112" s="260" t="s">
        <v>773</v>
      </c>
      <c r="C112" s="264" t="s">
        <v>901</v>
      </c>
      <c r="D112" s="266" t="str">
        <f t="shared" ref="D112" si="50">C112</f>
        <v>NEON_LIGHT2D</v>
      </c>
      <c r="E112" s="266" t="str">
        <f t="shared" ref="E112" si="51">D112</f>
        <v>NEON_LIGHT2D</v>
      </c>
    </row>
    <row r="113" spans="1:5" x14ac:dyDescent="0.25">
      <c r="A113" s="260" t="s">
        <v>773</v>
      </c>
      <c r="C113" s="264" t="s">
        <v>902</v>
      </c>
      <c r="D113" s="266" t="str">
        <f t="shared" ref="D113" si="52">C113</f>
        <v>NEON_LIGHT3D</v>
      </c>
      <c r="E113" s="266" t="str">
        <f t="shared" ref="E113" si="53">D113</f>
        <v>NEON_LIGHT3D</v>
      </c>
    </row>
    <row r="114" spans="1:5" x14ac:dyDescent="0.25">
      <c r="A114" s="260" t="s">
        <v>773</v>
      </c>
      <c r="C114" s="264" t="s">
        <v>903</v>
      </c>
      <c r="D114" s="266" t="str">
        <f t="shared" ref="D114" si="54">C114</f>
        <v>NEON_LIGHT3M</v>
      </c>
      <c r="E114" s="266" t="str">
        <f t="shared" ref="E114" si="55">D114</f>
        <v>NEON_LIGHT3M</v>
      </c>
    </row>
    <row r="115" spans="1:5" x14ac:dyDescent="0.25">
      <c r="A115" s="260" t="s">
        <v>773</v>
      </c>
      <c r="C115" s="264" t="s">
        <v>904</v>
      </c>
      <c r="D115" s="266" t="str">
        <f t="shared" ref="D115" si="56">C115</f>
        <v>NEON_LIGHTM</v>
      </c>
      <c r="E115" s="266" t="str">
        <f t="shared" ref="E115" si="57">D115</f>
        <v>NEON_LIGHTM</v>
      </c>
    </row>
    <row r="116" spans="1:5" x14ac:dyDescent="0.25">
      <c r="A116" s="260" t="s">
        <v>773</v>
      </c>
      <c r="C116" s="264" t="s">
        <v>906</v>
      </c>
      <c r="D116" s="266" t="str">
        <f t="shared" ref="D116" si="58">C116</f>
        <v>NEON_LIGHT1M</v>
      </c>
      <c r="E116" s="266" t="str">
        <f t="shared" ref="E116" si="59">D116</f>
        <v>NEON_LIGHT1M</v>
      </c>
    </row>
    <row r="117" spans="1:5" x14ac:dyDescent="0.25">
      <c r="A117" s="260" t="s">
        <v>773</v>
      </c>
      <c r="C117" s="264" t="s">
        <v>907</v>
      </c>
      <c r="D117" s="266" t="str">
        <f t="shared" ref="D117" si="60">C117</f>
        <v>NEON_LIGHT2M</v>
      </c>
      <c r="E117" s="266" t="str">
        <f t="shared" ref="E117" si="61">D117</f>
        <v>NEON_LIGHT2M</v>
      </c>
    </row>
    <row r="118" spans="1:5" x14ac:dyDescent="0.25">
      <c r="A118" s="260" t="s">
        <v>773</v>
      </c>
      <c r="C118" s="264" t="s">
        <v>908</v>
      </c>
      <c r="D118" s="266" t="str">
        <f t="shared" ref="D118" si="62">C118</f>
        <v>NEON_LIGHT3L</v>
      </c>
      <c r="E118" s="266" t="str">
        <f t="shared" ref="E118" si="63">D118</f>
        <v>NEON_LIGHT3L</v>
      </c>
    </row>
    <row r="119" spans="1:5" x14ac:dyDescent="0.25">
      <c r="A119" s="260" t="s">
        <v>773</v>
      </c>
      <c r="C119" s="264" t="s">
        <v>909</v>
      </c>
      <c r="D119" s="266" t="str">
        <f t="shared" ref="D119" si="64">C119</f>
        <v>NEON_LIGHTL</v>
      </c>
      <c r="E119" s="266" t="str">
        <f t="shared" ref="E119" si="65">D119</f>
        <v>NEON_LIGHTL</v>
      </c>
    </row>
    <row r="120" spans="1:5" x14ac:dyDescent="0.25">
      <c r="A120" s="260" t="s">
        <v>773</v>
      </c>
      <c r="C120" s="264" t="s">
        <v>910</v>
      </c>
      <c r="D120" s="266" t="str">
        <f t="shared" ref="D120" si="66">C120</f>
        <v>NEON_LIGHT1L</v>
      </c>
      <c r="E120" s="266" t="str">
        <f t="shared" ref="E120" si="67">D120</f>
        <v>NEON_LIGHT1L</v>
      </c>
    </row>
    <row r="121" spans="1:5" x14ac:dyDescent="0.25">
      <c r="A121" s="260" t="s">
        <v>773</v>
      </c>
      <c r="C121" s="264" t="s">
        <v>911</v>
      </c>
      <c r="D121" s="266" t="str">
        <f t="shared" ref="D121" si="68">C121</f>
        <v>NEON_LIGHT2L</v>
      </c>
      <c r="E121" s="266" t="str">
        <f t="shared" ref="E121" si="69">D121</f>
        <v>NEON_LIGHT2L</v>
      </c>
    </row>
    <row r="122" spans="1:5" x14ac:dyDescent="0.25">
      <c r="A122" s="260" t="s">
        <v>773</v>
      </c>
      <c r="C122" s="264" t="s">
        <v>912</v>
      </c>
      <c r="D122" s="266" t="str">
        <f t="shared" ref="D122" si="70">C122</f>
        <v>SINGLE_LED1</v>
      </c>
      <c r="E122" s="266" t="str">
        <f t="shared" ref="E122" si="71">D122</f>
        <v>SINGLE_LED1</v>
      </c>
    </row>
    <row r="123" spans="1:5" x14ac:dyDescent="0.25">
      <c r="A123" s="260" t="s">
        <v>773</v>
      </c>
      <c r="C123" s="264" t="s">
        <v>913</v>
      </c>
      <c r="D123" s="266" t="str">
        <f t="shared" ref="D123" si="72">C123</f>
        <v>SINGLE_LED2</v>
      </c>
      <c r="E123" s="266" t="str">
        <f t="shared" ref="E123" si="73">D123</f>
        <v>SINGLE_LED2</v>
      </c>
    </row>
    <row r="124" spans="1:5" x14ac:dyDescent="0.25">
      <c r="A124" s="260" t="s">
        <v>773</v>
      </c>
      <c r="C124" s="264" t="s">
        <v>914</v>
      </c>
      <c r="D124" s="266" t="str">
        <f t="shared" ref="D124" si="74">C124</f>
        <v>SINGLE_LED3</v>
      </c>
      <c r="E124" s="266" t="str">
        <f t="shared" ref="E124" si="75">D124</f>
        <v>SINGLE_LED3</v>
      </c>
    </row>
    <row r="125" spans="1:5" x14ac:dyDescent="0.25">
      <c r="A125" s="260" t="s">
        <v>773</v>
      </c>
      <c r="C125" s="264" t="s">
        <v>915</v>
      </c>
      <c r="D125" s="266" t="str">
        <f t="shared" ref="D125" si="76">C125</f>
        <v>GAS_LIGHT3D</v>
      </c>
      <c r="E125" s="266" t="str">
        <f t="shared" ref="E125" si="77">D125</f>
        <v>GAS_LIGHT3D</v>
      </c>
    </row>
    <row r="126" spans="1:5" x14ac:dyDescent="0.25">
      <c r="A126" s="260" t="s">
        <v>773</v>
      </c>
      <c r="C126" s="264" t="s">
        <v>916</v>
      </c>
      <c r="D126" s="266" t="str">
        <f t="shared" ref="D126" si="78">C126</f>
        <v>GAS_LIGHT1</v>
      </c>
      <c r="E126" s="266" t="str">
        <f t="shared" ref="E126" si="79">D126</f>
        <v>GAS_LIGHT1</v>
      </c>
    </row>
    <row r="127" spans="1:5" x14ac:dyDescent="0.25">
      <c r="A127" s="260" t="s">
        <v>773</v>
      </c>
      <c r="C127" s="264" t="s">
        <v>917</v>
      </c>
      <c r="D127" s="266" t="str">
        <f t="shared" ref="D127" si="80">C127</f>
        <v>GAS_LIGHT</v>
      </c>
      <c r="E127" s="266" t="str">
        <f t="shared" ref="E127" si="81">D127</f>
        <v>GAS_LIGHT</v>
      </c>
    </row>
    <row r="128" spans="1:5" x14ac:dyDescent="0.25">
      <c r="A128" s="260" t="s">
        <v>773</v>
      </c>
      <c r="C128" s="264" t="s">
        <v>918</v>
      </c>
      <c r="D128" s="266" t="str">
        <f t="shared" ref="D128" si="82">C128</f>
        <v>GAS_LIGHT2</v>
      </c>
      <c r="E128" s="266" t="str">
        <f t="shared" ref="E128" si="83">D128</f>
        <v>GAS_LIGHT2</v>
      </c>
    </row>
    <row r="129" spans="1:5" x14ac:dyDescent="0.25">
      <c r="A129" s="260" t="s">
        <v>773</v>
      </c>
      <c r="C129" s="264" t="s">
        <v>919</v>
      </c>
      <c r="D129" s="266" t="str">
        <f t="shared" ref="D129" si="84">C129</f>
        <v>GAS_LIGHT3</v>
      </c>
      <c r="E129" s="266" t="str">
        <f t="shared" ref="E129" si="85">D129</f>
        <v>GAS_LIGHT3</v>
      </c>
    </row>
    <row r="130" spans="1:5" x14ac:dyDescent="0.25">
      <c r="A130" s="260" t="s">
        <v>773</v>
      </c>
      <c r="C130" s="264" t="s">
        <v>920</v>
      </c>
      <c r="D130" s="266" t="str">
        <f t="shared" ref="D130" si="86">C130</f>
        <v>GAS_LIGHTD</v>
      </c>
      <c r="E130" s="266" t="str">
        <f t="shared" ref="E130" si="87">D130</f>
        <v>GAS_LIGHTD</v>
      </c>
    </row>
    <row r="131" spans="1:5" x14ac:dyDescent="0.25">
      <c r="A131" s="260" t="s">
        <v>773</v>
      </c>
      <c r="C131" s="264" t="s">
        <v>921</v>
      </c>
      <c r="D131" s="266" t="str">
        <f t="shared" ref="D131" si="88">C131</f>
        <v>GAS_LIGHT1D</v>
      </c>
      <c r="E131" s="266" t="str">
        <f t="shared" ref="E131" si="89">D131</f>
        <v>GAS_LIGHT1D</v>
      </c>
    </row>
    <row r="132" spans="1:5" x14ac:dyDescent="0.25">
      <c r="A132" s="260" t="s">
        <v>773</v>
      </c>
      <c r="C132" s="264" t="s">
        <v>922</v>
      </c>
      <c r="D132" s="266" t="str">
        <f t="shared" ref="D132" si="90">C132</f>
        <v>GAS_LIGHT2D</v>
      </c>
      <c r="E132" s="266" t="str">
        <f t="shared" ref="E132" si="91">D132</f>
        <v>GAS_LIGHT2D</v>
      </c>
    </row>
    <row r="133" spans="1:5" x14ac:dyDescent="0.25">
      <c r="A133" s="260" t="s">
        <v>773</v>
      </c>
      <c r="C133" s="264" t="s">
        <v>924</v>
      </c>
      <c r="D133" s="266" t="str">
        <f t="shared" ref="D133" si="92">C133</f>
        <v>SKIP_ROOM</v>
      </c>
      <c r="E133" s="266" t="str">
        <f t="shared" ref="E133" si="93">D133</f>
        <v>SKIP_ROOM</v>
      </c>
    </row>
    <row r="134" spans="1:5" x14ac:dyDescent="0.25">
      <c r="A134" s="260" t="s">
        <v>773</v>
      </c>
      <c r="C134" s="255" t="s">
        <v>999</v>
      </c>
    </row>
    <row r="135" spans="1:5" x14ac:dyDescent="0.25">
      <c r="A135" s="260" t="s">
        <v>773</v>
      </c>
      <c r="C135" s="255" t="s">
        <v>1000</v>
      </c>
    </row>
    <row r="136" spans="1:5" x14ac:dyDescent="0.25">
      <c r="A136" s="260" t="s">
        <v>773</v>
      </c>
      <c r="C136" s="255" t="s">
        <v>1001</v>
      </c>
    </row>
    <row r="137" spans="1:5" x14ac:dyDescent="0.25">
      <c r="A137" s="260" t="s">
        <v>773</v>
      </c>
      <c r="C137" s="255" t="s">
        <v>1002</v>
      </c>
    </row>
    <row r="138" spans="1:5" x14ac:dyDescent="0.25">
      <c r="A138" s="260" t="s">
        <v>773</v>
      </c>
      <c r="C138" s="255" t="s">
        <v>1003</v>
      </c>
    </row>
    <row r="139" spans="1:5" x14ac:dyDescent="0.25">
      <c r="A139" s="260" t="s">
        <v>773</v>
      </c>
      <c r="C139" s="255" t="s">
        <v>1004</v>
      </c>
    </row>
    <row r="140" spans="1:5" x14ac:dyDescent="0.25">
      <c r="A140" s="260" t="s">
        <v>773</v>
      </c>
      <c r="C140" s="255" t="s">
        <v>1005</v>
      </c>
    </row>
    <row r="141" spans="1:5" x14ac:dyDescent="0.25">
      <c r="A141" s="260" t="s">
        <v>773</v>
      </c>
      <c r="C141" s="255" t="s">
        <v>1006</v>
      </c>
    </row>
    <row r="142" spans="1:5" x14ac:dyDescent="0.25">
      <c r="A142" s="260" t="s">
        <v>773</v>
      </c>
      <c r="C142" s="255" t="s">
        <v>1007</v>
      </c>
    </row>
    <row r="143" spans="1:5" x14ac:dyDescent="0.25">
      <c r="A143" s="260" t="s">
        <v>773</v>
      </c>
      <c r="C143" s="255" t="s">
        <v>1008</v>
      </c>
    </row>
    <row r="144" spans="1:5" x14ac:dyDescent="0.25">
      <c r="A144" s="260" t="s">
        <v>773</v>
      </c>
      <c r="C144" s="255" t="s">
        <v>1009</v>
      </c>
    </row>
    <row r="145" spans="1:3" ht="28.8" x14ac:dyDescent="0.25">
      <c r="A145" s="260" t="s">
        <v>773</v>
      </c>
      <c r="C145" s="255" t="s">
        <v>1010</v>
      </c>
    </row>
    <row r="146" spans="1:3" x14ac:dyDescent="0.25">
      <c r="A146" s="260" t="s">
        <v>773</v>
      </c>
      <c r="C146" s="255" t="s">
        <v>1011</v>
      </c>
    </row>
    <row r="147" spans="1:3" x14ac:dyDescent="0.25">
      <c r="A147" s="260" t="s">
        <v>773</v>
      </c>
      <c r="C147" s="255" t="s">
        <v>1012</v>
      </c>
    </row>
    <row r="148" spans="1:3" x14ac:dyDescent="0.25">
      <c r="A148" s="260" t="s">
        <v>773</v>
      </c>
      <c r="C148" s="255" t="s">
        <v>1013</v>
      </c>
    </row>
    <row r="149" spans="1:3" x14ac:dyDescent="0.25">
      <c r="A149" s="260" t="s">
        <v>773</v>
      </c>
      <c r="C149" s="255" t="s">
        <v>1014</v>
      </c>
    </row>
    <row r="150" spans="1:3" x14ac:dyDescent="0.25">
      <c r="A150" s="260" t="s">
        <v>773</v>
      </c>
      <c r="C150" s="255" t="s">
        <v>1015</v>
      </c>
    </row>
    <row r="151" spans="1:3" x14ac:dyDescent="0.25">
      <c r="A151" s="260" t="s">
        <v>773</v>
      </c>
      <c r="C151" s="255" t="s">
        <v>1016</v>
      </c>
    </row>
    <row r="152" spans="1:3" x14ac:dyDescent="0.25">
      <c r="A152" s="260" t="s">
        <v>773</v>
      </c>
      <c r="C152" s="255" t="s">
        <v>1017</v>
      </c>
    </row>
    <row r="153" spans="1:3" ht="28.8" x14ac:dyDescent="0.25">
      <c r="A153" s="260" t="s">
        <v>773</v>
      </c>
      <c r="C153" s="255" t="s">
        <v>1018</v>
      </c>
    </row>
    <row r="154" spans="1:3" ht="28.8" x14ac:dyDescent="0.25">
      <c r="A154" s="260" t="s">
        <v>773</v>
      </c>
      <c r="C154" s="255" t="s">
        <v>1019</v>
      </c>
    </row>
    <row r="155" spans="1:3" ht="28.8" x14ac:dyDescent="0.25">
      <c r="A155" s="260" t="s">
        <v>773</v>
      </c>
      <c r="C155" s="255" t="s">
        <v>1020</v>
      </c>
    </row>
    <row r="156" spans="1:3" x14ac:dyDescent="0.25">
      <c r="A156" s="260" t="s">
        <v>773</v>
      </c>
      <c r="C156" s="255" t="s">
        <v>1021</v>
      </c>
    </row>
    <row r="157" spans="1:3" ht="28.8" x14ac:dyDescent="0.25">
      <c r="A157" s="260" t="s">
        <v>773</v>
      </c>
      <c r="C157" s="255" t="s">
        <v>1022</v>
      </c>
    </row>
    <row r="158" spans="1:3" ht="28.8" x14ac:dyDescent="0.25">
      <c r="A158" s="260" t="s">
        <v>773</v>
      </c>
      <c r="C158" s="255" t="s">
        <v>1023</v>
      </c>
    </row>
    <row r="159" spans="1:3" ht="28.8" x14ac:dyDescent="0.25">
      <c r="A159" s="260" t="s">
        <v>773</v>
      </c>
      <c r="C159" s="255" t="s">
        <v>1024</v>
      </c>
    </row>
    <row r="160" spans="1:3" ht="28.8" x14ac:dyDescent="0.25">
      <c r="A160" s="260" t="s">
        <v>773</v>
      </c>
      <c r="C160" s="255" t="s">
        <v>1025</v>
      </c>
    </row>
    <row r="161" spans="1:3" ht="28.8" x14ac:dyDescent="0.25">
      <c r="A161" s="260" t="s">
        <v>773</v>
      </c>
      <c r="C161" s="255" t="s">
        <v>1026</v>
      </c>
    </row>
    <row r="162" spans="1:3" x14ac:dyDescent="0.25">
      <c r="A162" s="260" t="s">
        <v>773</v>
      </c>
      <c r="C162" s="255" t="s">
        <v>1027</v>
      </c>
    </row>
    <row r="163" spans="1:3" x14ac:dyDescent="0.25">
      <c r="A163" s="260" t="s">
        <v>773</v>
      </c>
      <c r="C163" s="255" t="s">
        <v>1028</v>
      </c>
    </row>
    <row r="164" spans="1:3" x14ac:dyDescent="0.25">
      <c r="A164" s="260" t="s">
        <v>773</v>
      </c>
      <c r="C164" s="255" t="s">
        <v>1029</v>
      </c>
    </row>
    <row r="165" spans="1:3" ht="28.8" x14ac:dyDescent="0.25">
      <c r="A165" s="260" t="s">
        <v>773</v>
      </c>
      <c r="C165" s="255" t="s">
        <v>1030</v>
      </c>
    </row>
    <row r="166" spans="1:3" ht="28.8" x14ac:dyDescent="0.25">
      <c r="A166" s="260" t="s">
        <v>773</v>
      </c>
      <c r="C166" s="255" t="s">
        <v>1031</v>
      </c>
    </row>
    <row r="167" spans="1:3" ht="28.8" x14ac:dyDescent="0.25">
      <c r="A167" s="260" t="s">
        <v>773</v>
      </c>
      <c r="C167" s="255" t="s">
        <v>1032</v>
      </c>
    </row>
    <row r="168" spans="1:3" x14ac:dyDescent="0.25">
      <c r="A168" s="260" t="s">
        <v>773</v>
      </c>
      <c r="C168" s="255" t="s">
        <v>905</v>
      </c>
    </row>
    <row r="169" spans="1:3" ht="28.8" x14ac:dyDescent="0.25">
      <c r="A169" s="260" t="s">
        <v>773</v>
      </c>
      <c r="C169" s="255" t="s">
        <v>1033</v>
      </c>
    </row>
    <row r="170" spans="1:3" ht="28.8" x14ac:dyDescent="0.25">
      <c r="A170" s="260" t="s">
        <v>773</v>
      </c>
      <c r="C170" s="255" t="s">
        <v>1034</v>
      </c>
    </row>
    <row r="171" spans="1:3" ht="28.8" x14ac:dyDescent="0.25">
      <c r="A171" s="260" t="s">
        <v>773</v>
      </c>
      <c r="C171" s="255" t="s">
        <v>1035</v>
      </c>
    </row>
    <row r="172" spans="1:3" ht="28.8" x14ac:dyDescent="0.25">
      <c r="A172" s="260" t="s">
        <v>773</v>
      </c>
      <c r="C172" s="255" t="s">
        <v>1036</v>
      </c>
    </row>
    <row r="173" spans="1:3" ht="28.8" x14ac:dyDescent="0.25">
      <c r="A173" s="260" t="s">
        <v>773</v>
      </c>
      <c r="C173" s="255" t="s">
        <v>1037</v>
      </c>
    </row>
    <row r="174" spans="1:3" ht="28.8" x14ac:dyDescent="0.25">
      <c r="A174" s="260" t="s">
        <v>773</v>
      </c>
      <c r="C174" s="255" t="s">
        <v>1038</v>
      </c>
    </row>
    <row r="175" spans="1:3" ht="28.8" x14ac:dyDescent="0.25">
      <c r="A175" s="260" t="s">
        <v>773</v>
      </c>
      <c r="C175" s="255" t="s">
        <v>1039</v>
      </c>
    </row>
    <row r="176" spans="1:3" ht="28.8" x14ac:dyDescent="0.25">
      <c r="A176" s="260" t="s">
        <v>773</v>
      </c>
      <c r="C176" s="255" t="s">
        <v>1040</v>
      </c>
    </row>
    <row r="177" spans="1:4" ht="28.8" x14ac:dyDescent="0.25">
      <c r="A177" s="260" t="s">
        <v>773</v>
      </c>
      <c r="C177" s="255" t="s">
        <v>1041</v>
      </c>
    </row>
    <row r="178" spans="1:4" ht="28.8" x14ac:dyDescent="0.25">
      <c r="A178" s="260" t="s">
        <v>773</v>
      </c>
      <c r="C178" s="255" t="s">
        <v>1042</v>
      </c>
    </row>
    <row r="179" spans="1:4" x14ac:dyDescent="0.25">
      <c r="A179" s="260" t="s">
        <v>773</v>
      </c>
      <c r="C179" s="255" t="s">
        <v>1043</v>
      </c>
    </row>
    <row r="180" spans="1:4" ht="28.8" x14ac:dyDescent="0.25">
      <c r="A180" s="260" t="s">
        <v>773</v>
      </c>
      <c r="C180" s="255" t="s">
        <v>1044</v>
      </c>
    </row>
    <row r="181" spans="1:4" ht="28.8" x14ac:dyDescent="0.25">
      <c r="A181" s="260" t="s">
        <v>773</v>
      </c>
      <c r="C181" s="255" t="s">
        <v>1045</v>
      </c>
    </row>
    <row r="182" spans="1:4" ht="28.8" x14ac:dyDescent="0.25">
      <c r="A182" s="260" t="s">
        <v>773</v>
      </c>
      <c r="C182" s="255" t="s">
        <v>1046</v>
      </c>
    </row>
    <row r="183" spans="1:4" ht="28.8" x14ac:dyDescent="0.25">
      <c r="A183" s="260" t="s">
        <v>773</v>
      </c>
      <c r="C183" s="255" t="s">
        <v>1047</v>
      </c>
    </row>
    <row r="184" spans="1:4" ht="28.8" x14ac:dyDescent="0.25">
      <c r="A184" s="260" t="s">
        <v>773</v>
      </c>
      <c r="C184" s="255" t="s">
        <v>1048</v>
      </c>
    </row>
    <row r="185" spans="1:4" ht="43.2" x14ac:dyDescent="0.25">
      <c r="A185" s="260" t="s">
        <v>773</v>
      </c>
      <c r="C185" s="255" t="s">
        <v>923</v>
      </c>
    </row>
    <row r="186" spans="1:4" ht="28.8" x14ac:dyDescent="0.25">
      <c r="A186" s="260" t="s">
        <v>773</v>
      </c>
      <c r="C186" s="255" t="s">
        <v>1049</v>
      </c>
    </row>
    <row r="187" spans="1:4" ht="28.8" x14ac:dyDescent="0.25">
      <c r="A187" s="260" t="s">
        <v>773</v>
      </c>
      <c r="C187" s="255" t="s">
        <v>1050</v>
      </c>
    </row>
    <row r="188" spans="1:4" ht="28.8" x14ac:dyDescent="0.25">
      <c r="A188" s="260" t="s">
        <v>773</v>
      </c>
      <c r="C188" s="255" t="s">
        <v>1051</v>
      </c>
    </row>
    <row r="189" spans="1:4" x14ac:dyDescent="0.25">
      <c r="A189" s="260" t="s">
        <v>773</v>
      </c>
      <c r="C189" s="264" t="s">
        <v>925</v>
      </c>
      <c r="D189" s="264"/>
    </row>
    <row r="190" spans="1:4" x14ac:dyDescent="0.25">
      <c r="A190" s="260" t="s">
        <v>773</v>
      </c>
      <c r="C190" s="264" t="s">
        <v>926</v>
      </c>
      <c r="D190" s="264"/>
    </row>
    <row r="191" spans="1:4" ht="43.2" x14ac:dyDescent="0.25">
      <c r="A191" s="260" t="s">
        <v>773</v>
      </c>
      <c r="C191" s="264" t="s">
        <v>927</v>
      </c>
      <c r="D191" s="264"/>
    </row>
    <row r="192" spans="1:4" x14ac:dyDescent="0.25">
      <c r="A192" s="260" t="s">
        <v>773</v>
      </c>
      <c r="C192" s="264" t="s">
        <v>928</v>
      </c>
      <c r="D192" s="264"/>
    </row>
    <row r="193" spans="1:4" ht="57.6" x14ac:dyDescent="0.25">
      <c r="A193" s="260" t="s">
        <v>773</v>
      </c>
      <c r="C193" s="264" t="s">
        <v>929</v>
      </c>
      <c r="D193" s="264"/>
    </row>
    <row r="194" spans="1:4" x14ac:dyDescent="0.25">
      <c r="A194" s="260" t="s">
        <v>773</v>
      </c>
      <c r="C194" s="264" t="s">
        <v>930</v>
      </c>
      <c r="D194" s="264"/>
    </row>
    <row r="195" spans="1:4" ht="57.6" x14ac:dyDescent="0.25">
      <c r="A195" s="260" t="s">
        <v>773</v>
      </c>
      <c r="C195" s="264" t="s">
        <v>931</v>
      </c>
      <c r="D195" s="264"/>
    </row>
    <row r="196" spans="1:4" x14ac:dyDescent="0.25">
      <c r="A196" s="260" t="s">
        <v>773</v>
      </c>
      <c r="C196" s="264" t="s">
        <v>932</v>
      </c>
      <c r="D196" s="264"/>
    </row>
    <row r="197" spans="1:4" x14ac:dyDescent="0.25">
      <c r="A197" s="260" t="s">
        <v>773</v>
      </c>
      <c r="C197" s="264" t="s">
        <v>933</v>
      </c>
      <c r="D197" s="264"/>
    </row>
    <row r="198" spans="1:4" x14ac:dyDescent="0.25">
      <c r="A198" s="260" t="s">
        <v>773</v>
      </c>
      <c r="C198" s="264" t="s">
        <v>934</v>
      </c>
      <c r="D198" s="264"/>
    </row>
    <row r="199" spans="1:4" x14ac:dyDescent="0.25">
      <c r="A199" s="260" t="s">
        <v>773</v>
      </c>
      <c r="C199" s="264" t="s">
        <v>935</v>
      </c>
      <c r="D199" s="264"/>
    </row>
    <row r="200" spans="1:4" x14ac:dyDescent="0.25">
      <c r="A200" s="260" t="s">
        <v>773</v>
      </c>
      <c r="C200" s="264" t="s">
        <v>936</v>
      </c>
      <c r="D200" s="264"/>
    </row>
    <row r="201" spans="1:4" x14ac:dyDescent="0.25">
      <c r="A201" s="260" t="s">
        <v>773</v>
      </c>
      <c r="C201" s="264" t="s">
        <v>937</v>
      </c>
      <c r="D201" s="264"/>
    </row>
    <row r="202" spans="1:4" x14ac:dyDescent="0.25">
      <c r="A202" s="260" t="s">
        <v>773</v>
      </c>
      <c r="C202" s="264" t="s">
        <v>938</v>
      </c>
      <c r="D202" s="264"/>
    </row>
    <row r="203" spans="1:4" x14ac:dyDescent="0.25">
      <c r="A203" s="260" t="s">
        <v>773</v>
      </c>
      <c r="C203" s="264" t="s">
        <v>939</v>
      </c>
      <c r="D203" s="264"/>
    </row>
    <row r="204" spans="1:4" ht="115.2" x14ac:dyDescent="0.25">
      <c r="A204" s="260" t="s">
        <v>773</v>
      </c>
      <c r="C204" s="264" t="s">
        <v>940</v>
      </c>
      <c r="D204" s="264"/>
    </row>
    <row r="205" spans="1:4" x14ac:dyDescent="0.25">
      <c r="A205" s="260" t="s">
        <v>773</v>
      </c>
      <c r="C205" s="264" t="s">
        <v>941</v>
      </c>
      <c r="D205" s="264"/>
    </row>
    <row r="206" spans="1:4" ht="28.8" x14ac:dyDescent="0.25">
      <c r="A206" s="260" t="s">
        <v>773</v>
      </c>
      <c r="C206" s="264" t="s">
        <v>942</v>
      </c>
      <c r="D206" s="264"/>
    </row>
    <row r="207" spans="1:4" ht="28.8" x14ac:dyDescent="0.25">
      <c r="A207" s="260" t="s">
        <v>773</v>
      </c>
      <c r="C207" s="264" t="s">
        <v>943</v>
      </c>
      <c r="D207" s="264"/>
    </row>
    <row r="208" spans="1:4" x14ac:dyDescent="0.25">
      <c r="A208" s="260" t="s">
        <v>773</v>
      </c>
      <c r="C208" s="264" t="s">
        <v>944</v>
      </c>
      <c r="D208" s="264"/>
    </row>
    <row r="209" spans="1:4" x14ac:dyDescent="0.25">
      <c r="A209" s="260" t="s">
        <v>773</v>
      </c>
      <c r="C209" s="264" t="s">
        <v>945</v>
      </c>
      <c r="D209" s="264"/>
    </row>
    <row r="210" spans="1:4" ht="28.8" x14ac:dyDescent="0.25">
      <c r="A210" s="260" t="s">
        <v>773</v>
      </c>
      <c r="C210" s="264" t="s">
        <v>946</v>
      </c>
      <c r="D210" s="264"/>
    </row>
    <row r="211" spans="1:4" x14ac:dyDescent="0.25">
      <c r="A211" s="260" t="s">
        <v>773</v>
      </c>
      <c r="C211" s="264" t="s">
        <v>947</v>
      </c>
      <c r="D211" s="264"/>
    </row>
    <row r="212" spans="1:4" ht="28.8" x14ac:dyDescent="0.25">
      <c r="A212" s="260" t="s">
        <v>773</v>
      </c>
      <c r="C212" s="264" t="s">
        <v>948</v>
      </c>
      <c r="D212" s="264"/>
    </row>
    <row r="213" spans="1:4" x14ac:dyDescent="0.25">
      <c r="A213" s="260" t="s">
        <v>773</v>
      </c>
      <c r="C213" s="264" t="s">
        <v>949</v>
      </c>
      <c r="D213" s="264"/>
    </row>
    <row r="214" spans="1:4" ht="28.8" x14ac:dyDescent="0.25">
      <c r="A214" s="260" t="s">
        <v>773</v>
      </c>
      <c r="C214" s="264" t="s">
        <v>950</v>
      </c>
      <c r="D214" s="264"/>
    </row>
    <row r="215" spans="1:4" x14ac:dyDescent="0.25">
      <c r="A215" s="260" t="s">
        <v>773</v>
      </c>
      <c r="C215" s="264" t="s">
        <v>951</v>
      </c>
      <c r="D215" s="264"/>
    </row>
    <row r="216" spans="1:4" ht="57.6" x14ac:dyDescent="0.25">
      <c r="A216" s="260" t="s">
        <v>773</v>
      </c>
      <c r="C216" s="264" t="s">
        <v>952</v>
      </c>
      <c r="D216" s="264"/>
    </row>
    <row r="217" spans="1:4" x14ac:dyDescent="0.25">
      <c r="A217" s="260" t="s">
        <v>773</v>
      </c>
      <c r="C217" s="264" t="s">
        <v>953</v>
      </c>
      <c r="D217" s="264"/>
    </row>
    <row r="218" spans="1:4" x14ac:dyDescent="0.25">
      <c r="A218" s="260" t="s">
        <v>773</v>
      </c>
      <c r="C218" s="264" t="s">
        <v>954</v>
      </c>
      <c r="D218" s="264"/>
    </row>
    <row r="219" spans="1:4" x14ac:dyDescent="0.25">
      <c r="A219" s="260" t="s">
        <v>773</v>
      </c>
      <c r="C219" s="264" t="s">
        <v>955</v>
      </c>
      <c r="D219" s="264"/>
    </row>
    <row r="220" spans="1:4" x14ac:dyDescent="0.25">
      <c r="A220" s="260" t="s">
        <v>773</v>
      </c>
      <c r="C220" s="264" t="s">
        <v>956</v>
      </c>
      <c r="D220" s="264"/>
    </row>
    <row r="221" spans="1:4" x14ac:dyDescent="0.25">
      <c r="A221" s="260" t="s">
        <v>773</v>
      </c>
      <c r="C221" s="264" t="s">
        <v>957</v>
      </c>
      <c r="D221" s="264"/>
    </row>
    <row r="222" spans="1:4" x14ac:dyDescent="0.25">
      <c r="A222" s="260" t="s">
        <v>773</v>
      </c>
      <c r="C222" s="264" t="s">
        <v>958</v>
      </c>
      <c r="D222" s="264"/>
    </row>
    <row r="223" spans="1:4" x14ac:dyDescent="0.25">
      <c r="A223" s="260" t="s">
        <v>773</v>
      </c>
      <c r="C223" s="264" t="s">
        <v>959</v>
      </c>
      <c r="D223" s="264"/>
    </row>
    <row r="224" spans="1:4" x14ac:dyDescent="0.25">
      <c r="A224" s="260" t="s">
        <v>773</v>
      </c>
      <c r="C224" s="264" t="s">
        <v>960</v>
      </c>
      <c r="D224" s="264"/>
    </row>
    <row r="225" spans="1:4" x14ac:dyDescent="0.25">
      <c r="A225" s="260" t="s">
        <v>773</v>
      </c>
      <c r="C225" s="264" t="s">
        <v>961</v>
      </c>
      <c r="D225" s="264"/>
    </row>
    <row r="226" spans="1:4" x14ac:dyDescent="0.25">
      <c r="A226" s="260" t="s">
        <v>773</v>
      </c>
      <c r="C226" s="264" t="s">
        <v>962</v>
      </c>
      <c r="D226" s="264"/>
    </row>
    <row r="227" spans="1:4" x14ac:dyDescent="0.25">
      <c r="A227" s="260" t="s">
        <v>773</v>
      </c>
      <c r="C227" s="264" t="s">
        <v>963</v>
      </c>
      <c r="D227" s="264"/>
    </row>
    <row r="228" spans="1:4" x14ac:dyDescent="0.25">
      <c r="A228" s="260" t="s">
        <v>773</v>
      </c>
      <c r="C228" s="264" t="s">
        <v>964</v>
      </c>
      <c r="D228" s="264"/>
    </row>
    <row r="229" spans="1:4" x14ac:dyDescent="0.25">
      <c r="A229" s="260" t="s">
        <v>773</v>
      </c>
      <c r="C229" s="264" t="s">
        <v>965</v>
      </c>
      <c r="D229" s="264"/>
    </row>
    <row r="230" spans="1:4" x14ac:dyDescent="0.25">
      <c r="A230" s="260" t="s">
        <v>773</v>
      </c>
      <c r="C230" s="264" t="s">
        <v>966</v>
      </c>
      <c r="D230" s="264"/>
    </row>
    <row r="231" spans="1:4" x14ac:dyDescent="0.25">
      <c r="A231" s="260" t="s">
        <v>773</v>
      </c>
      <c r="C231" s="264" t="s">
        <v>967</v>
      </c>
      <c r="D231" s="264"/>
    </row>
    <row r="232" spans="1:4" x14ac:dyDescent="0.25">
      <c r="A232" s="260" t="s">
        <v>773</v>
      </c>
      <c r="C232" s="264" t="s">
        <v>968</v>
      </c>
      <c r="D232" s="264"/>
    </row>
    <row r="233" spans="1:4" x14ac:dyDescent="0.25">
      <c r="A233" s="260" t="s">
        <v>773</v>
      </c>
      <c r="C233" s="264" t="s">
        <v>969</v>
      </c>
      <c r="D233" s="264"/>
    </row>
    <row r="234" spans="1:4" x14ac:dyDescent="0.25">
      <c r="A234" s="260" t="s">
        <v>773</v>
      </c>
      <c r="C234" s="264" t="s">
        <v>970</v>
      </c>
      <c r="D234" s="264"/>
    </row>
    <row r="235" spans="1:4" x14ac:dyDescent="0.25">
      <c r="A235" s="260" t="s">
        <v>773</v>
      </c>
      <c r="C235" s="264" t="s">
        <v>971</v>
      </c>
      <c r="D235" s="264"/>
    </row>
    <row r="236" spans="1:4" x14ac:dyDescent="0.25">
      <c r="A236" s="260" t="s">
        <v>773</v>
      </c>
      <c r="C236" s="264" t="s">
        <v>972</v>
      </c>
      <c r="D236" s="264"/>
    </row>
    <row r="237" spans="1:4" x14ac:dyDescent="0.25">
      <c r="A237" s="260" t="s">
        <v>773</v>
      </c>
      <c r="C237" s="264" t="s">
        <v>973</v>
      </c>
      <c r="D237" s="264"/>
    </row>
    <row r="238" spans="1:4" x14ac:dyDescent="0.25">
      <c r="A238" s="260" t="s">
        <v>773</v>
      </c>
      <c r="C238" s="264" t="s">
        <v>974</v>
      </c>
      <c r="D238" s="264"/>
    </row>
    <row r="239" spans="1:4" x14ac:dyDescent="0.25">
      <c r="A239" s="260" t="s">
        <v>773</v>
      </c>
      <c r="C239" s="264" t="s">
        <v>975</v>
      </c>
      <c r="D239" s="264"/>
    </row>
    <row r="240" spans="1:4" x14ac:dyDescent="0.25">
      <c r="A240" s="260" t="s">
        <v>773</v>
      </c>
      <c r="C240" s="264" t="s">
        <v>976</v>
      </c>
      <c r="D240" s="264"/>
    </row>
    <row r="241" spans="1:4" x14ac:dyDescent="0.25">
      <c r="A241" s="260" t="s">
        <v>773</v>
      </c>
      <c r="C241" s="264" t="s">
        <v>977</v>
      </c>
      <c r="D241" s="264"/>
    </row>
    <row r="242" spans="1:4" x14ac:dyDescent="0.25">
      <c r="A242" s="260" t="s">
        <v>773</v>
      </c>
      <c r="C242" s="264" t="s">
        <v>978</v>
      </c>
      <c r="D242" s="264"/>
    </row>
    <row r="243" spans="1:4" x14ac:dyDescent="0.25">
      <c r="A243" s="260" t="s">
        <v>773</v>
      </c>
      <c r="C243" s="264" t="s">
        <v>986</v>
      </c>
      <c r="D243" s="264"/>
    </row>
    <row r="244" spans="1:4" x14ac:dyDescent="0.25">
      <c r="A244" s="260" t="s">
        <v>773</v>
      </c>
      <c r="C244" s="264" t="s">
        <v>987</v>
      </c>
      <c r="D244" s="264"/>
    </row>
    <row r="245" spans="1:4" x14ac:dyDescent="0.25">
      <c r="A245" s="260" t="s">
        <v>773</v>
      </c>
      <c r="C245" s="264" t="s">
        <v>231</v>
      </c>
      <c r="D245" s="264"/>
    </row>
    <row r="246" spans="1:4" x14ac:dyDescent="0.25">
      <c r="A246" s="260" t="s">
        <v>773</v>
      </c>
      <c r="C246" s="264" t="s">
        <v>232</v>
      </c>
      <c r="D246" s="264"/>
    </row>
    <row r="247" spans="1:4" x14ac:dyDescent="0.25">
      <c r="A247" s="260" t="s">
        <v>773</v>
      </c>
      <c r="C247" s="264" t="s">
        <v>988</v>
      </c>
      <c r="D247" s="264"/>
    </row>
    <row r="248" spans="1:4" ht="57.6" x14ac:dyDescent="0.25">
      <c r="A248" s="260" t="s">
        <v>773</v>
      </c>
      <c r="C248" s="264" t="s">
        <v>989</v>
      </c>
      <c r="D248" s="264"/>
    </row>
    <row r="249" spans="1:4" x14ac:dyDescent="0.25">
      <c r="A249" s="260" t="s">
        <v>773</v>
      </c>
      <c r="C249" s="264" t="s">
        <v>990</v>
      </c>
      <c r="D249" s="264"/>
    </row>
    <row r="250" spans="1:4" x14ac:dyDescent="0.25">
      <c r="A250" s="260" t="s">
        <v>773</v>
      </c>
      <c r="C250" s="264" t="s">
        <v>226</v>
      </c>
      <c r="D250" s="264"/>
    </row>
    <row r="251" spans="1:4" x14ac:dyDescent="0.25">
      <c r="A251" s="260" t="s">
        <v>773</v>
      </c>
      <c r="C251" s="264" t="s">
        <v>235</v>
      </c>
      <c r="D251" s="264"/>
    </row>
    <row r="252" spans="1:4" x14ac:dyDescent="0.25">
      <c r="A252" s="260" t="s">
        <v>773</v>
      </c>
      <c r="C252" s="264" t="s">
        <v>991</v>
      </c>
      <c r="D252" s="264"/>
    </row>
    <row r="253" spans="1:4" ht="144" x14ac:dyDescent="0.25">
      <c r="A253" s="260" t="s">
        <v>773</v>
      </c>
      <c r="C253" s="264" t="s">
        <v>992</v>
      </c>
      <c r="D253" s="264"/>
    </row>
    <row r="254" spans="1:4" ht="28.8" x14ac:dyDescent="0.25">
      <c r="A254" s="260" t="s">
        <v>773</v>
      </c>
      <c r="C254" s="264" t="s">
        <v>993</v>
      </c>
      <c r="D254" s="264"/>
    </row>
    <row r="255" spans="1:4" x14ac:dyDescent="0.25">
      <c r="A255" s="260" t="s">
        <v>773</v>
      </c>
      <c r="C255" s="264" t="s">
        <v>474</v>
      </c>
      <c r="D255" s="264"/>
    </row>
    <row r="256" spans="1:4" ht="115.2" x14ac:dyDescent="0.25">
      <c r="A256" s="260" t="s">
        <v>773</v>
      </c>
      <c r="C256" s="264" t="s">
        <v>994</v>
      </c>
      <c r="D256" s="264"/>
    </row>
    <row r="257" spans="1:4" x14ac:dyDescent="0.25">
      <c r="A257" s="260" t="s">
        <v>773</v>
      </c>
      <c r="C257" s="264" t="s">
        <v>995</v>
      </c>
      <c r="D257" s="264"/>
    </row>
    <row r="258" spans="1:4" ht="172.8" x14ac:dyDescent="0.25">
      <c r="A258" s="260" t="s">
        <v>773</v>
      </c>
      <c r="C258" s="264" t="s">
        <v>996</v>
      </c>
      <c r="D258" s="264"/>
    </row>
    <row r="259" spans="1:4" x14ac:dyDescent="0.25">
      <c r="A259" s="260" t="s">
        <v>773</v>
      </c>
      <c r="C259" s="264" t="s">
        <v>997</v>
      </c>
      <c r="D259" s="264"/>
    </row>
    <row r="260" spans="1:4" x14ac:dyDescent="0.25">
      <c r="A260" s="260" t="s">
        <v>773</v>
      </c>
      <c r="C260" s="264" t="s">
        <v>998</v>
      </c>
      <c r="D260" s="264"/>
    </row>
  </sheetData>
  <autoFilter ref="A2:E260" xr:uid="{F69199CC-1411-4245-A3B4-B6143113B328}"/>
  <dataConsolidate/>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3"/>
  <dimension ref="A1:M172"/>
  <sheetViews>
    <sheetView topLeftCell="H1" workbookViewId="0">
      <pane ySplit="3" topLeftCell="A73" activePane="bottomLeft" state="frozen"/>
      <selection pane="bottomLeft" activeCell="L98" sqref="L98"/>
    </sheetView>
  </sheetViews>
  <sheetFormatPr baseColWidth="10"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8" width="3.6640625" customWidth="1"/>
    <col min="9" max="9" width="64.88671875" customWidth="1"/>
    <col min="10" max="10" width="15.44140625" customWidth="1"/>
    <col min="11" max="11" width="20.5546875" customWidth="1"/>
    <col min="12" max="12" width="88.109375" customWidth="1"/>
    <col min="13" max="13" width="179.33203125" customWidth="1"/>
  </cols>
  <sheetData>
    <row r="1" spans="1:13" ht="17.399999999999999" x14ac:dyDescent="0.3">
      <c r="A1" s="11" t="s">
        <v>5</v>
      </c>
      <c r="B1" s="11"/>
      <c r="C1" s="11"/>
      <c r="D1" s="11"/>
      <c r="E1" s="11"/>
      <c r="F1" s="11"/>
      <c r="G1" s="11"/>
      <c r="H1" s="11"/>
      <c r="K1" s="11"/>
      <c r="M1" s="12">
        <v>43686</v>
      </c>
    </row>
    <row r="2" spans="1:13" ht="6.6" customHeight="1" x14ac:dyDescent="0.25">
      <c r="I2" s="13"/>
      <c r="J2" s="13"/>
    </row>
    <row r="3" spans="1:13" ht="84.6" customHeight="1" x14ac:dyDescent="0.25">
      <c r="A3" s="3" t="s">
        <v>69</v>
      </c>
      <c r="B3" s="26" t="s">
        <v>86</v>
      </c>
      <c r="C3" s="2" t="s">
        <v>274</v>
      </c>
      <c r="D3" s="32" t="s">
        <v>227</v>
      </c>
      <c r="E3" s="32" t="s">
        <v>228</v>
      </c>
      <c r="F3" s="32" t="s">
        <v>247</v>
      </c>
      <c r="G3" s="32" t="s">
        <v>246</v>
      </c>
      <c r="H3" s="32" t="s">
        <v>263</v>
      </c>
      <c r="I3" s="3" t="s">
        <v>6</v>
      </c>
      <c r="J3" s="123" t="s">
        <v>566</v>
      </c>
      <c r="K3" s="3" t="s">
        <v>0</v>
      </c>
      <c r="L3" s="3" t="s">
        <v>122</v>
      </c>
      <c r="M3" s="3" t="s">
        <v>123</v>
      </c>
    </row>
    <row r="4" spans="1:13" ht="14.4" x14ac:dyDescent="0.3">
      <c r="A4" s="9"/>
      <c r="B4" s="9"/>
      <c r="C4" s="37" t="s">
        <v>75</v>
      </c>
      <c r="D4" s="9">
        <v>1</v>
      </c>
      <c r="E4" s="9">
        <v>0</v>
      </c>
      <c r="F4" s="9">
        <v>0</v>
      </c>
      <c r="G4" s="9">
        <v>0</v>
      </c>
      <c r="H4" s="9">
        <v>1</v>
      </c>
      <c r="I4" s="8" t="s">
        <v>7</v>
      </c>
      <c r="J4" s="122" t="str">
        <f>IF(I4&lt;&gt;"",LEFT(I4,FIND("(",I4)),"")</f>
        <v>Const(</v>
      </c>
      <c r="K4" s="8" t="str">
        <f t="shared" ref="K4:K57" si="0">IF(I4&lt;&gt;"",LEFT(I4,FIND("(",I4)-1),"")</f>
        <v>Const</v>
      </c>
      <c r="L4" s="229" t="s">
        <v>14</v>
      </c>
      <c r="M4" s="223" t="s">
        <v>128</v>
      </c>
    </row>
    <row r="5" spans="1:13" ht="39.6" x14ac:dyDescent="0.25">
      <c r="A5" s="9" t="s">
        <v>70</v>
      </c>
      <c r="B5" s="9"/>
      <c r="C5" s="37" t="s">
        <v>71</v>
      </c>
      <c r="D5" s="9">
        <v>1</v>
      </c>
      <c r="E5" s="9">
        <v>0</v>
      </c>
      <c r="F5" s="9">
        <v>0</v>
      </c>
      <c r="G5" s="9">
        <v>0</v>
      </c>
      <c r="H5" s="9"/>
      <c r="I5" s="8" t="s">
        <v>8</v>
      </c>
      <c r="J5" s="122" t="s">
        <v>70</v>
      </c>
      <c r="K5" s="8" t="str">
        <f t="shared" si="0"/>
        <v>House</v>
      </c>
      <c r="L5" s="7" t="s">
        <v>124</v>
      </c>
      <c r="M5" s="222" t="s">
        <v>15</v>
      </c>
    </row>
    <row r="6" spans="1:13" ht="52.8" x14ac:dyDescent="0.25">
      <c r="A6" s="9" t="s">
        <v>70</v>
      </c>
      <c r="B6" s="9"/>
      <c r="C6" s="37" t="s">
        <v>71</v>
      </c>
      <c r="D6" s="9">
        <v>1</v>
      </c>
      <c r="E6" s="9">
        <v>0</v>
      </c>
      <c r="F6" s="9">
        <v>0</v>
      </c>
      <c r="G6" s="9">
        <v>0</v>
      </c>
      <c r="H6" s="9"/>
      <c r="I6" s="8" t="s">
        <v>9</v>
      </c>
      <c r="J6" s="122" t="str">
        <f t="shared" ref="J6:J85" si="1">IF(I6&lt;&gt;"",LEFT(I6,FIND("(",I6)),"")</f>
        <v>GasLights(</v>
      </c>
      <c r="K6" s="8" t="str">
        <f t="shared" si="0"/>
        <v>GasLights</v>
      </c>
      <c r="L6" s="7" t="s">
        <v>125</v>
      </c>
      <c r="M6" s="222" t="s">
        <v>127</v>
      </c>
    </row>
    <row r="7" spans="1:13" x14ac:dyDescent="0.25">
      <c r="A7" s="242"/>
      <c r="B7" s="242"/>
      <c r="C7" s="241"/>
      <c r="D7" s="242"/>
      <c r="E7" s="242"/>
      <c r="F7" s="242"/>
      <c r="G7" s="242"/>
      <c r="H7" s="242"/>
      <c r="I7" s="243"/>
      <c r="J7" s="243"/>
      <c r="K7" s="243"/>
      <c r="L7" s="244"/>
      <c r="M7" s="245"/>
    </row>
    <row r="8" spans="1:13" ht="26.4" x14ac:dyDescent="0.25">
      <c r="A8" s="9" t="s">
        <v>230</v>
      </c>
      <c r="B8" s="9"/>
      <c r="C8" s="37">
        <v>0</v>
      </c>
      <c r="D8" s="9">
        <v>0</v>
      </c>
      <c r="E8" s="9">
        <v>0</v>
      </c>
      <c r="F8" s="9">
        <v>0</v>
      </c>
      <c r="G8" s="9">
        <v>0</v>
      </c>
      <c r="H8" s="9"/>
      <c r="I8" s="8" t="s">
        <v>310</v>
      </c>
      <c r="J8" s="122" t="str">
        <f t="shared" si="1"/>
        <v>Set_ColTab(</v>
      </c>
      <c r="K8" s="8" t="str">
        <f t="shared" si="0"/>
        <v>Set_ColTab</v>
      </c>
      <c r="L8" s="7" t="s">
        <v>17</v>
      </c>
      <c r="M8" s="222" t="s">
        <v>565</v>
      </c>
    </row>
    <row r="9" spans="1:13" ht="26.4" x14ac:dyDescent="0.25">
      <c r="A9" s="130"/>
      <c r="B9" s="130"/>
      <c r="C9" s="135" t="s">
        <v>581</v>
      </c>
      <c r="D9" s="130">
        <v>1</v>
      </c>
      <c r="E9" s="130">
        <v>0</v>
      </c>
      <c r="F9" s="130">
        <v>0</v>
      </c>
      <c r="G9" s="130">
        <v>0</v>
      </c>
      <c r="H9" s="130"/>
      <c r="I9" s="136" t="s">
        <v>613</v>
      </c>
      <c r="J9" s="122" t="str">
        <f t="shared" ref="J9:J13" si="2">IF(I9&lt;&gt;"",LEFT(I9,FIND("(",I9)),"")</f>
        <v>Set_TV_COL1(</v>
      </c>
      <c r="K9" s="8" t="str">
        <f t="shared" ref="K9:K13" si="3">IF(I9&lt;&gt;"",LEFT(I9,FIND("(",I9)-1),"")</f>
        <v>Set_TV_COL1</v>
      </c>
      <c r="L9" s="134" t="s">
        <v>619</v>
      </c>
      <c r="M9" s="224" t="s">
        <v>595</v>
      </c>
    </row>
    <row r="10" spans="1:13" ht="26.4" x14ac:dyDescent="0.25">
      <c r="A10" s="130"/>
      <c r="B10" s="130"/>
      <c r="C10" s="135" t="s">
        <v>581</v>
      </c>
      <c r="D10" s="130">
        <v>1</v>
      </c>
      <c r="E10" s="130">
        <v>0</v>
      </c>
      <c r="F10" s="130">
        <v>0</v>
      </c>
      <c r="G10" s="130">
        <v>0</v>
      </c>
      <c r="H10" s="130"/>
      <c r="I10" s="136" t="s">
        <v>614</v>
      </c>
      <c r="J10" s="122" t="str">
        <f t="shared" si="2"/>
        <v>Set_TV_COL2(</v>
      </c>
      <c r="K10" s="8" t="str">
        <f t="shared" si="3"/>
        <v>Set_TV_COL2</v>
      </c>
      <c r="L10" s="134" t="s">
        <v>618</v>
      </c>
      <c r="M10" s="224" t="str">
        <f>M9</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row>
    <row r="11" spans="1:13" ht="26.4" x14ac:dyDescent="0.25">
      <c r="A11" s="130"/>
      <c r="B11" s="130"/>
      <c r="C11" s="135" t="s">
        <v>581</v>
      </c>
      <c r="D11" s="130">
        <v>1</v>
      </c>
      <c r="E11" s="130">
        <v>0</v>
      </c>
      <c r="F11" s="130">
        <v>0</v>
      </c>
      <c r="G11" s="130">
        <v>0</v>
      </c>
      <c r="H11" s="130"/>
      <c r="I11" s="136" t="s">
        <v>615</v>
      </c>
      <c r="J11" s="122" t="str">
        <f t="shared" si="2"/>
        <v>Set_TV_BW1(</v>
      </c>
      <c r="K11" s="8" t="str">
        <f t="shared" si="3"/>
        <v>Set_TV_BW1</v>
      </c>
      <c r="L11" s="134" t="s">
        <v>621</v>
      </c>
      <c r="M11" s="224" t="s">
        <v>612</v>
      </c>
    </row>
    <row r="12" spans="1:13" ht="26.4" x14ac:dyDescent="0.25">
      <c r="A12" s="130"/>
      <c r="B12" s="130"/>
      <c r="C12" s="135" t="s">
        <v>581</v>
      </c>
      <c r="D12" s="130">
        <v>1</v>
      </c>
      <c r="E12" s="130">
        <v>0</v>
      </c>
      <c r="F12" s="130">
        <v>0</v>
      </c>
      <c r="G12" s="130">
        <v>0</v>
      </c>
      <c r="H12" s="130"/>
      <c r="I12" s="136" t="s">
        <v>616</v>
      </c>
      <c r="J12" s="122" t="str">
        <f t="shared" si="2"/>
        <v>Set_TV_BW2(</v>
      </c>
      <c r="K12" s="8" t="str">
        <f t="shared" si="3"/>
        <v>Set_TV_BW2</v>
      </c>
      <c r="L12" s="134" t="s">
        <v>620</v>
      </c>
      <c r="M12" s="224" t="str">
        <f>M11</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row>
    <row r="13" spans="1:13" ht="26.4" x14ac:dyDescent="0.25">
      <c r="A13" s="130"/>
      <c r="B13" s="130"/>
      <c r="C13" s="135" t="s">
        <v>581</v>
      </c>
      <c r="D13" s="130">
        <v>1</v>
      </c>
      <c r="E13" s="130">
        <v>0</v>
      </c>
      <c r="F13" s="130">
        <v>0</v>
      </c>
      <c r="G13" s="130">
        <v>0</v>
      </c>
      <c r="H13" s="130"/>
      <c r="I13" s="136" t="s">
        <v>617</v>
      </c>
      <c r="J13" s="136" t="str">
        <f t="shared" si="2"/>
        <v>Set_Def_Neon(</v>
      </c>
      <c r="K13" s="136" t="str">
        <f t="shared" si="3"/>
        <v>Set_Def_Neon</v>
      </c>
      <c r="L13" s="134" t="s">
        <v>622</v>
      </c>
      <c r="M13" s="224" t="s">
        <v>623</v>
      </c>
    </row>
    <row r="14" spans="1:13" x14ac:dyDescent="0.25">
      <c r="A14" s="238"/>
      <c r="B14" s="238"/>
      <c r="C14" s="239"/>
      <c r="D14" s="238"/>
      <c r="E14" s="238"/>
      <c r="F14" s="238"/>
      <c r="G14" s="232"/>
      <c r="H14" s="232"/>
      <c r="I14" s="234"/>
      <c r="J14" s="235" t="str">
        <f t="shared" si="1"/>
        <v/>
      </c>
      <c r="K14" s="234" t="str">
        <f t="shared" si="0"/>
        <v/>
      </c>
      <c r="L14" s="246"/>
      <c r="M14" s="237"/>
    </row>
    <row r="15" spans="1:13" ht="26.4" x14ac:dyDescent="0.25">
      <c r="A15" s="5"/>
      <c r="B15" s="5"/>
      <c r="C15" s="37" t="s">
        <v>75</v>
      </c>
      <c r="D15" s="5">
        <v>1</v>
      </c>
      <c r="E15" s="5">
        <v>0</v>
      </c>
      <c r="F15" s="5">
        <v>0</v>
      </c>
      <c r="G15" s="9">
        <v>0</v>
      </c>
      <c r="H15" s="9">
        <v>1</v>
      </c>
      <c r="I15" s="8" t="s">
        <v>185</v>
      </c>
      <c r="J15" s="122" t="str">
        <f t="shared" ref="J15:J32" si="4">IF(I15&lt;&gt;"",LEFT(I15,FIND("(",I15)),"")</f>
        <v>Button(</v>
      </c>
      <c r="K15" s="8" t="str">
        <f t="shared" ref="K15:K32" si="5">IF(I15&lt;&gt;"",LEFT(I15,FIND("(",I15)-1),"")</f>
        <v>Button</v>
      </c>
      <c r="L15" s="7" t="s">
        <v>205</v>
      </c>
      <c r="M15" s="222" t="s">
        <v>204</v>
      </c>
    </row>
    <row r="16" spans="1:13" ht="26.4" x14ac:dyDescent="0.25">
      <c r="A16" s="5"/>
      <c r="B16" s="5"/>
      <c r="C16" s="37" t="s">
        <v>75</v>
      </c>
      <c r="D16" s="5">
        <v>1</v>
      </c>
      <c r="E16" s="5">
        <v>0</v>
      </c>
      <c r="F16" s="5">
        <v>0</v>
      </c>
      <c r="G16" s="9">
        <v>0</v>
      </c>
      <c r="H16" s="9">
        <v>1</v>
      </c>
      <c r="I16" s="8" t="s">
        <v>186</v>
      </c>
      <c r="J16" s="122" t="str">
        <f t="shared" si="4"/>
        <v>ButtonNOff(</v>
      </c>
      <c r="K16" s="8" t="str">
        <f t="shared" si="5"/>
        <v>ButtonNOff</v>
      </c>
      <c r="L16" s="7" t="s">
        <v>206</v>
      </c>
      <c r="M16" s="222" t="s">
        <v>207</v>
      </c>
    </row>
    <row r="17" spans="1:13" x14ac:dyDescent="0.25">
      <c r="A17" s="5"/>
      <c r="B17" s="5"/>
      <c r="C17" s="37" t="s">
        <v>75</v>
      </c>
      <c r="D17" s="5">
        <v>1</v>
      </c>
      <c r="E17" s="5">
        <v>0</v>
      </c>
      <c r="F17" s="5">
        <v>0</v>
      </c>
      <c r="G17" s="9">
        <v>0</v>
      </c>
      <c r="H17" s="9">
        <v>1</v>
      </c>
      <c r="I17" s="8" t="s">
        <v>190</v>
      </c>
      <c r="J17" s="122" t="str">
        <f t="shared" si="4"/>
        <v>Blinker(</v>
      </c>
      <c r="K17" s="8" t="str">
        <f t="shared" si="5"/>
        <v>Blinker</v>
      </c>
      <c r="L17" s="7" t="s">
        <v>208</v>
      </c>
      <c r="M17" s="222"/>
    </row>
    <row r="18" spans="1:13" x14ac:dyDescent="0.25">
      <c r="A18" s="5"/>
      <c r="B18" s="5"/>
      <c r="C18" s="37" t="s">
        <v>75</v>
      </c>
      <c r="D18" s="5">
        <v>1</v>
      </c>
      <c r="E18" s="5">
        <v>0</v>
      </c>
      <c r="F18" s="5">
        <v>0</v>
      </c>
      <c r="G18" s="9">
        <v>0</v>
      </c>
      <c r="H18" s="9">
        <v>1</v>
      </c>
      <c r="I18" s="8" t="s">
        <v>191</v>
      </c>
      <c r="J18" s="122" t="str">
        <f t="shared" si="4"/>
        <v>BlinkerInvInp(</v>
      </c>
      <c r="K18" s="8" t="str">
        <f t="shared" si="5"/>
        <v>BlinkerInvInp</v>
      </c>
      <c r="L18" s="7" t="s">
        <v>209</v>
      </c>
      <c r="M18" s="225"/>
    </row>
    <row r="19" spans="1:13" x14ac:dyDescent="0.25">
      <c r="A19" s="5"/>
      <c r="B19" s="5"/>
      <c r="C19" s="37" t="s">
        <v>75</v>
      </c>
      <c r="D19" s="5">
        <v>1</v>
      </c>
      <c r="E19" s="5">
        <v>0</v>
      </c>
      <c r="F19" s="5">
        <v>0</v>
      </c>
      <c r="G19" s="9">
        <v>0</v>
      </c>
      <c r="H19" s="9">
        <v>1</v>
      </c>
      <c r="I19" s="8" t="s">
        <v>192</v>
      </c>
      <c r="J19" s="122" t="str">
        <f t="shared" si="4"/>
        <v>BlinkerHD(</v>
      </c>
      <c r="K19" s="8" t="str">
        <f t="shared" si="5"/>
        <v>BlinkerHD</v>
      </c>
      <c r="L19" s="7" t="s">
        <v>210</v>
      </c>
      <c r="M19" s="225"/>
    </row>
    <row r="20" spans="1:13" x14ac:dyDescent="0.25">
      <c r="A20" s="5"/>
      <c r="B20" s="5"/>
      <c r="C20" s="37" t="s">
        <v>75</v>
      </c>
      <c r="D20" s="5">
        <v>1</v>
      </c>
      <c r="E20" s="5">
        <v>0</v>
      </c>
      <c r="F20" s="5">
        <v>0</v>
      </c>
      <c r="G20" s="9">
        <v>0</v>
      </c>
      <c r="H20" s="9">
        <v>1</v>
      </c>
      <c r="I20" s="8" t="s">
        <v>187</v>
      </c>
      <c r="J20" s="122" t="str">
        <f t="shared" si="4"/>
        <v>Blink2(</v>
      </c>
      <c r="K20" s="8" t="str">
        <f t="shared" si="5"/>
        <v>Blink2</v>
      </c>
      <c r="L20" s="7" t="s">
        <v>211</v>
      </c>
      <c r="M20" s="225"/>
    </row>
    <row r="21" spans="1:13" x14ac:dyDescent="0.25">
      <c r="A21" s="5"/>
      <c r="B21" s="5"/>
      <c r="C21" s="37" t="s">
        <v>75</v>
      </c>
      <c r="D21" s="5">
        <v>1</v>
      </c>
      <c r="E21" s="5">
        <v>0</v>
      </c>
      <c r="F21" s="5">
        <v>0</v>
      </c>
      <c r="G21" s="9">
        <v>0</v>
      </c>
      <c r="H21" s="9">
        <v>1</v>
      </c>
      <c r="I21" s="8" t="s">
        <v>13</v>
      </c>
      <c r="J21" s="122" t="str">
        <f t="shared" si="4"/>
        <v>Blink3(</v>
      </c>
      <c r="K21" s="8" t="str">
        <f t="shared" si="5"/>
        <v>Blink3</v>
      </c>
      <c r="L21" s="7" t="s">
        <v>212</v>
      </c>
      <c r="M21" s="225"/>
    </row>
    <row r="22" spans="1:13" x14ac:dyDescent="0.25">
      <c r="A22" s="5"/>
      <c r="B22" s="5"/>
      <c r="C22" s="37" t="s">
        <v>75</v>
      </c>
      <c r="D22" s="5">
        <v>1</v>
      </c>
      <c r="E22" s="5">
        <v>0</v>
      </c>
      <c r="F22" s="5">
        <v>0</v>
      </c>
      <c r="G22" s="9">
        <v>0</v>
      </c>
      <c r="H22" s="9">
        <v>1</v>
      </c>
      <c r="I22" s="8" t="s">
        <v>176</v>
      </c>
      <c r="J22" s="122" t="str">
        <f t="shared" si="4"/>
        <v>BlueLight1(</v>
      </c>
      <c r="K22" s="8" t="str">
        <f t="shared" si="5"/>
        <v>BlueLight1</v>
      </c>
      <c r="L22" s="7" t="s">
        <v>213</v>
      </c>
      <c r="M22" s="225"/>
    </row>
    <row r="23" spans="1:13" ht="14.4" x14ac:dyDescent="0.25">
      <c r="A23" s="5"/>
      <c r="B23" s="5"/>
      <c r="C23" s="37" t="s">
        <v>75</v>
      </c>
      <c r="D23" s="5">
        <v>1</v>
      </c>
      <c r="E23" s="5">
        <v>0</v>
      </c>
      <c r="F23" s="5">
        <v>0</v>
      </c>
      <c r="G23" s="9">
        <v>0</v>
      </c>
      <c r="H23" s="9">
        <v>1</v>
      </c>
      <c r="I23" s="8" t="s">
        <v>177</v>
      </c>
      <c r="J23" s="122" t="str">
        <f t="shared" si="4"/>
        <v>BlueLight2(</v>
      </c>
      <c r="K23" s="8" t="str">
        <f t="shared" si="5"/>
        <v>BlueLight2</v>
      </c>
      <c r="L23" s="229" t="s">
        <v>217</v>
      </c>
      <c r="M23" s="226" t="s">
        <v>214</v>
      </c>
    </row>
    <row r="24" spans="1:13" x14ac:dyDescent="0.25">
      <c r="A24" s="5"/>
      <c r="B24" s="5"/>
      <c r="C24" s="37" t="s">
        <v>75</v>
      </c>
      <c r="D24" s="5">
        <v>1</v>
      </c>
      <c r="E24" s="5">
        <v>0</v>
      </c>
      <c r="F24" s="5">
        <v>0</v>
      </c>
      <c r="G24" s="9">
        <v>0</v>
      </c>
      <c r="H24" s="9">
        <v>1</v>
      </c>
      <c r="I24" s="8" t="s">
        <v>178</v>
      </c>
      <c r="J24" s="122" t="str">
        <f t="shared" si="4"/>
        <v>Leuchtfeuer(</v>
      </c>
      <c r="K24" s="8" t="str">
        <f t="shared" si="5"/>
        <v>Leuchtfeuer</v>
      </c>
      <c r="L24" s="7" t="s">
        <v>216</v>
      </c>
      <c r="M24" s="222" t="s">
        <v>215</v>
      </c>
    </row>
    <row r="25" spans="1:13" ht="26.4" x14ac:dyDescent="0.25">
      <c r="A25" s="5"/>
      <c r="B25" s="5"/>
      <c r="C25" s="37" t="s">
        <v>75</v>
      </c>
      <c r="D25" s="5">
        <v>1</v>
      </c>
      <c r="E25" s="5">
        <v>0</v>
      </c>
      <c r="F25" s="5">
        <v>0</v>
      </c>
      <c r="G25" s="9">
        <v>0</v>
      </c>
      <c r="H25" s="9">
        <v>2</v>
      </c>
      <c r="I25" s="8" t="s">
        <v>179</v>
      </c>
      <c r="J25" s="122" t="str">
        <f t="shared" si="4"/>
        <v>Andreaskreuz(</v>
      </c>
      <c r="K25" s="8" t="str">
        <f t="shared" si="5"/>
        <v>Andreaskreuz</v>
      </c>
      <c r="L25" s="7" t="s">
        <v>218</v>
      </c>
      <c r="M25" s="222" t="s">
        <v>262</v>
      </c>
    </row>
    <row r="26" spans="1:13" x14ac:dyDescent="0.25">
      <c r="A26" s="5"/>
      <c r="B26" s="5"/>
      <c r="C26" s="36">
        <v>2</v>
      </c>
      <c r="D26" s="5">
        <v>1</v>
      </c>
      <c r="E26" s="5">
        <v>0</v>
      </c>
      <c r="F26" s="5">
        <v>0</v>
      </c>
      <c r="G26" s="9">
        <v>0</v>
      </c>
      <c r="H26" s="9"/>
      <c r="I26" s="8" t="s">
        <v>180</v>
      </c>
      <c r="J26" s="122" t="str">
        <f t="shared" si="4"/>
        <v>AndreaskrRGB(</v>
      </c>
      <c r="K26" s="8" t="str">
        <f t="shared" si="5"/>
        <v>AndreaskrRGB</v>
      </c>
      <c r="L26" s="7" t="s">
        <v>597</v>
      </c>
      <c r="M26" s="225"/>
    </row>
    <row r="27" spans="1:13" x14ac:dyDescent="0.25">
      <c r="A27" s="5"/>
      <c r="B27" s="5"/>
      <c r="C27" s="36">
        <v>6</v>
      </c>
      <c r="D27" s="5">
        <v>1</v>
      </c>
      <c r="E27" s="5">
        <v>0</v>
      </c>
      <c r="F27" s="5">
        <v>0</v>
      </c>
      <c r="G27" s="9">
        <v>0</v>
      </c>
      <c r="H27" s="9"/>
      <c r="I27" s="8" t="s">
        <v>181</v>
      </c>
      <c r="J27" s="122" t="str">
        <f t="shared" si="4"/>
        <v>RGB_AmpelX(</v>
      </c>
      <c r="K27" s="8" t="str">
        <f t="shared" si="5"/>
        <v>RGB_AmpelX</v>
      </c>
      <c r="L27" s="7" t="s">
        <v>221</v>
      </c>
      <c r="M27" s="222"/>
    </row>
    <row r="28" spans="1:13" x14ac:dyDescent="0.25">
      <c r="A28" s="5"/>
      <c r="B28" s="5"/>
      <c r="C28" s="36">
        <v>6</v>
      </c>
      <c r="D28" s="5">
        <v>1</v>
      </c>
      <c r="E28" s="5">
        <v>0</v>
      </c>
      <c r="F28" s="5">
        <v>0</v>
      </c>
      <c r="G28" s="9">
        <v>0</v>
      </c>
      <c r="H28" s="9"/>
      <c r="I28" s="8" t="s">
        <v>182</v>
      </c>
      <c r="J28" s="122" t="str">
        <f t="shared" si="4"/>
        <v>RGB_AmpelXFade(</v>
      </c>
      <c r="K28" s="8" t="str">
        <f t="shared" si="5"/>
        <v>RGB_AmpelXFade</v>
      </c>
      <c r="L28" s="7" t="s">
        <v>725</v>
      </c>
      <c r="M28" s="225"/>
    </row>
    <row r="29" spans="1:13" x14ac:dyDescent="0.25">
      <c r="A29" s="5"/>
      <c r="B29" s="5"/>
      <c r="C29" s="37" t="s">
        <v>272</v>
      </c>
      <c r="D29" s="5">
        <v>1</v>
      </c>
      <c r="E29" s="5">
        <v>0</v>
      </c>
      <c r="F29" s="5">
        <v>0</v>
      </c>
      <c r="G29" s="9">
        <v>0</v>
      </c>
      <c r="H29" s="9">
        <v>6</v>
      </c>
      <c r="I29" s="4" t="s">
        <v>188</v>
      </c>
      <c r="J29" s="122" t="str">
        <f t="shared" si="4"/>
        <v>AmpelX(</v>
      </c>
      <c r="K29" s="8" t="str">
        <f t="shared" si="5"/>
        <v>AmpelX</v>
      </c>
      <c r="L29" s="7" t="s">
        <v>219</v>
      </c>
      <c r="M29" s="222" t="s">
        <v>220</v>
      </c>
    </row>
    <row r="30" spans="1:13" ht="52.8" x14ac:dyDescent="0.25">
      <c r="A30" s="5"/>
      <c r="B30" s="5"/>
      <c r="C30" s="37" t="s">
        <v>75</v>
      </c>
      <c r="D30" s="5">
        <v>1</v>
      </c>
      <c r="E30" s="5">
        <v>0</v>
      </c>
      <c r="F30" s="9">
        <v>1</v>
      </c>
      <c r="G30" s="9">
        <v>0</v>
      </c>
      <c r="H30" s="9">
        <v>1</v>
      </c>
      <c r="I30" s="8" t="s">
        <v>249</v>
      </c>
      <c r="J30" s="122" t="str">
        <f t="shared" si="4"/>
        <v>Flash(</v>
      </c>
      <c r="K30" s="8" t="str">
        <f t="shared" si="5"/>
        <v>Flash</v>
      </c>
      <c r="L30" s="7" t="s">
        <v>222</v>
      </c>
      <c r="M30" s="222" t="s">
        <v>229</v>
      </c>
    </row>
    <row r="31" spans="1:13" ht="26.4" x14ac:dyDescent="0.25">
      <c r="A31" s="5"/>
      <c r="B31" s="5"/>
      <c r="C31" s="54">
        <v>6</v>
      </c>
      <c r="D31" s="5">
        <v>1</v>
      </c>
      <c r="E31" s="5">
        <v>0</v>
      </c>
      <c r="F31" s="9">
        <v>0</v>
      </c>
      <c r="G31" s="9">
        <v>0</v>
      </c>
      <c r="H31" s="9"/>
      <c r="I31" s="8" t="s">
        <v>354</v>
      </c>
      <c r="J31" s="122" t="str">
        <f t="shared" si="4"/>
        <v>ConstrWarnLightRGB6(</v>
      </c>
      <c r="K31" s="8" t="str">
        <f t="shared" si="5"/>
        <v>ConstrWarnLightRGB6</v>
      </c>
      <c r="L31" s="7" t="s">
        <v>344</v>
      </c>
      <c r="M31" s="222" t="s">
        <v>343</v>
      </c>
    </row>
    <row r="32" spans="1:13" ht="26.4" x14ac:dyDescent="0.25">
      <c r="A32" s="5"/>
      <c r="B32" s="5"/>
      <c r="C32" s="37" t="s">
        <v>349</v>
      </c>
      <c r="D32" s="5">
        <v>1</v>
      </c>
      <c r="E32" s="5">
        <v>0</v>
      </c>
      <c r="F32" s="9">
        <v>0</v>
      </c>
      <c r="G32" s="9">
        <v>0</v>
      </c>
      <c r="H32" s="9" t="s">
        <v>71</v>
      </c>
      <c r="I32" s="8" t="s">
        <v>353</v>
      </c>
      <c r="J32" s="122" t="str">
        <f t="shared" si="4"/>
        <v>ConstrWarnLight(</v>
      </c>
      <c r="K32" s="8" t="str">
        <f t="shared" si="5"/>
        <v>ConstrWarnLight</v>
      </c>
      <c r="L32" s="7" t="s">
        <v>347</v>
      </c>
      <c r="M32" s="222" t="s">
        <v>348</v>
      </c>
    </row>
    <row r="33" spans="1:13" x14ac:dyDescent="0.25">
      <c r="A33" s="240"/>
      <c r="B33" s="240"/>
      <c r="C33" s="241"/>
      <c r="D33" s="240"/>
      <c r="E33" s="240"/>
      <c r="F33" s="242"/>
      <c r="G33" s="242"/>
      <c r="H33" s="242"/>
      <c r="I33" s="243"/>
      <c r="J33" s="243"/>
      <c r="K33" s="243"/>
      <c r="L33" s="244"/>
      <c r="M33" s="245"/>
    </row>
    <row r="34" spans="1:13" ht="26.4" x14ac:dyDescent="0.25">
      <c r="A34" s="125"/>
      <c r="B34" s="125"/>
      <c r="C34" s="135"/>
      <c r="D34" s="125"/>
      <c r="E34" s="125">
        <v>0</v>
      </c>
      <c r="F34" s="130">
        <v>0</v>
      </c>
      <c r="G34" s="130">
        <v>0</v>
      </c>
      <c r="H34" s="130"/>
      <c r="I34" s="136" t="s">
        <v>659</v>
      </c>
      <c r="J34" s="136" t="s">
        <v>567</v>
      </c>
      <c r="K34" s="136" t="str">
        <f t="shared" ref="K34:K36" si="6">REPLACE(I34,1,LEN("#define "),"")</f>
        <v>TEST_PUSH_BUTTONS()</v>
      </c>
      <c r="L34" s="134" t="s">
        <v>719</v>
      </c>
      <c r="M34" s="224" t="s">
        <v>717</v>
      </c>
    </row>
    <row r="35" spans="1:13" ht="26.4" x14ac:dyDescent="0.25">
      <c r="A35" s="125"/>
      <c r="B35" s="125"/>
      <c r="C35" s="135"/>
      <c r="D35" s="125"/>
      <c r="E35" s="125"/>
      <c r="F35" s="130"/>
      <c r="G35" s="130"/>
      <c r="H35" s="130"/>
      <c r="I35" s="136" t="s">
        <v>660</v>
      </c>
      <c r="J35" s="136" t="s">
        <v>569</v>
      </c>
      <c r="K35" s="136" t="str">
        <f t="shared" si="6"/>
        <v>TEST_TOGGLE_BUTTONS()</v>
      </c>
      <c r="L35" s="134" t="s">
        <v>720</v>
      </c>
      <c r="M35" s="224" t="s">
        <v>718</v>
      </c>
    </row>
    <row r="36" spans="1:13" ht="26.4" x14ac:dyDescent="0.25">
      <c r="A36" s="125"/>
      <c r="B36" s="125"/>
      <c r="C36" s="135"/>
      <c r="D36" s="125">
        <v>0</v>
      </c>
      <c r="E36" s="125">
        <v>0</v>
      </c>
      <c r="F36" s="130">
        <v>0</v>
      </c>
      <c r="G36" s="130">
        <v>0</v>
      </c>
      <c r="H36" s="130"/>
      <c r="I36" s="136" t="s">
        <v>658</v>
      </c>
      <c r="J36" s="136" t="s">
        <v>655</v>
      </c>
      <c r="K36" s="136" t="str">
        <f t="shared" si="6"/>
        <v>TEST_BUTTONS_INCH(Test_But_InCh)</v>
      </c>
      <c r="L36" s="134" t="s">
        <v>721</v>
      </c>
      <c r="M36" s="224" t="s">
        <v>722</v>
      </c>
    </row>
    <row r="37" spans="1:13" x14ac:dyDescent="0.25">
      <c r="A37" s="125"/>
      <c r="B37" s="125"/>
      <c r="C37" s="135"/>
      <c r="D37" s="125"/>
      <c r="E37" s="125"/>
      <c r="F37" s="130"/>
      <c r="G37" s="130"/>
      <c r="H37" s="130"/>
      <c r="I37" s="136" t="s">
        <v>537</v>
      </c>
      <c r="J37" s="122" t="str">
        <f>I37</f>
        <v>#define READ_LDR</v>
      </c>
      <c r="K37" s="136" t="str">
        <f>REPLACE(I37,1,LEN("#define "),"")</f>
        <v>READ_LDR</v>
      </c>
      <c r="L37" s="134" t="s">
        <v>723</v>
      </c>
      <c r="M37" s="224" t="s">
        <v>724</v>
      </c>
    </row>
    <row r="38" spans="1:13" ht="26.4" x14ac:dyDescent="0.25">
      <c r="A38" s="208"/>
      <c r="B38" s="208"/>
      <c r="C38" s="217"/>
      <c r="D38" s="208"/>
      <c r="E38" s="208"/>
      <c r="F38" s="218"/>
      <c r="G38" s="218"/>
      <c r="H38" s="218"/>
      <c r="I38" s="219" t="s">
        <v>539</v>
      </c>
      <c r="J38" s="122" t="str">
        <f>I38</f>
        <v>#define READ_LDR_DEBUG</v>
      </c>
      <c r="K38" s="136" t="str">
        <f>REPLACE(I38,1,LEN("#define "),"")</f>
        <v>READ_LDR_DEBUG</v>
      </c>
      <c r="L38" s="220" t="s">
        <v>726</v>
      </c>
      <c r="M38" s="227" t="s">
        <v>727</v>
      </c>
    </row>
    <row r="39" spans="1:13" x14ac:dyDescent="0.25">
      <c r="A39" s="240"/>
      <c r="B39" s="240"/>
      <c r="C39" s="241"/>
      <c r="D39" s="240"/>
      <c r="E39" s="240"/>
      <c r="F39" s="242"/>
      <c r="G39" s="242"/>
      <c r="H39" s="242"/>
      <c r="I39" s="243"/>
      <c r="J39" s="243"/>
      <c r="K39" s="243"/>
      <c r="L39" s="244"/>
      <c r="M39" s="245"/>
    </row>
    <row r="40" spans="1:13" ht="26.4" x14ac:dyDescent="0.25">
      <c r="A40" s="9"/>
      <c r="B40" s="9"/>
      <c r="C40" s="37">
        <v>1</v>
      </c>
      <c r="D40" s="9">
        <v>1</v>
      </c>
      <c r="E40" s="9">
        <v>0</v>
      </c>
      <c r="F40" s="9">
        <v>0</v>
      </c>
      <c r="G40" s="9">
        <v>0</v>
      </c>
      <c r="H40" s="9"/>
      <c r="I40" s="8" t="s">
        <v>162</v>
      </c>
      <c r="J40" s="122" t="str">
        <f>IF(I40&lt;&gt;"",LEFT(I40,FIND("(",I40)),"")</f>
        <v>Welding(</v>
      </c>
      <c r="K40" s="8" t="str">
        <f>IF(I40&lt;&gt;"",LEFT(I40,FIND("(",I40)-1),"")</f>
        <v>Welding</v>
      </c>
      <c r="L40" s="7" t="s">
        <v>129</v>
      </c>
      <c r="M40" s="222" t="s">
        <v>130</v>
      </c>
    </row>
    <row r="41" spans="1:13" ht="26.4" x14ac:dyDescent="0.25">
      <c r="A41" s="9"/>
      <c r="B41" s="9"/>
      <c r="C41" s="37">
        <v>1</v>
      </c>
      <c r="D41" s="9">
        <v>1</v>
      </c>
      <c r="E41" s="9">
        <v>0</v>
      </c>
      <c r="F41" s="9">
        <v>1</v>
      </c>
      <c r="G41" s="9">
        <v>0</v>
      </c>
      <c r="H41" s="9"/>
      <c r="I41" s="8" t="s">
        <v>248</v>
      </c>
      <c r="J41" s="122" t="str">
        <f>IF(I41&lt;&gt;"",LEFT(I41,FIND("(",I41)),"")</f>
        <v>RandWelding(</v>
      </c>
      <c r="K41" s="8" t="str">
        <f>IF(I41&lt;&gt;"",LEFT(I41,FIND("(",I41)-1),"")</f>
        <v>RandWelding</v>
      </c>
      <c r="L41" s="7" t="s">
        <v>596</v>
      </c>
      <c r="M41" s="222" t="s">
        <v>258</v>
      </c>
    </row>
    <row r="42" spans="1:13" x14ac:dyDescent="0.25">
      <c r="A42" s="9"/>
      <c r="B42" s="9"/>
      <c r="C42" s="37" t="s">
        <v>72</v>
      </c>
      <c r="D42" s="9">
        <v>1</v>
      </c>
      <c r="E42" s="9">
        <v>0</v>
      </c>
      <c r="F42" s="9">
        <v>0</v>
      </c>
      <c r="G42" s="9">
        <v>0</v>
      </c>
      <c r="H42" s="9"/>
      <c r="I42" s="8" t="s">
        <v>10</v>
      </c>
      <c r="J42" s="122" t="str">
        <f>IF(I42&lt;&gt;"",LEFT(I42,FIND("(",I42)),"")</f>
        <v>Fire(</v>
      </c>
      <c r="K42" s="8" t="str">
        <f>IF(I42&lt;&gt;"",LEFT(I42,FIND("(",I42)-1),"")</f>
        <v>Fire</v>
      </c>
      <c r="L42" s="7" t="s">
        <v>126</v>
      </c>
      <c r="M42" s="222" t="s">
        <v>16</v>
      </c>
    </row>
    <row r="43" spans="1:13" x14ac:dyDescent="0.25">
      <c r="A43" s="130"/>
      <c r="B43" s="130"/>
      <c r="C43" s="135" t="s">
        <v>303</v>
      </c>
      <c r="D43" s="130">
        <v>1</v>
      </c>
      <c r="E43" s="130">
        <v>0</v>
      </c>
      <c r="F43" s="130">
        <v>1</v>
      </c>
      <c r="G43" s="130">
        <v>0</v>
      </c>
      <c r="H43" s="130"/>
      <c r="I43" s="136" t="s">
        <v>700</v>
      </c>
      <c r="J43" s="122" t="str">
        <f>IF(I43&lt;&gt;"",LEFT(I43,FIND("(",I43)),"")</f>
        <v>Def_Neon_Misha(</v>
      </c>
      <c r="K43" s="8" t="str">
        <f>IF(I43&lt;&gt;"",LEFT(I43,FIND("(",I43)-1),"")</f>
        <v>Def_Neon_Misha</v>
      </c>
      <c r="L43" s="134" t="s">
        <v>699</v>
      </c>
      <c r="M43" s="224"/>
    </row>
    <row r="44" spans="1:13" x14ac:dyDescent="0.25">
      <c r="A44" s="238"/>
      <c r="B44" s="238"/>
      <c r="C44" s="239"/>
      <c r="D44" s="238"/>
      <c r="E44" s="238"/>
      <c r="F44" s="238"/>
      <c r="G44" s="232"/>
      <c r="H44" s="232"/>
      <c r="I44" s="234"/>
      <c r="J44" s="235" t="str">
        <f>IF(I44&lt;&gt;"",LEFT(I44,FIND("(",I44)),"")</f>
        <v/>
      </c>
      <c r="K44" s="234" t="str">
        <f>IF(I44&lt;&gt;"",LEFT(I44,FIND("(",I44)-1),"")</f>
        <v/>
      </c>
      <c r="L44" s="236"/>
      <c r="M44" s="237"/>
    </row>
    <row r="45" spans="1:13" x14ac:dyDescent="0.25">
      <c r="A45" s="9"/>
      <c r="B45" s="9" t="s">
        <v>118</v>
      </c>
      <c r="C45" s="37">
        <v>0</v>
      </c>
      <c r="D45" s="9" t="s">
        <v>71</v>
      </c>
      <c r="E45" s="9">
        <v>1</v>
      </c>
      <c r="F45" s="9">
        <v>0</v>
      </c>
      <c r="G45" s="9">
        <v>0</v>
      </c>
      <c r="H45" s="9"/>
      <c r="I45" s="8" t="s">
        <v>11</v>
      </c>
      <c r="J45" s="122" t="str">
        <f t="shared" si="1"/>
        <v>Logic(</v>
      </c>
      <c r="K45" s="8" t="str">
        <f t="shared" si="0"/>
        <v>Logic</v>
      </c>
      <c r="L45" s="7" t="s">
        <v>674</v>
      </c>
      <c r="M45" s="225"/>
    </row>
    <row r="46" spans="1:13" ht="26.4" x14ac:dyDescent="0.25">
      <c r="A46" s="9"/>
      <c r="B46" s="9" t="s">
        <v>118</v>
      </c>
      <c r="C46" s="37">
        <v>0</v>
      </c>
      <c r="D46" s="9">
        <v>1</v>
      </c>
      <c r="E46" s="9" t="s">
        <v>71</v>
      </c>
      <c r="F46" s="9">
        <v>0</v>
      </c>
      <c r="G46" s="9">
        <v>0</v>
      </c>
      <c r="H46" s="9"/>
      <c r="I46" s="8" t="s">
        <v>677</v>
      </c>
      <c r="J46" s="122" t="str">
        <f t="shared" si="1"/>
        <v>Counter(</v>
      </c>
      <c r="K46" s="8" t="str">
        <f t="shared" si="0"/>
        <v>Counter</v>
      </c>
      <c r="L46" s="6" t="s">
        <v>728</v>
      </c>
      <c r="M46" s="222" t="s">
        <v>731</v>
      </c>
    </row>
    <row r="47" spans="1:13" ht="57.6" x14ac:dyDescent="0.3">
      <c r="A47" s="9"/>
      <c r="B47" s="9" t="s">
        <v>118</v>
      </c>
      <c r="C47" s="37">
        <v>0</v>
      </c>
      <c r="D47" s="9">
        <v>1</v>
      </c>
      <c r="E47" s="9" t="s">
        <v>71</v>
      </c>
      <c r="F47" s="9">
        <v>0</v>
      </c>
      <c r="G47" s="9">
        <v>0</v>
      </c>
      <c r="H47" s="9"/>
      <c r="I47" s="8" t="s">
        <v>679</v>
      </c>
      <c r="J47" s="122" t="str">
        <f t="shared" si="1"/>
        <v>RandMux(</v>
      </c>
      <c r="K47" s="8" t="str">
        <f t="shared" si="0"/>
        <v>RandMux</v>
      </c>
      <c r="L47" s="6" t="s">
        <v>729</v>
      </c>
      <c r="M47" s="221" t="s">
        <v>730</v>
      </c>
    </row>
    <row r="48" spans="1:13" ht="39.6" x14ac:dyDescent="0.25">
      <c r="A48" s="9"/>
      <c r="B48" s="9" t="s">
        <v>118</v>
      </c>
      <c r="C48" s="37">
        <v>0</v>
      </c>
      <c r="D48" s="9">
        <v>1</v>
      </c>
      <c r="E48" s="9">
        <v>1</v>
      </c>
      <c r="F48" s="9">
        <v>0</v>
      </c>
      <c r="G48" s="9">
        <v>0</v>
      </c>
      <c r="H48" s="9"/>
      <c r="I48" s="8" t="s">
        <v>680</v>
      </c>
      <c r="J48" s="122" t="str">
        <f t="shared" si="1"/>
        <v>Random(</v>
      </c>
      <c r="K48" s="8" t="str">
        <f t="shared" si="0"/>
        <v>Random</v>
      </c>
      <c r="L48" s="230" t="s">
        <v>732</v>
      </c>
      <c r="M48" s="222" t="s">
        <v>733</v>
      </c>
    </row>
    <row r="49" spans="1:13" ht="14.4" x14ac:dyDescent="0.3">
      <c r="A49" s="130"/>
      <c r="B49" s="9" t="s">
        <v>118</v>
      </c>
      <c r="C49" s="37">
        <v>0</v>
      </c>
      <c r="D49" s="9">
        <v>1</v>
      </c>
      <c r="E49" s="9">
        <v>1</v>
      </c>
      <c r="F49" s="9">
        <v>0</v>
      </c>
      <c r="G49" s="9">
        <v>0</v>
      </c>
      <c r="H49" s="130"/>
      <c r="I49" s="136" t="s">
        <v>673</v>
      </c>
      <c r="J49" s="136" t="str">
        <f t="shared" si="1"/>
        <v>RandCntMux(</v>
      </c>
      <c r="K49" s="136" t="str">
        <f t="shared" si="0"/>
        <v>RandCntMux</v>
      </c>
      <c r="L49" s="134" t="s">
        <v>734</v>
      </c>
      <c r="M49" s="221" t="s">
        <v>735</v>
      </c>
    </row>
    <row r="50" spans="1:13" x14ac:dyDescent="0.25">
      <c r="A50" s="232"/>
      <c r="B50" s="232" t="s">
        <v>118</v>
      </c>
      <c r="C50" s="233"/>
      <c r="D50" s="232"/>
      <c r="E50" s="232"/>
      <c r="F50" s="232"/>
      <c r="G50" s="232"/>
      <c r="H50" s="232"/>
      <c r="I50" s="234"/>
      <c r="J50" s="235" t="str">
        <f t="shared" si="1"/>
        <v/>
      </c>
      <c r="K50" s="234"/>
      <c r="L50" s="236"/>
      <c r="M50" s="237"/>
    </row>
    <row r="51" spans="1:13" ht="39.6" x14ac:dyDescent="0.25">
      <c r="A51" s="5"/>
      <c r="B51" s="9" t="s">
        <v>118</v>
      </c>
      <c r="C51" s="36">
        <v>1</v>
      </c>
      <c r="D51" s="5">
        <v>1</v>
      </c>
      <c r="E51" s="5">
        <v>0</v>
      </c>
      <c r="F51" s="5">
        <v>0</v>
      </c>
      <c r="G51" s="9">
        <v>0</v>
      </c>
      <c r="H51" s="9"/>
      <c r="I51" s="8" t="s">
        <v>175</v>
      </c>
      <c r="J51" s="122" t="str">
        <f t="shared" si="1"/>
        <v>CopyLED(</v>
      </c>
      <c r="K51" s="8" t="str">
        <f t="shared" si="0"/>
        <v>CopyLED</v>
      </c>
      <c r="L51" s="7" t="s">
        <v>736</v>
      </c>
      <c r="M51" s="222" t="s">
        <v>737</v>
      </c>
    </row>
    <row r="52" spans="1:13" ht="66" x14ac:dyDescent="0.25">
      <c r="A52" s="5"/>
      <c r="B52" s="9" t="s">
        <v>118</v>
      </c>
      <c r="C52" s="36">
        <v>0</v>
      </c>
      <c r="D52" s="5">
        <v>1</v>
      </c>
      <c r="E52" s="9" t="s">
        <v>71</v>
      </c>
      <c r="F52" s="5">
        <v>0</v>
      </c>
      <c r="G52" s="9">
        <v>0</v>
      </c>
      <c r="H52" s="9"/>
      <c r="I52" s="8" t="s">
        <v>12</v>
      </c>
      <c r="J52" s="122" t="str">
        <f t="shared" si="1"/>
        <v>Schedule(</v>
      </c>
      <c r="K52" s="8" t="str">
        <f t="shared" si="0"/>
        <v>Schedule</v>
      </c>
      <c r="L52" s="230" t="s">
        <v>738</v>
      </c>
      <c r="M52" s="222" t="s">
        <v>739</v>
      </c>
    </row>
    <row r="53" spans="1:13" ht="26.4" x14ac:dyDescent="0.25">
      <c r="A53" s="5"/>
      <c r="B53" s="9" t="s">
        <v>118</v>
      </c>
      <c r="C53" s="36">
        <v>0</v>
      </c>
      <c r="D53" s="5">
        <v>0</v>
      </c>
      <c r="E53" s="5">
        <v>0</v>
      </c>
      <c r="F53" s="5">
        <v>0</v>
      </c>
      <c r="G53" s="9">
        <v>0</v>
      </c>
      <c r="H53" s="9"/>
      <c r="I53" s="8" t="s">
        <v>183</v>
      </c>
      <c r="J53" s="122" t="str">
        <f t="shared" si="1"/>
        <v>New_HSV_Group(</v>
      </c>
      <c r="K53" s="8" t="str">
        <f t="shared" si="0"/>
        <v>New_HSV_Group</v>
      </c>
      <c r="L53" s="7" t="s">
        <v>561</v>
      </c>
      <c r="M53" s="222" t="s">
        <v>562</v>
      </c>
    </row>
    <row r="54" spans="1:13" x14ac:dyDescent="0.25">
      <c r="A54" s="5"/>
      <c r="B54" s="9" t="s">
        <v>118</v>
      </c>
      <c r="C54" s="36">
        <v>0</v>
      </c>
      <c r="D54" s="5">
        <v>0</v>
      </c>
      <c r="E54" s="5">
        <v>0</v>
      </c>
      <c r="F54" s="5">
        <v>0</v>
      </c>
      <c r="G54" s="9">
        <v>0</v>
      </c>
      <c r="H54" s="9"/>
      <c r="I54" s="8" t="s">
        <v>184</v>
      </c>
      <c r="J54" s="122" t="str">
        <f t="shared" si="1"/>
        <v>New_Local_Var(</v>
      </c>
      <c r="K54" s="8" t="str">
        <f t="shared" si="0"/>
        <v>New_Local_Var</v>
      </c>
      <c r="L54" s="7" t="s">
        <v>131</v>
      </c>
      <c r="M54" s="222" t="s">
        <v>132</v>
      </c>
    </row>
    <row r="55" spans="1:13" x14ac:dyDescent="0.25">
      <c r="A55" s="5"/>
      <c r="B55" s="9" t="s">
        <v>118</v>
      </c>
      <c r="C55" s="36">
        <v>0</v>
      </c>
      <c r="D55" s="5">
        <v>0</v>
      </c>
      <c r="E55" s="5">
        <v>0</v>
      </c>
      <c r="F55" s="5">
        <v>0</v>
      </c>
      <c r="G55" s="9">
        <v>0</v>
      </c>
      <c r="H55" s="9"/>
      <c r="I55" s="8" t="s">
        <v>189</v>
      </c>
      <c r="J55" s="122" t="str">
        <f t="shared" si="1"/>
        <v>Use_GlobalVar(</v>
      </c>
      <c r="K55" s="8" t="str">
        <f t="shared" si="0"/>
        <v>Use_GlobalVar</v>
      </c>
      <c r="L55" s="7" t="s">
        <v>740</v>
      </c>
      <c r="M55" s="225"/>
    </row>
    <row r="56" spans="1:13" ht="52.8" x14ac:dyDescent="0.25">
      <c r="A56" s="9"/>
      <c r="B56" s="9" t="s">
        <v>118</v>
      </c>
      <c r="C56" s="37">
        <v>0</v>
      </c>
      <c r="D56" s="9" t="s">
        <v>71</v>
      </c>
      <c r="E56" s="9">
        <v>0</v>
      </c>
      <c r="F56" s="9">
        <v>0</v>
      </c>
      <c r="G56" s="9">
        <v>1</v>
      </c>
      <c r="H56" s="9"/>
      <c r="I56" s="8" t="s">
        <v>286</v>
      </c>
      <c r="J56" s="122" t="str">
        <f t="shared" si="1"/>
        <v>InCh_to_TmpVar(</v>
      </c>
      <c r="K56" s="8" t="str">
        <f t="shared" si="0"/>
        <v>InCh_to_TmpVar</v>
      </c>
      <c r="L56" s="7" t="s">
        <v>133</v>
      </c>
      <c r="M56" s="222" t="s">
        <v>233</v>
      </c>
    </row>
    <row r="57" spans="1:13" ht="39.6" x14ac:dyDescent="0.25">
      <c r="A57" s="5"/>
      <c r="B57" s="9" t="s">
        <v>118</v>
      </c>
      <c r="C57" s="36">
        <v>0</v>
      </c>
      <c r="D57" s="9" t="s">
        <v>71</v>
      </c>
      <c r="E57" s="5">
        <v>0</v>
      </c>
      <c r="F57" s="5">
        <v>0</v>
      </c>
      <c r="G57" s="9">
        <v>1</v>
      </c>
      <c r="H57" s="9"/>
      <c r="I57" s="8" t="s">
        <v>287</v>
      </c>
      <c r="J57" s="122" t="str">
        <f t="shared" si="1"/>
        <v>Bin_InCh_to_TmpVar(</v>
      </c>
      <c r="K57" s="8" t="str">
        <f t="shared" si="0"/>
        <v>Bin_InCh_to_TmpVar</v>
      </c>
      <c r="L57" s="7" t="s">
        <v>234</v>
      </c>
      <c r="M57" s="222" t="s">
        <v>299</v>
      </c>
    </row>
    <row r="58" spans="1:13" x14ac:dyDescent="0.25">
      <c r="A58" s="5"/>
      <c r="B58" s="5"/>
      <c r="C58" s="37" t="s">
        <v>278</v>
      </c>
      <c r="D58" s="5">
        <v>0</v>
      </c>
      <c r="E58" s="5">
        <v>0</v>
      </c>
      <c r="F58" s="5">
        <v>0</v>
      </c>
      <c r="G58" s="9">
        <v>0</v>
      </c>
      <c r="H58" s="9"/>
      <c r="I58" s="35" t="s">
        <v>279</v>
      </c>
      <c r="J58" s="122" t="str">
        <f>IF(I58&lt;&gt;"",LEFT(I58,FIND("(",I58)),"")</f>
        <v>// Reserve LEDs(</v>
      </c>
      <c r="K58" s="8" t="s">
        <v>300</v>
      </c>
      <c r="L58" s="7" t="s">
        <v>260</v>
      </c>
      <c r="M58" s="222" t="s">
        <v>261</v>
      </c>
    </row>
    <row r="59" spans="1:13" x14ac:dyDescent="0.25">
      <c r="A59" s="5"/>
      <c r="B59" s="9" t="s">
        <v>118</v>
      </c>
      <c r="C59" s="37" t="s">
        <v>280</v>
      </c>
      <c r="D59" s="5">
        <v>0</v>
      </c>
      <c r="E59" s="5">
        <v>0</v>
      </c>
      <c r="F59" s="5">
        <v>0</v>
      </c>
      <c r="G59" s="9">
        <v>0</v>
      </c>
      <c r="H59" s="9"/>
      <c r="I59" s="35" t="s">
        <v>281</v>
      </c>
      <c r="J59" s="122" t="str">
        <f t="shared" si="1"/>
        <v>// Next_LED(</v>
      </c>
      <c r="K59" s="8" t="s">
        <v>301</v>
      </c>
      <c r="L59" s="7" t="s">
        <v>282</v>
      </c>
      <c r="M59" s="222" t="s">
        <v>283</v>
      </c>
    </row>
    <row r="60" spans="1:13" x14ac:dyDescent="0.25">
      <c r="A60" s="240"/>
      <c r="B60" s="240"/>
      <c r="C60" s="241"/>
      <c r="D60" s="240"/>
      <c r="E60" s="240"/>
      <c r="F60" s="242"/>
      <c r="G60" s="242"/>
      <c r="H60" s="242"/>
      <c r="I60" s="243"/>
      <c r="J60" s="235" t="str">
        <f t="shared" si="1"/>
        <v/>
      </c>
      <c r="K60" s="234" t="str">
        <f t="shared" ref="K60:K71" si="7">IF(I60&lt;&gt;"",LEFT(I60,FIND("(",I60)-1),"")</f>
        <v/>
      </c>
      <c r="L60" s="244"/>
      <c r="M60" s="245"/>
    </row>
    <row r="61" spans="1:13" ht="26.4" x14ac:dyDescent="0.25">
      <c r="A61" s="125"/>
      <c r="B61" s="125"/>
      <c r="C61" s="135" t="s">
        <v>570</v>
      </c>
      <c r="D61" s="130" t="s">
        <v>577</v>
      </c>
      <c r="E61" s="125">
        <v>0</v>
      </c>
      <c r="F61" s="130">
        <v>0</v>
      </c>
      <c r="G61" s="130">
        <v>1</v>
      </c>
      <c r="H61" s="130">
        <v>2</v>
      </c>
      <c r="I61" s="136" t="s">
        <v>571</v>
      </c>
      <c r="J61" s="122" t="str">
        <f t="shared" si="1"/>
        <v>Charlie_Buttons(</v>
      </c>
      <c r="K61" s="8" t="str">
        <f t="shared" si="7"/>
        <v>Charlie_Buttons</v>
      </c>
      <c r="L61" s="134" t="s">
        <v>572</v>
      </c>
      <c r="M61" s="224" t="s">
        <v>575</v>
      </c>
    </row>
    <row r="62" spans="1:13" ht="26.4" x14ac:dyDescent="0.25">
      <c r="A62" s="125"/>
      <c r="B62" s="125"/>
      <c r="C62" s="135" t="s">
        <v>570</v>
      </c>
      <c r="D62" s="130" t="s">
        <v>579</v>
      </c>
      <c r="E62" s="125">
        <v>0</v>
      </c>
      <c r="F62" s="130">
        <v>0</v>
      </c>
      <c r="G62" s="130">
        <v>1</v>
      </c>
      <c r="H62" s="130">
        <v>2</v>
      </c>
      <c r="I62" s="136" t="s">
        <v>576</v>
      </c>
      <c r="J62" s="122" t="str">
        <f t="shared" si="1"/>
        <v>Charlie_Binary(</v>
      </c>
      <c r="K62" s="8" t="str">
        <f t="shared" si="7"/>
        <v>Charlie_Binary</v>
      </c>
      <c r="L62" s="134" t="s">
        <v>573</v>
      </c>
      <c r="M62" s="224" t="s">
        <v>574</v>
      </c>
    </row>
    <row r="63" spans="1:13" x14ac:dyDescent="0.25">
      <c r="A63" s="240"/>
      <c r="B63" s="240"/>
      <c r="C63" s="241"/>
      <c r="D63" s="240"/>
      <c r="E63" s="240"/>
      <c r="F63" s="242"/>
      <c r="G63" s="242"/>
      <c r="H63" s="242"/>
      <c r="I63" s="243"/>
      <c r="J63" s="243"/>
      <c r="K63" s="243"/>
      <c r="L63" s="244"/>
      <c r="M63" s="245"/>
    </row>
    <row r="64" spans="1:13" x14ac:dyDescent="0.25">
      <c r="A64" s="5"/>
      <c r="B64" s="5"/>
      <c r="C64" s="37" t="s">
        <v>311</v>
      </c>
      <c r="D64" s="5">
        <v>3</v>
      </c>
      <c r="E64" s="5">
        <v>0</v>
      </c>
      <c r="F64" s="9">
        <v>0</v>
      </c>
      <c r="G64" s="9">
        <v>0</v>
      </c>
      <c r="H64" s="9"/>
      <c r="I64" s="8" t="s">
        <v>455</v>
      </c>
      <c r="J64" s="122" t="str">
        <f t="shared" si="1"/>
        <v>EntrySignal3_RGB(</v>
      </c>
      <c r="K64" s="8" t="str">
        <f t="shared" si="7"/>
        <v>EntrySignal3_RGB</v>
      </c>
      <c r="L64" s="7" t="s">
        <v>356</v>
      </c>
      <c r="M64" s="222"/>
    </row>
    <row r="65" spans="1:13" x14ac:dyDescent="0.25">
      <c r="A65" s="5"/>
      <c r="B65" s="5"/>
      <c r="C65" s="37" t="s">
        <v>355</v>
      </c>
      <c r="D65" s="5">
        <v>3</v>
      </c>
      <c r="E65" s="5">
        <v>0</v>
      </c>
      <c r="F65" s="9">
        <v>0</v>
      </c>
      <c r="G65" s="9">
        <v>0</v>
      </c>
      <c r="H65" s="9">
        <v>3</v>
      </c>
      <c r="I65" s="8" t="s">
        <v>456</v>
      </c>
      <c r="J65" s="122" t="str">
        <f t="shared" si="1"/>
        <v>EntrySignal3(</v>
      </c>
      <c r="K65" s="8" t="str">
        <f t="shared" si="7"/>
        <v>EntrySignal3</v>
      </c>
      <c r="L65" s="7" t="s">
        <v>357</v>
      </c>
      <c r="M65" s="222"/>
    </row>
    <row r="66" spans="1:13" x14ac:dyDescent="0.25">
      <c r="A66" s="5"/>
      <c r="B66" s="5"/>
      <c r="C66" s="37" t="s">
        <v>314</v>
      </c>
      <c r="D66" s="5">
        <v>4</v>
      </c>
      <c r="E66" s="5">
        <v>0</v>
      </c>
      <c r="F66" s="9">
        <v>0</v>
      </c>
      <c r="G66" s="9">
        <v>0</v>
      </c>
      <c r="H66" s="9"/>
      <c r="I66" s="8" t="s">
        <v>457</v>
      </c>
      <c r="J66" s="122" t="str">
        <f t="shared" si="1"/>
        <v>DepSignal4_RGB(</v>
      </c>
      <c r="K66" s="8" t="str">
        <f t="shared" si="7"/>
        <v>DepSignal4_RGB</v>
      </c>
      <c r="L66" s="7" t="s">
        <v>358</v>
      </c>
      <c r="M66" s="222"/>
    </row>
    <row r="67" spans="1:13" x14ac:dyDescent="0.25">
      <c r="A67" s="5"/>
      <c r="B67" s="5"/>
      <c r="C67" s="37" t="s">
        <v>272</v>
      </c>
      <c r="D67" s="5">
        <v>4</v>
      </c>
      <c r="E67" s="5">
        <v>0</v>
      </c>
      <c r="F67" s="9">
        <v>0</v>
      </c>
      <c r="G67" s="9">
        <v>0</v>
      </c>
      <c r="H67" s="9">
        <v>6</v>
      </c>
      <c r="I67" s="8" t="s">
        <v>458</v>
      </c>
      <c r="J67" s="122" t="str">
        <f t="shared" si="1"/>
        <v>DepSignal4(</v>
      </c>
      <c r="K67" s="8" t="str">
        <f t="shared" si="7"/>
        <v>DepSignal4</v>
      </c>
      <c r="L67" s="7" t="s">
        <v>359</v>
      </c>
      <c r="M67" s="222"/>
    </row>
    <row r="68" spans="1:13" x14ac:dyDescent="0.25">
      <c r="A68" s="5"/>
      <c r="B68" s="5"/>
      <c r="C68" s="37" t="s">
        <v>311</v>
      </c>
      <c r="D68" s="5">
        <v>2</v>
      </c>
      <c r="E68" s="5">
        <v>0</v>
      </c>
      <c r="F68" s="9">
        <v>0</v>
      </c>
      <c r="G68" s="9">
        <v>0</v>
      </c>
      <c r="H68" s="9"/>
      <c r="I68" s="8" t="s">
        <v>459</v>
      </c>
      <c r="J68" s="122" t="str">
        <f t="shared" si="1"/>
        <v>EntrySignal3Bin_RGB(</v>
      </c>
      <c r="K68" s="8" t="str">
        <f t="shared" si="7"/>
        <v>EntrySignal3Bin_RGB</v>
      </c>
      <c r="L68" s="7" t="s">
        <v>463</v>
      </c>
      <c r="M68" s="222"/>
    </row>
    <row r="69" spans="1:13" x14ac:dyDescent="0.25">
      <c r="A69" s="5"/>
      <c r="B69" s="5"/>
      <c r="C69" s="37" t="s">
        <v>355</v>
      </c>
      <c r="D69" s="5">
        <v>2</v>
      </c>
      <c r="E69" s="5">
        <v>0</v>
      </c>
      <c r="F69" s="9">
        <v>0</v>
      </c>
      <c r="G69" s="9">
        <v>0</v>
      </c>
      <c r="H69" s="9">
        <v>3</v>
      </c>
      <c r="I69" s="8" t="s">
        <v>460</v>
      </c>
      <c r="J69" s="122" t="str">
        <f t="shared" si="1"/>
        <v>EntrySignal3Bin(</v>
      </c>
      <c r="K69" s="8" t="str">
        <f t="shared" si="7"/>
        <v>EntrySignal3Bin</v>
      </c>
      <c r="L69" s="7" t="s">
        <v>464</v>
      </c>
      <c r="M69" s="222"/>
    </row>
    <row r="70" spans="1:13" x14ac:dyDescent="0.25">
      <c r="A70" s="5"/>
      <c r="B70" s="5"/>
      <c r="C70" s="37" t="s">
        <v>314</v>
      </c>
      <c r="D70" s="5">
        <v>2</v>
      </c>
      <c r="E70" s="5">
        <v>0</v>
      </c>
      <c r="F70" s="9">
        <v>0</v>
      </c>
      <c r="G70" s="9">
        <v>0</v>
      </c>
      <c r="H70" s="9"/>
      <c r="I70" s="8" t="s">
        <v>461</v>
      </c>
      <c r="J70" s="122" t="str">
        <f t="shared" si="1"/>
        <v>DepSignal4Bin_RGB(</v>
      </c>
      <c r="K70" s="8" t="str">
        <f t="shared" si="7"/>
        <v>DepSignal4Bin_RGB</v>
      </c>
      <c r="L70" s="7" t="s">
        <v>465</v>
      </c>
      <c r="M70" s="222"/>
    </row>
    <row r="71" spans="1:13" x14ac:dyDescent="0.25">
      <c r="A71" s="5"/>
      <c r="B71" s="5"/>
      <c r="C71" s="37" t="s">
        <v>272</v>
      </c>
      <c r="D71" s="5">
        <v>2</v>
      </c>
      <c r="E71" s="5">
        <v>0</v>
      </c>
      <c r="F71" s="9">
        <v>0</v>
      </c>
      <c r="G71" s="9">
        <v>0</v>
      </c>
      <c r="H71" s="9">
        <v>6</v>
      </c>
      <c r="I71" s="8" t="s">
        <v>462</v>
      </c>
      <c r="J71" s="122" t="str">
        <f t="shared" si="1"/>
        <v>DepSignal4Bin(</v>
      </c>
      <c r="K71" s="8" t="str">
        <f t="shared" si="7"/>
        <v>DepSignal4Bin</v>
      </c>
      <c r="L71" s="7" t="s">
        <v>466</v>
      </c>
      <c r="M71" s="222"/>
    </row>
    <row r="72" spans="1:13" x14ac:dyDescent="0.25">
      <c r="A72" s="238"/>
      <c r="B72" s="232"/>
      <c r="C72" s="239"/>
      <c r="D72" s="238"/>
      <c r="E72" s="238"/>
      <c r="F72" s="238"/>
      <c r="G72" s="232"/>
      <c r="H72" s="232"/>
      <c r="I72" s="254"/>
      <c r="J72" s="235" t="str">
        <f t="shared" si="1"/>
        <v/>
      </c>
      <c r="K72" s="234" t="str">
        <f t="shared" ref="K72:K96" si="8">IF(I72&lt;&gt;"",LEFT(I72,FIND("(",I72)-1),"")</f>
        <v/>
      </c>
      <c r="L72" s="236"/>
      <c r="M72" s="237"/>
    </row>
    <row r="73" spans="1:13" ht="26.4" x14ac:dyDescent="0.25">
      <c r="A73" s="5"/>
      <c r="B73" s="9" t="s">
        <v>118</v>
      </c>
      <c r="C73" s="36">
        <v>0</v>
      </c>
      <c r="D73" s="5">
        <v>1</v>
      </c>
      <c r="E73" s="5">
        <v>1</v>
      </c>
      <c r="F73" s="5">
        <v>0</v>
      </c>
      <c r="G73" s="9">
        <v>0</v>
      </c>
      <c r="H73" s="9"/>
      <c r="I73" s="8" t="s">
        <v>18</v>
      </c>
      <c r="J73" s="122" t="str">
        <f t="shared" si="1"/>
        <v>ButtonFunc(</v>
      </c>
      <c r="K73" s="8" t="str">
        <f t="shared" si="8"/>
        <v>ButtonFunc</v>
      </c>
      <c r="L73" s="7" t="s">
        <v>741</v>
      </c>
      <c r="M73" s="222" t="s">
        <v>742</v>
      </c>
    </row>
    <row r="74" spans="1:13" ht="26.4" x14ac:dyDescent="0.25">
      <c r="A74" s="5"/>
      <c r="B74" s="9" t="s">
        <v>118</v>
      </c>
      <c r="C74" s="36">
        <v>0</v>
      </c>
      <c r="D74" s="5">
        <v>1</v>
      </c>
      <c r="E74" s="5">
        <v>1</v>
      </c>
      <c r="F74" s="5">
        <v>0</v>
      </c>
      <c r="G74" s="9">
        <v>0</v>
      </c>
      <c r="H74" s="9"/>
      <c r="I74" s="8" t="s">
        <v>163</v>
      </c>
      <c r="J74" s="122" t="str">
        <f t="shared" si="1"/>
        <v>MonoFlop(</v>
      </c>
      <c r="K74" s="8" t="str">
        <f t="shared" si="8"/>
        <v>MonoFlop</v>
      </c>
      <c r="L74" s="7" t="s">
        <v>743</v>
      </c>
      <c r="M74" s="222" t="s">
        <v>744</v>
      </c>
    </row>
    <row r="75" spans="1:13" x14ac:dyDescent="0.25">
      <c r="A75" s="5"/>
      <c r="B75" s="9" t="s">
        <v>118</v>
      </c>
      <c r="C75" s="36">
        <v>0</v>
      </c>
      <c r="D75" s="5">
        <v>1</v>
      </c>
      <c r="E75" s="5">
        <v>1</v>
      </c>
      <c r="F75" s="5">
        <v>0</v>
      </c>
      <c r="G75" s="9">
        <v>0</v>
      </c>
      <c r="H75" s="9"/>
      <c r="I75" s="8" t="s">
        <v>164</v>
      </c>
      <c r="J75" s="122" t="str">
        <f t="shared" si="1"/>
        <v>MonoFlopLongReset(</v>
      </c>
      <c r="K75" s="8" t="str">
        <f t="shared" si="8"/>
        <v>MonoFlopLongReset</v>
      </c>
      <c r="L75" s="7" t="s">
        <v>745</v>
      </c>
      <c r="M75" s="7" t="s">
        <v>746</v>
      </c>
    </row>
    <row r="76" spans="1:13" ht="26.4" x14ac:dyDescent="0.25">
      <c r="A76" s="5"/>
      <c r="B76" s="9" t="s">
        <v>118</v>
      </c>
      <c r="C76" s="36">
        <v>0</v>
      </c>
      <c r="D76" s="5">
        <v>2</v>
      </c>
      <c r="E76" s="5">
        <v>1</v>
      </c>
      <c r="F76" s="5">
        <v>0</v>
      </c>
      <c r="G76" s="9">
        <v>0</v>
      </c>
      <c r="H76" s="9"/>
      <c r="I76" s="8" t="s">
        <v>165</v>
      </c>
      <c r="J76" s="122" t="str">
        <f t="shared" si="1"/>
        <v>RS_FlipFlop(</v>
      </c>
      <c r="K76" s="8" t="str">
        <f t="shared" si="8"/>
        <v>RS_FlipFlop</v>
      </c>
      <c r="L76" s="7" t="s">
        <v>747</v>
      </c>
      <c r="M76" s="222" t="s">
        <v>748</v>
      </c>
    </row>
    <row r="77" spans="1:13" x14ac:dyDescent="0.25">
      <c r="A77" s="5"/>
      <c r="B77" s="9" t="s">
        <v>118</v>
      </c>
      <c r="C77" s="36">
        <v>0</v>
      </c>
      <c r="D77" s="5">
        <v>2</v>
      </c>
      <c r="E77" s="5">
        <v>1</v>
      </c>
      <c r="F77" s="5">
        <v>0</v>
      </c>
      <c r="G77" s="9">
        <v>0</v>
      </c>
      <c r="H77" s="9"/>
      <c r="I77" s="8" t="s">
        <v>19</v>
      </c>
      <c r="J77" s="122" t="str">
        <f t="shared" si="1"/>
        <v>RS_FlipFlopTimeout(</v>
      </c>
      <c r="K77" s="8" t="str">
        <f t="shared" si="8"/>
        <v>RS_FlipFlopTimeout</v>
      </c>
      <c r="L77" s="7" t="s">
        <v>750</v>
      </c>
      <c r="M77" s="222" t="s">
        <v>749</v>
      </c>
    </row>
    <row r="78" spans="1:13" ht="26.4" x14ac:dyDescent="0.25">
      <c r="A78" s="5"/>
      <c r="B78" s="9" t="s">
        <v>118</v>
      </c>
      <c r="C78" s="36">
        <v>0</v>
      </c>
      <c r="D78" s="5">
        <v>2</v>
      </c>
      <c r="E78" s="5">
        <v>1</v>
      </c>
      <c r="F78" s="5">
        <v>0</v>
      </c>
      <c r="G78" s="9">
        <v>0</v>
      </c>
      <c r="H78" s="9"/>
      <c r="I78" s="8" t="s">
        <v>166</v>
      </c>
      <c r="J78" s="122" t="str">
        <f t="shared" si="1"/>
        <v>T_FlipFlopReset(</v>
      </c>
      <c r="K78" s="8" t="str">
        <f t="shared" si="8"/>
        <v>T_FlipFlopReset</v>
      </c>
      <c r="L78" s="7" t="s">
        <v>751</v>
      </c>
      <c r="M78" s="222" t="s">
        <v>752</v>
      </c>
    </row>
    <row r="79" spans="1:13" x14ac:dyDescent="0.25">
      <c r="A79" s="5"/>
      <c r="B79" s="9" t="s">
        <v>118</v>
      </c>
      <c r="C79" s="36">
        <v>0</v>
      </c>
      <c r="D79" s="5">
        <v>2</v>
      </c>
      <c r="E79" s="5">
        <v>1</v>
      </c>
      <c r="F79" s="5">
        <v>0</v>
      </c>
      <c r="G79" s="9">
        <v>0</v>
      </c>
      <c r="H79" s="9"/>
      <c r="I79" s="8" t="s">
        <v>20</v>
      </c>
      <c r="J79" s="122" t="str">
        <f t="shared" si="1"/>
        <v>T_FlipFlopResetTimeout(</v>
      </c>
      <c r="K79" s="8" t="str">
        <f t="shared" si="8"/>
        <v>T_FlipFlopResetTimeout</v>
      </c>
      <c r="L79" s="7" t="s">
        <v>753</v>
      </c>
      <c r="M79" s="225"/>
    </row>
    <row r="80" spans="1:13" x14ac:dyDescent="0.25">
      <c r="A80" s="238"/>
      <c r="B80" s="232" t="s">
        <v>118</v>
      </c>
      <c r="C80" s="239"/>
      <c r="D80" s="238"/>
      <c r="E80" s="238"/>
      <c r="F80" s="238"/>
      <c r="G80" s="232"/>
      <c r="H80" s="232"/>
      <c r="I80" s="234"/>
      <c r="J80" s="235" t="str">
        <f t="shared" si="1"/>
        <v/>
      </c>
      <c r="K80" s="234" t="str">
        <f t="shared" si="8"/>
        <v/>
      </c>
      <c r="L80" s="236"/>
      <c r="M80" s="237"/>
    </row>
    <row r="81" spans="1:13" ht="26.4" x14ac:dyDescent="0.25">
      <c r="A81" s="5"/>
      <c r="B81" s="9" t="s">
        <v>118</v>
      </c>
      <c r="C81" s="36">
        <v>0</v>
      </c>
      <c r="D81" s="5">
        <v>1</v>
      </c>
      <c r="E81" s="5">
        <v>1</v>
      </c>
      <c r="F81" s="5">
        <v>0</v>
      </c>
      <c r="G81" s="9">
        <v>0</v>
      </c>
      <c r="H81" s="9"/>
      <c r="I81" s="8" t="s">
        <v>167</v>
      </c>
      <c r="J81" s="122" t="str">
        <f t="shared" si="1"/>
        <v>MonoFlopInv(</v>
      </c>
      <c r="K81" s="8" t="str">
        <f t="shared" si="8"/>
        <v>MonoFlopInv</v>
      </c>
      <c r="L81" s="7" t="s">
        <v>754</v>
      </c>
      <c r="M81" s="222" t="s">
        <v>755</v>
      </c>
    </row>
    <row r="82" spans="1:13" x14ac:dyDescent="0.25">
      <c r="A82" s="5"/>
      <c r="B82" s="9" t="s">
        <v>118</v>
      </c>
      <c r="C82" s="36">
        <v>0</v>
      </c>
      <c r="D82" s="5">
        <v>1</v>
      </c>
      <c r="E82" s="5">
        <v>1</v>
      </c>
      <c r="F82" s="5">
        <v>0</v>
      </c>
      <c r="G82" s="9">
        <v>0</v>
      </c>
      <c r="H82" s="9"/>
      <c r="I82" s="8" t="s">
        <v>168</v>
      </c>
      <c r="J82" s="122" t="str">
        <f t="shared" si="1"/>
        <v>MonoFlopInvLongReset(</v>
      </c>
      <c r="K82" s="8" t="str">
        <f t="shared" si="8"/>
        <v>MonoFlopInvLongReset</v>
      </c>
      <c r="L82" s="7" t="s">
        <v>757</v>
      </c>
      <c r="M82" s="222" t="s">
        <v>756</v>
      </c>
    </row>
    <row r="83" spans="1:13" x14ac:dyDescent="0.25">
      <c r="A83" s="5"/>
      <c r="B83" s="9" t="s">
        <v>118</v>
      </c>
      <c r="C83" s="36">
        <v>0</v>
      </c>
      <c r="D83" s="5">
        <v>2</v>
      </c>
      <c r="E83" s="5">
        <v>1</v>
      </c>
      <c r="F83" s="5">
        <v>0</v>
      </c>
      <c r="G83" s="9">
        <v>0</v>
      </c>
      <c r="H83" s="9"/>
      <c r="I83" s="8" t="s">
        <v>169</v>
      </c>
      <c r="J83" s="122" t="str">
        <f t="shared" si="1"/>
        <v>RS_FlipFlopInv(</v>
      </c>
      <c r="K83" s="8" t="str">
        <f t="shared" si="8"/>
        <v>RS_FlipFlopInv</v>
      </c>
      <c r="L83" s="7" t="s">
        <v>758</v>
      </c>
      <c r="M83" s="225"/>
    </row>
    <row r="84" spans="1:13" x14ac:dyDescent="0.25">
      <c r="A84" s="5"/>
      <c r="B84" s="9" t="s">
        <v>118</v>
      </c>
      <c r="C84" s="36">
        <v>0</v>
      </c>
      <c r="D84" s="5">
        <v>2</v>
      </c>
      <c r="E84" s="5">
        <v>1</v>
      </c>
      <c r="F84" s="5">
        <v>0</v>
      </c>
      <c r="G84" s="9">
        <v>0</v>
      </c>
      <c r="H84" s="9"/>
      <c r="I84" s="8" t="s">
        <v>21</v>
      </c>
      <c r="J84" s="122" t="str">
        <f t="shared" si="1"/>
        <v>RS_FlipFlopInvTimeout(</v>
      </c>
      <c r="K84" s="8" t="str">
        <f t="shared" si="8"/>
        <v>RS_FlipFlopInvTimeout</v>
      </c>
      <c r="L84" s="7" t="s">
        <v>759</v>
      </c>
      <c r="M84" s="225"/>
    </row>
    <row r="85" spans="1:13" x14ac:dyDescent="0.25">
      <c r="A85" s="5"/>
      <c r="B85" s="9" t="s">
        <v>118</v>
      </c>
      <c r="C85" s="36">
        <v>0</v>
      </c>
      <c r="D85" s="5">
        <v>2</v>
      </c>
      <c r="E85" s="5">
        <v>1</v>
      </c>
      <c r="F85" s="5">
        <v>0</v>
      </c>
      <c r="G85" s="9">
        <v>0</v>
      </c>
      <c r="H85" s="9"/>
      <c r="I85" s="8" t="s">
        <v>170</v>
      </c>
      <c r="J85" s="122" t="str">
        <f t="shared" si="1"/>
        <v>T_FlipFlopInvReset(</v>
      </c>
      <c r="K85" s="8" t="str">
        <f t="shared" si="8"/>
        <v>T_FlipFlopInvReset</v>
      </c>
      <c r="L85" s="7" t="s">
        <v>760</v>
      </c>
      <c r="M85" s="225"/>
    </row>
    <row r="86" spans="1:13" x14ac:dyDescent="0.25">
      <c r="A86" s="5"/>
      <c r="B86" s="9" t="s">
        <v>118</v>
      </c>
      <c r="C86" s="36">
        <v>0</v>
      </c>
      <c r="D86" s="5">
        <v>2</v>
      </c>
      <c r="E86" s="5">
        <v>1</v>
      </c>
      <c r="F86" s="5">
        <v>0</v>
      </c>
      <c r="G86" s="9">
        <v>0</v>
      </c>
      <c r="H86" s="9"/>
      <c r="I86" s="8" t="s">
        <v>22</v>
      </c>
      <c r="J86" s="122" t="str">
        <f t="shared" ref="J86:J150" si="9">IF(I86&lt;&gt;"",LEFT(I86,FIND("(",I86)),"")</f>
        <v>T_FlipFlopInvResetTimeout(</v>
      </c>
      <c r="K86" s="8" t="str">
        <f t="shared" si="8"/>
        <v>T_FlipFlopInvResetTimeout</v>
      </c>
      <c r="L86" s="7" t="s">
        <v>761</v>
      </c>
      <c r="M86" s="225"/>
    </row>
    <row r="87" spans="1:13" x14ac:dyDescent="0.25">
      <c r="A87" s="238"/>
      <c r="B87" s="232" t="s">
        <v>118</v>
      </c>
      <c r="C87" s="239"/>
      <c r="D87" s="238"/>
      <c r="E87" s="238"/>
      <c r="F87" s="238"/>
      <c r="G87" s="232"/>
      <c r="H87" s="232"/>
      <c r="I87" s="234"/>
      <c r="J87" s="235" t="str">
        <f t="shared" si="9"/>
        <v/>
      </c>
      <c r="K87" s="234" t="str">
        <f t="shared" si="8"/>
        <v/>
      </c>
      <c r="L87" s="236"/>
      <c r="M87" s="237"/>
    </row>
    <row r="88" spans="1:13" x14ac:dyDescent="0.25">
      <c r="A88" s="5"/>
      <c r="B88" s="9" t="s">
        <v>118</v>
      </c>
      <c r="C88" s="36">
        <v>0</v>
      </c>
      <c r="D88" s="5">
        <v>1</v>
      </c>
      <c r="E88" s="9">
        <v>2</v>
      </c>
      <c r="F88" s="5">
        <v>0</v>
      </c>
      <c r="G88" s="9">
        <v>0</v>
      </c>
      <c r="H88" s="9"/>
      <c r="I88" s="8" t="s">
        <v>171</v>
      </c>
      <c r="J88" s="122" t="str">
        <f t="shared" si="9"/>
        <v>MonoFlop2(</v>
      </c>
      <c r="K88" s="8" t="str">
        <f t="shared" si="8"/>
        <v>MonoFlop2</v>
      </c>
      <c r="L88" s="7" t="s">
        <v>762</v>
      </c>
      <c r="M88" s="225"/>
    </row>
    <row r="89" spans="1:13" x14ac:dyDescent="0.25">
      <c r="A89" s="5"/>
      <c r="B89" s="9" t="s">
        <v>118</v>
      </c>
      <c r="C89" s="36">
        <v>0</v>
      </c>
      <c r="D89" s="5">
        <v>1</v>
      </c>
      <c r="E89" s="9">
        <v>2</v>
      </c>
      <c r="F89" s="5">
        <v>0</v>
      </c>
      <c r="G89" s="9">
        <v>0</v>
      </c>
      <c r="H89" s="9"/>
      <c r="I89" s="8" t="s">
        <v>172</v>
      </c>
      <c r="J89" s="122" t="str">
        <f t="shared" si="9"/>
        <v>MonoFlop2LongReset(</v>
      </c>
      <c r="K89" s="8" t="str">
        <f t="shared" si="8"/>
        <v>MonoFlop2LongReset</v>
      </c>
      <c r="L89" s="7" t="s">
        <v>763</v>
      </c>
      <c r="M89" s="225"/>
    </row>
    <row r="90" spans="1:13" x14ac:dyDescent="0.25">
      <c r="A90" s="5"/>
      <c r="B90" s="9" t="s">
        <v>118</v>
      </c>
      <c r="C90" s="36">
        <v>0</v>
      </c>
      <c r="D90" s="5">
        <v>2</v>
      </c>
      <c r="E90" s="5">
        <v>2</v>
      </c>
      <c r="F90" s="5">
        <v>0</v>
      </c>
      <c r="G90" s="9">
        <v>0</v>
      </c>
      <c r="H90" s="9"/>
      <c r="I90" s="8" t="s">
        <v>173</v>
      </c>
      <c r="J90" s="122" t="str">
        <f t="shared" si="9"/>
        <v>RS_FlipFlop2(</v>
      </c>
      <c r="K90" s="8" t="str">
        <f t="shared" si="8"/>
        <v>RS_FlipFlop2</v>
      </c>
      <c r="L90" s="7" t="s">
        <v>764</v>
      </c>
      <c r="M90" s="225"/>
    </row>
    <row r="91" spans="1:13" x14ac:dyDescent="0.25">
      <c r="A91" s="5"/>
      <c r="B91" s="9" t="s">
        <v>118</v>
      </c>
      <c r="C91" s="36">
        <v>0</v>
      </c>
      <c r="D91" s="5">
        <v>2</v>
      </c>
      <c r="E91" s="5">
        <v>2</v>
      </c>
      <c r="F91" s="5">
        <v>0</v>
      </c>
      <c r="G91" s="9">
        <v>0</v>
      </c>
      <c r="H91" s="9"/>
      <c r="I91" s="8" t="s">
        <v>23</v>
      </c>
      <c r="J91" s="122" t="str">
        <f t="shared" si="9"/>
        <v>RS_FlipFlop2Timeout(</v>
      </c>
      <c r="K91" s="8" t="str">
        <f t="shared" si="8"/>
        <v>RS_FlipFlop2Timeout</v>
      </c>
      <c r="L91" s="7" t="s">
        <v>765</v>
      </c>
      <c r="M91" s="225"/>
    </row>
    <row r="92" spans="1:13" x14ac:dyDescent="0.25">
      <c r="A92" s="5"/>
      <c r="B92" s="9" t="s">
        <v>118</v>
      </c>
      <c r="C92" s="36">
        <v>0</v>
      </c>
      <c r="D92" s="5">
        <v>2</v>
      </c>
      <c r="E92" s="5">
        <v>2</v>
      </c>
      <c r="F92" s="5">
        <v>0</v>
      </c>
      <c r="G92" s="9">
        <v>0</v>
      </c>
      <c r="H92" s="9"/>
      <c r="I92" s="8" t="s">
        <v>174</v>
      </c>
      <c r="J92" s="122" t="str">
        <f t="shared" si="9"/>
        <v>T_FlipFlop2Reset(</v>
      </c>
      <c r="K92" s="8" t="str">
        <f t="shared" si="8"/>
        <v>T_FlipFlop2Reset</v>
      </c>
      <c r="L92" s="6" t="s">
        <v>765</v>
      </c>
      <c r="M92" s="225"/>
    </row>
    <row r="93" spans="1:13" x14ac:dyDescent="0.25">
      <c r="A93" s="5"/>
      <c r="B93" s="9" t="s">
        <v>118</v>
      </c>
      <c r="C93" s="36">
        <v>0</v>
      </c>
      <c r="D93" s="5">
        <v>2</v>
      </c>
      <c r="E93" s="5">
        <v>2</v>
      </c>
      <c r="F93" s="5">
        <v>0</v>
      </c>
      <c r="G93" s="9">
        <v>0</v>
      </c>
      <c r="H93" s="9"/>
      <c r="I93" s="8" t="s">
        <v>24</v>
      </c>
      <c r="J93" s="122" t="str">
        <f t="shared" si="9"/>
        <v>T_FlipFlop2ResetTimeout(</v>
      </c>
      <c r="K93" s="8" t="str">
        <f t="shared" si="8"/>
        <v>T_FlipFlop2ResetTimeout</v>
      </c>
      <c r="L93" s="6" t="s">
        <v>765</v>
      </c>
      <c r="M93" s="225"/>
    </row>
    <row r="94" spans="1:13" x14ac:dyDescent="0.25">
      <c r="A94" s="5"/>
      <c r="B94" s="9" t="s">
        <v>118</v>
      </c>
      <c r="C94" s="36"/>
      <c r="D94" s="5"/>
      <c r="E94" s="5"/>
      <c r="F94" s="5"/>
      <c r="G94" s="9"/>
      <c r="H94" s="9"/>
      <c r="I94" s="8"/>
      <c r="J94" s="122" t="str">
        <f t="shared" si="9"/>
        <v/>
      </c>
      <c r="K94" s="8" t="str">
        <f t="shared" si="8"/>
        <v/>
      </c>
      <c r="L94" s="6"/>
      <c r="M94" s="225"/>
    </row>
    <row r="95" spans="1:13" x14ac:dyDescent="0.25">
      <c r="A95" s="5"/>
      <c r="B95" s="5"/>
      <c r="C95" s="36">
        <v>1</v>
      </c>
      <c r="D95" s="5">
        <v>0</v>
      </c>
      <c r="E95" s="5">
        <v>0</v>
      </c>
      <c r="F95" s="5">
        <v>0</v>
      </c>
      <c r="G95" s="9">
        <v>0</v>
      </c>
      <c r="H95" s="9"/>
      <c r="I95" s="8" t="s">
        <v>25</v>
      </c>
      <c r="J95" s="122" t="str">
        <f t="shared" si="9"/>
        <v>RGB_Heartbeat(</v>
      </c>
      <c r="K95" s="8" t="str">
        <f t="shared" si="8"/>
        <v>RGB_Heartbeat</v>
      </c>
      <c r="L95" s="7" t="s">
        <v>116</v>
      </c>
      <c r="M95" s="225"/>
    </row>
    <row r="96" spans="1:13" x14ac:dyDescent="0.25">
      <c r="A96" s="5"/>
      <c r="B96" s="5"/>
      <c r="C96" s="36">
        <v>1</v>
      </c>
      <c r="D96" s="5">
        <v>0</v>
      </c>
      <c r="E96" s="5">
        <v>0</v>
      </c>
      <c r="F96" s="5">
        <v>0</v>
      </c>
      <c r="G96" s="9">
        <v>0</v>
      </c>
      <c r="H96" s="9"/>
      <c r="I96" s="8" t="s">
        <v>26</v>
      </c>
      <c r="J96" s="122" t="str">
        <f t="shared" si="9"/>
        <v>RGB_Heartbeat2(</v>
      </c>
      <c r="K96" s="8" t="str">
        <f t="shared" si="8"/>
        <v>RGB_Heartbeat2</v>
      </c>
      <c r="L96" s="7" t="s">
        <v>117</v>
      </c>
      <c r="M96" s="225"/>
    </row>
    <row r="97" spans="1:13" x14ac:dyDescent="0.25">
      <c r="A97" s="5"/>
      <c r="B97" s="9" t="s">
        <v>118</v>
      </c>
      <c r="C97" s="36"/>
      <c r="D97" s="5"/>
      <c r="E97" s="5"/>
      <c r="F97" s="5"/>
      <c r="G97" s="5"/>
      <c r="H97" s="5"/>
      <c r="I97" s="8"/>
      <c r="J97" s="122" t="str">
        <f t="shared" si="9"/>
        <v/>
      </c>
      <c r="K97" s="8" t="str">
        <f>IF(I97&lt;&gt;"",LEFT(I97,FIND("(",I97)-1),"")</f>
        <v/>
      </c>
      <c r="L97" s="6"/>
      <c r="M97" s="225"/>
    </row>
    <row r="98" spans="1:13" x14ac:dyDescent="0.25">
      <c r="A98" s="5"/>
      <c r="B98" s="9" t="s">
        <v>118</v>
      </c>
      <c r="C98" s="37" t="s">
        <v>75</v>
      </c>
      <c r="D98" s="9">
        <v>0</v>
      </c>
      <c r="E98" s="9">
        <v>0</v>
      </c>
      <c r="F98" s="9">
        <v>0</v>
      </c>
      <c r="G98" s="5">
        <v>1</v>
      </c>
      <c r="H98" s="9">
        <v>1</v>
      </c>
      <c r="I98" s="33" t="s">
        <v>27</v>
      </c>
      <c r="J98" s="122" t="str">
        <f t="shared" si="9"/>
        <v>Status_Button_0_2(</v>
      </c>
      <c r="K98" s="8" t="str">
        <f>IF(I98&lt;&gt;"",LEFT(I98,FIND("(",I98)-1),"")</f>
        <v>Status_Button_0_2</v>
      </c>
      <c r="L98" s="6"/>
      <c r="M98" s="222"/>
    </row>
    <row r="99" spans="1:13" x14ac:dyDescent="0.25">
      <c r="A99" s="5"/>
      <c r="B99" s="9" t="s">
        <v>118</v>
      </c>
      <c r="C99" s="37" t="s">
        <v>75</v>
      </c>
      <c r="D99" s="9">
        <v>0</v>
      </c>
      <c r="E99" s="9">
        <v>0</v>
      </c>
      <c r="F99" s="9">
        <v>0</v>
      </c>
      <c r="G99" s="5">
        <v>1</v>
      </c>
      <c r="H99" s="9">
        <v>1</v>
      </c>
      <c r="I99" s="33" t="s">
        <v>28</v>
      </c>
      <c r="J99" s="122" t="str">
        <f t="shared" si="9"/>
        <v>Status_Button_0_3(</v>
      </c>
      <c r="K99" s="8" t="str">
        <f>IF(I99&lt;&gt;"",LEFT(I99,FIND("(",I99)-1),"")</f>
        <v>Status_Button_0_3</v>
      </c>
      <c r="L99" s="6"/>
      <c r="M99" s="225"/>
    </row>
    <row r="100" spans="1:13" x14ac:dyDescent="0.25">
      <c r="A100" s="5"/>
      <c r="B100" s="9" t="s">
        <v>118</v>
      </c>
      <c r="C100" s="37" t="s">
        <v>75</v>
      </c>
      <c r="D100" s="9">
        <v>0</v>
      </c>
      <c r="E100" s="9">
        <v>0</v>
      </c>
      <c r="F100" s="9">
        <v>0</v>
      </c>
      <c r="G100" s="5">
        <v>1</v>
      </c>
      <c r="H100" s="9">
        <v>1</v>
      </c>
      <c r="I100" s="33" t="s">
        <v>29</v>
      </c>
      <c r="J100" s="122" t="str">
        <f t="shared" si="9"/>
        <v>Status_Button_0_4(</v>
      </c>
      <c r="K100" s="8" t="str">
        <f>IF(I100&lt;&gt;"",LEFT(I100,FIND("(",I100)-1),"")</f>
        <v>Status_Button_0_4</v>
      </c>
      <c r="L100" s="6"/>
      <c r="M100" s="225"/>
    </row>
    <row r="101" spans="1:13" x14ac:dyDescent="0.25">
      <c r="A101" s="5"/>
      <c r="B101" s="9" t="s">
        <v>118</v>
      </c>
      <c r="C101" s="37" t="s">
        <v>75</v>
      </c>
      <c r="D101" s="9">
        <v>0</v>
      </c>
      <c r="E101" s="9">
        <v>0</v>
      </c>
      <c r="F101" s="9">
        <v>0</v>
      </c>
      <c r="G101" s="5">
        <v>1</v>
      </c>
      <c r="H101" s="9">
        <v>1</v>
      </c>
      <c r="I101" s="33" t="s">
        <v>30</v>
      </c>
      <c r="J101" s="122" t="str">
        <f t="shared" si="9"/>
        <v>Status_Button_0_5(</v>
      </c>
      <c r="K101" s="8" t="str">
        <f>IF(I101&lt;&gt;"",LEFT(I101,FIND("(",I101)-1),"")</f>
        <v>Status_Button_0_5</v>
      </c>
      <c r="L101" s="6"/>
      <c r="M101" s="225"/>
    </row>
    <row r="102" spans="1:13" x14ac:dyDescent="0.25">
      <c r="A102" s="5"/>
      <c r="B102" s="9"/>
      <c r="C102" s="36"/>
      <c r="D102" s="5"/>
      <c r="E102" s="5"/>
      <c r="F102" s="5"/>
      <c r="G102" s="5"/>
      <c r="H102" s="5"/>
      <c r="I102" s="8"/>
      <c r="J102" s="122" t="str">
        <f t="shared" si="9"/>
        <v/>
      </c>
      <c r="K102" s="8"/>
      <c r="L102" s="6"/>
      <c r="M102" s="225"/>
    </row>
    <row r="103" spans="1:13" x14ac:dyDescent="0.25">
      <c r="A103" s="5"/>
      <c r="B103" s="9" t="s">
        <v>118</v>
      </c>
      <c r="C103" s="37" t="s">
        <v>75</v>
      </c>
      <c r="D103" s="5">
        <v>1</v>
      </c>
      <c r="E103" s="5">
        <v>0</v>
      </c>
      <c r="F103" s="9">
        <v>3</v>
      </c>
      <c r="G103" s="5">
        <v>1</v>
      </c>
      <c r="H103" s="9">
        <v>1</v>
      </c>
      <c r="I103" s="33" t="s">
        <v>254</v>
      </c>
      <c r="J103" s="122" t="str">
        <f t="shared" si="9"/>
        <v>PushButton_w_LED_0_2(</v>
      </c>
      <c r="K103" s="8" t="str">
        <f t="shared" ref="K103:K153" si="10">IF(I103&lt;&gt;"",LEFT(I103,FIND("(",I103)-1),"")</f>
        <v>PushButton_w_LED_0_2</v>
      </c>
      <c r="L103" s="6"/>
      <c r="M103" s="222" t="s">
        <v>31</v>
      </c>
    </row>
    <row r="104" spans="1:13" x14ac:dyDescent="0.25">
      <c r="A104" s="5"/>
      <c r="B104" s="9" t="s">
        <v>118</v>
      </c>
      <c r="C104" s="37" t="s">
        <v>75</v>
      </c>
      <c r="D104" s="5">
        <v>1</v>
      </c>
      <c r="E104" s="5">
        <v>0</v>
      </c>
      <c r="F104" s="9">
        <v>4</v>
      </c>
      <c r="G104" s="5">
        <v>1</v>
      </c>
      <c r="H104" s="9">
        <v>1</v>
      </c>
      <c r="I104" s="33" t="s">
        <v>255</v>
      </c>
      <c r="J104" s="122" t="str">
        <f t="shared" si="9"/>
        <v>PushButton_w_LED_0_3(</v>
      </c>
      <c r="K104" s="8" t="str">
        <f t="shared" si="10"/>
        <v>PushButton_w_LED_0_3</v>
      </c>
      <c r="L104" s="6"/>
      <c r="M104" s="225"/>
    </row>
    <row r="105" spans="1:13" x14ac:dyDescent="0.25">
      <c r="A105" s="5"/>
      <c r="B105" s="9" t="s">
        <v>118</v>
      </c>
      <c r="C105" s="37" t="s">
        <v>75</v>
      </c>
      <c r="D105" s="5">
        <v>1</v>
      </c>
      <c r="E105" s="5">
        <v>0</v>
      </c>
      <c r="F105" s="9">
        <v>5</v>
      </c>
      <c r="G105" s="5">
        <v>1</v>
      </c>
      <c r="H105" s="9">
        <v>1</v>
      </c>
      <c r="I105" s="33" t="s">
        <v>256</v>
      </c>
      <c r="J105" s="122" t="str">
        <f t="shared" si="9"/>
        <v>PushButton_w_LED_0_4(</v>
      </c>
      <c r="K105" s="8" t="str">
        <f t="shared" si="10"/>
        <v>PushButton_w_LED_0_4</v>
      </c>
      <c r="L105" s="6"/>
      <c r="M105" s="225"/>
    </row>
    <row r="106" spans="1:13" x14ac:dyDescent="0.25">
      <c r="A106" s="5"/>
      <c r="B106" s="9" t="s">
        <v>118</v>
      </c>
      <c r="C106" s="37" t="s">
        <v>75</v>
      </c>
      <c r="D106" s="5">
        <v>1</v>
      </c>
      <c r="E106" s="5">
        <v>0</v>
      </c>
      <c r="F106" s="9">
        <v>6</v>
      </c>
      <c r="G106" s="5">
        <v>1</v>
      </c>
      <c r="H106" s="9">
        <v>1</v>
      </c>
      <c r="I106" s="33" t="s">
        <v>257</v>
      </c>
      <c r="J106" s="122" t="str">
        <f t="shared" si="9"/>
        <v>PushButton_w_LED_0_5(</v>
      </c>
      <c r="K106" s="8" t="str">
        <f t="shared" si="10"/>
        <v>PushButton_w_LED_0_5</v>
      </c>
      <c r="L106" s="6"/>
      <c r="M106" s="225"/>
    </row>
    <row r="107" spans="1:13" x14ac:dyDescent="0.25">
      <c r="A107" s="5"/>
      <c r="B107" s="9" t="s">
        <v>118</v>
      </c>
      <c r="C107" s="36"/>
      <c r="D107" s="5"/>
      <c r="E107" s="5"/>
      <c r="F107" s="5"/>
      <c r="G107" s="5"/>
      <c r="H107" s="5"/>
      <c r="I107" s="8"/>
      <c r="J107" s="122" t="str">
        <f t="shared" si="9"/>
        <v/>
      </c>
      <c r="K107" s="8"/>
      <c r="L107" s="6"/>
      <c r="M107" s="225"/>
    </row>
    <row r="108" spans="1:13" x14ac:dyDescent="0.25">
      <c r="A108" s="103"/>
      <c r="B108" s="102"/>
      <c r="C108" s="106"/>
      <c r="D108" s="103"/>
      <c r="E108" s="103"/>
      <c r="F108" s="103"/>
      <c r="G108" s="103"/>
      <c r="H108" s="103"/>
      <c r="I108" s="107"/>
      <c r="J108" s="122" t="str">
        <f t="shared" si="9"/>
        <v/>
      </c>
      <c r="K108" s="107"/>
      <c r="L108" s="231" t="s">
        <v>508</v>
      </c>
      <c r="M108" s="228"/>
    </row>
    <row r="109" spans="1:13" x14ac:dyDescent="0.25">
      <c r="A109" s="5"/>
      <c r="B109" s="5"/>
      <c r="C109" s="37" t="s">
        <v>273</v>
      </c>
      <c r="D109" s="5">
        <v>1</v>
      </c>
      <c r="E109" s="5">
        <v>0</v>
      </c>
      <c r="F109" s="5">
        <v>0</v>
      </c>
      <c r="G109" s="5">
        <v>0</v>
      </c>
      <c r="H109" s="5">
        <v>2</v>
      </c>
      <c r="I109" s="8" t="s">
        <v>32</v>
      </c>
      <c r="J109" s="122" t="str">
        <f t="shared" si="9"/>
        <v>Sound_Prev(</v>
      </c>
      <c r="K109" s="8" t="str">
        <f t="shared" si="10"/>
        <v>Sound_Prev</v>
      </c>
      <c r="L109" s="7" t="s">
        <v>483</v>
      </c>
      <c r="M109" s="225"/>
    </row>
    <row r="110" spans="1:13" x14ac:dyDescent="0.25">
      <c r="A110" s="5"/>
      <c r="B110" s="5"/>
      <c r="C110" s="37" t="s">
        <v>273</v>
      </c>
      <c r="D110" s="5">
        <v>1</v>
      </c>
      <c r="E110" s="5">
        <v>0</v>
      </c>
      <c r="F110" s="5">
        <v>0</v>
      </c>
      <c r="G110" s="5">
        <v>0</v>
      </c>
      <c r="H110" s="5">
        <v>2</v>
      </c>
      <c r="I110" s="8" t="s">
        <v>33</v>
      </c>
      <c r="J110" s="122" t="str">
        <f t="shared" si="9"/>
        <v>Sound_Next(</v>
      </c>
      <c r="K110" s="8" t="str">
        <f t="shared" si="10"/>
        <v>Sound_Next</v>
      </c>
      <c r="L110" s="7" t="s">
        <v>484</v>
      </c>
      <c r="M110" s="225"/>
    </row>
    <row r="111" spans="1:13" x14ac:dyDescent="0.25">
      <c r="A111" s="5"/>
      <c r="B111" s="5"/>
      <c r="C111" s="37" t="s">
        <v>273</v>
      </c>
      <c r="D111" s="5">
        <v>1</v>
      </c>
      <c r="E111" s="5">
        <v>0</v>
      </c>
      <c r="F111" s="5">
        <v>0</v>
      </c>
      <c r="G111" s="5">
        <v>0</v>
      </c>
      <c r="H111" s="5">
        <v>2</v>
      </c>
      <c r="I111" s="8" t="s">
        <v>34</v>
      </c>
      <c r="J111" s="122" t="str">
        <f t="shared" si="9"/>
        <v>Sound_PausePlay(</v>
      </c>
      <c r="K111" s="8" t="str">
        <f t="shared" si="10"/>
        <v>Sound_PausePlay</v>
      </c>
      <c r="L111" s="7" t="s">
        <v>485</v>
      </c>
      <c r="M111" s="225"/>
    </row>
    <row r="112" spans="1:13" x14ac:dyDescent="0.25">
      <c r="A112" s="5"/>
      <c r="B112" s="5"/>
      <c r="C112" s="37" t="s">
        <v>273</v>
      </c>
      <c r="D112" s="5">
        <v>1</v>
      </c>
      <c r="E112" s="5">
        <v>0</v>
      </c>
      <c r="F112" s="5">
        <v>0</v>
      </c>
      <c r="G112" s="5">
        <v>0</v>
      </c>
      <c r="H112" s="5">
        <v>2</v>
      </c>
      <c r="I112" s="8" t="s">
        <v>35</v>
      </c>
      <c r="J112" s="122" t="str">
        <f t="shared" si="9"/>
        <v>Sound_Loop(</v>
      </c>
      <c r="K112" s="8" t="str">
        <f t="shared" si="10"/>
        <v>Sound_Loop</v>
      </c>
      <c r="L112" s="7" t="s">
        <v>486</v>
      </c>
      <c r="M112" s="225"/>
    </row>
    <row r="113" spans="1:13" x14ac:dyDescent="0.25">
      <c r="A113" s="5"/>
      <c r="B113" s="5"/>
      <c r="C113" s="37" t="s">
        <v>273</v>
      </c>
      <c r="D113" s="5">
        <v>1</v>
      </c>
      <c r="E113" s="5">
        <v>0</v>
      </c>
      <c r="F113" s="5">
        <v>0</v>
      </c>
      <c r="G113" s="5">
        <v>0</v>
      </c>
      <c r="H113" s="5">
        <v>2</v>
      </c>
      <c r="I113" s="8" t="s">
        <v>36</v>
      </c>
      <c r="J113" s="122" t="str">
        <f t="shared" si="9"/>
        <v>Sound_USDSPI(</v>
      </c>
      <c r="K113" s="8" t="str">
        <f t="shared" si="10"/>
        <v>Sound_USDSPI</v>
      </c>
      <c r="L113" s="7" t="s">
        <v>487</v>
      </c>
      <c r="M113" s="225"/>
    </row>
    <row r="114" spans="1:13" x14ac:dyDescent="0.25">
      <c r="A114" s="5"/>
      <c r="B114" s="5"/>
      <c r="C114" s="37" t="s">
        <v>273</v>
      </c>
      <c r="D114" s="5">
        <v>1</v>
      </c>
      <c r="E114" s="5">
        <v>0</v>
      </c>
      <c r="F114" s="5">
        <v>0</v>
      </c>
      <c r="G114" s="5">
        <v>0</v>
      </c>
      <c r="H114" s="5">
        <v>2</v>
      </c>
      <c r="I114" s="8" t="s">
        <v>37</v>
      </c>
      <c r="J114" s="122" t="str">
        <f t="shared" si="9"/>
        <v>Sound_PlayMode(</v>
      </c>
      <c r="K114" s="8" t="str">
        <f t="shared" si="10"/>
        <v>Sound_PlayMode</v>
      </c>
      <c r="L114" s="7" t="s">
        <v>488</v>
      </c>
      <c r="M114" s="225"/>
    </row>
    <row r="115" spans="1:13" x14ac:dyDescent="0.25">
      <c r="A115" s="5"/>
      <c r="B115" s="5"/>
      <c r="C115" s="37"/>
      <c r="D115" s="5"/>
      <c r="E115" s="5"/>
      <c r="F115" s="5"/>
      <c r="G115" s="5"/>
      <c r="H115" s="5"/>
      <c r="I115" s="8"/>
      <c r="J115" s="122" t="str">
        <f t="shared" si="9"/>
        <v/>
      </c>
      <c r="K115" s="8"/>
      <c r="L115" s="6"/>
      <c r="M115" s="225"/>
    </row>
    <row r="116" spans="1:13" x14ac:dyDescent="0.25">
      <c r="A116" s="5"/>
      <c r="B116" s="5"/>
      <c r="C116" s="37" t="s">
        <v>273</v>
      </c>
      <c r="D116" s="5">
        <v>1</v>
      </c>
      <c r="E116" s="5">
        <v>0</v>
      </c>
      <c r="F116" s="5">
        <v>0</v>
      </c>
      <c r="G116" s="5">
        <v>0</v>
      </c>
      <c r="H116" s="5">
        <v>2</v>
      </c>
      <c r="I116" s="8" t="s">
        <v>38</v>
      </c>
      <c r="J116" s="122" t="str">
        <f t="shared" si="9"/>
        <v>Sound_DecVol(</v>
      </c>
      <c r="K116" s="8" t="str">
        <f t="shared" si="10"/>
        <v>Sound_DecVol</v>
      </c>
      <c r="L116" s="7" t="s">
        <v>489</v>
      </c>
      <c r="M116" s="225"/>
    </row>
    <row r="117" spans="1:13" x14ac:dyDescent="0.25">
      <c r="A117" s="5"/>
      <c r="B117" s="5"/>
      <c r="C117" s="37" t="s">
        <v>273</v>
      </c>
      <c r="D117" s="5">
        <v>1</v>
      </c>
      <c r="E117" s="5">
        <v>0</v>
      </c>
      <c r="F117" s="5">
        <v>0</v>
      </c>
      <c r="G117" s="5">
        <v>0</v>
      </c>
      <c r="H117" s="5">
        <v>2</v>
      </c>
      <c r="I117" s="8" t="s">
        <v>39</v>
      </c>
      <c r="J117" s="122" t="str">
        <f t="shared" si="9"/>
        <v>Sound_IncVol(</v>
      </c>
      <c r="K117" s="8" t="str">
        <f t="shared" si="10"/>
        <v>Sound_IncVol</v>
      </c>
      <c r="L117" s="7" t="s">
        <v>490</v>
      </c>
      <c r="M117" s="225"/>
    </row>
    <row r="118" spans="1:13" x14ac:dyDescent="0.25">
      <c r="A118" s="5"/>
      <c r="B118" s="5"/>
      <c r="C118" s="37"/>
      <c r="D118" s="5"/>
      <c r="E118" s="5"/>
      <c r="F118" s="5"/>
      <c r="G118" s="5"/>
      <c r="H118" s="5"/>
      <c r="I118" s="8"/>
      <c r="J118" s="122" t="str">
        <f t="shared" si="9"/>
        <v/>
      </c>
      <c r="K118" s="8"/>
      <c r="L118" s="6"/>
      <c r="M118" s="225"/>
    </row>
    <row r="119" spans="1:13" x14ac:dyDescent="0.25">
      <c r="A119" s="5"/>
      <c r="B119" s="5"/>
      <c r="C119" s="37" t="s">
        <v>273</v>
      </c>
      <c r="D119" s="5">
        <v>1</v>
      </c>
      <c r="E119" s="5">
        <v>0</v>
      </c>
      <c r="F119" s="5">
        <v>0</v>
      </c>
      <c r="G119" s="5">
        <v>0</v>
      </c>
      <c r="H119" s="5">
        <v>2</v>
      </c>
      <c r="I119" s="8" t="s">
        <v>40</v>
      </c>
      <c r="J119" s="122" t="str">
        <f t="shared" si="9"/>
        <v>Sound_Seq1(</v>
      </c>
      <c r="K119" s="8" t="str">
        <f t="shared" si="10"/>
        <v>Sound_Seq1</v>
      </c>
      <c r="L119" s="7" t="s">
        <v>491</v>
      </c>
      <c r="M119" s="225"/>
    </row>
    <row r="120" spans="1:13" x14ac:dyDescent="0.25">
      <c r="A120" s="5"/>
      <c r="B120" s="5"/>
      <c r="C120" s="37" t="s">
        <v>273</v>
      </c>
      <c r="D120" s="5">
        <v>1</v>
      </c>
      <c r="E120" s="5">
        <v>0</v>
      </c>
      <c r="F120" s="5">
        <v>0</v>
      </c>
      <c r="G120" s="5">
        <v>0</v>
      </c>
      <c r="H120" s="5">
        <v>2</v>
      </c>
      <c r="I120" s="8" t="s">
        <v>41</v>
      </c>
      <c r="J120" s="122" t="str">
        <f t="shared" si="9"/>
        <v>Sound_Seq2(</v>
      </c>
      <c r="K120" s="8" t="str">
        <f t="shared" si="10"/>
        <v>Sound_Seq2</v>
      </c>
      <c r="L120" s="7" t="s">
        <v>492</v>
      </c>
      <c r="M120" s="225"/>
    </row>
    <row r="121" spans="1:13" x14ac:dyDescent="0.25">
      <c r="A121" s="5"/>
      <c r="B121" s="5"/>
      <c r="C121" s="37" t="s">
        <v>273</v>
      </c>
      <c r="D121" s="5">
        <v>1</v>
      </c>
      <c r="E121" s="5">
        <v>0</v>
      </c>
      <c r="F121" s="5">
        <v>0</v>
      </c>
      <c r="G121" s="5">
        <v>0</v>
      </c>
      <c r="H121" s="5">
        <v>2</v>
      </c>
      <c r="I121" s="8" t="s">
        <v>42</v>
      </c>
      <c r="J121" s="122" t="str">
        <f t="shared" si="9"/>
        <v>Sound_Seq3(</v>
      </c>
      <c r="K121" s="8" t="str">
        <f t="shared" si="10"/>
        <v>Sound_Seq3</v>
      </c>
      <c r="L121" s="7" t="s">
        <v>493</v>
      </c>
      <c r="M121" s="225"/>
    </row>
    <row r="122" spans="1:13" x14ac:dyDescent="0.25">
      <c r="A122" s="5"/>
      <c r="B122" s="5"/>
      <c r="C122" s="37" t="s">
        <v>273</v>
      </c>
      <c r="D122" s="5">
        <v>1</v>
      </c>
      <c r="E122" s="5">
        <v>0</v>
      </c>
      <c r="F122" s="5">
        <v>0</v>
      </c>
      <c r="G122" s="5">
        <v>0</v>
      </c>
      <c r="H122" s="5">
        <v>2</v>
      </c>
      <c r="I122" s="8" t="s">
        <v>43</v>
      </c>
      <c r="J122" s="122" t="str">
        <f t="shared" si="9"/>
        <v>Sound_Seq4(</v>
      </c>
      <c r="K122" s="8" t="str">
        <f t="shared" si="10"/>
        <v>Sound_Seq4</v>
      </c>
      <c r="L122" s="7" t="s">
        <v>494</v>
      </c>
      <c r="M122" s="225"/>
    </row>
    <row r="123" spans="1:13" x14ac:dyDescent="0.25">
      <c r="A123" s="5"/>
      <c r="B123" s="5"/>
      <c r="C123" s="37" t="s">
        <v>273</v>
      </c>
      <c r="D123" s="5">
        <v>1</v>
      </c>
      <c r="E123" s="5">
        <v>0</v>
      </c>
      <c r="F123" s="5">
        <v>0</v>
      </c>
      <c r="G123" s="5">
        <v>0</v>
      </c>
      <c r="H123" s="5">
        <v>2</v>
      </c>
      <c r="I123" s="8" t="s">
        <v>44</v>
      </c>
      <c r="J123" s="122" t="str">
        <f t="shared" si="9"/>
        <v>Sound_Seq5(</v>
      </c>
      <c r="K123" s="8" t="str">
        <f t="shared" si="10"/>
        <v>Sound_Seq5</v>
      </c>
      <c r="L123" s="7" t="s">
        <v>495</v>
      </c>
      <c r="M123" s="225"/>
    </row>
    <row r="124" spans="1:13" x14ac:dyDescent="0.25">
      <c r="A124" s="5"/>
      <c r="B124" s="5"/>
      <c r="C124" s="37" t="s">
        <v>273</v>
      </c>
      <c r="D124" s="5">
        <v>1</v>
      </c>
      <c r="E124" s="5">
        <v>0</v>
      </c>
      <c r="F124" s="5">
        <v>0</v>
      </c>
      <c r="G124" s="5">
        <v>0</v>
      </c>
      <c r="H124" s="5">
        <v>2</v>
      </c>
      <c r="I124" s="8" t="s">
        <v>45</v>
      </c>
      <c r="J124" s="122" t="str">
        <f t="shared" si="9"/>
        <v>Sound_Seq6(</v>
      </c>
      <c r="K124" s="8" t="str">
        <f t="shared" si="10"/>
        <v>Sound_Seq6</v>
      </c>
      <c r="L124" s="7" t="s">
        <v>496</v>
      </c>
      <c r="M124" s="225"/>
    </row>
    <row r="125" spans="1:13" x14ac:dyDescent="0.25">
      <c r="A125" s="5"/>
      <c r="B125" s="5"/>
      <c r="C125" s="37" t="s">
        <v>273</v>
      </c>
      <c r="D125" s="5">
        <v>1</v>
      </c>
      <c r="E125" s="5">
        <v>0</v>
      </c>
      <c r="F125" s="5">
        <v>0</v>
      </c>
      <c r="G125" s="5">
        <v>0</v>
      </c>
      <c r="H125" s="5">
        <v>2</v>
      </c>
      <c r="I125" s="8" t="s">
        <v>46</v>
      </c>
      <c r="J125" s="122" t="str">
        <f t="shared" si="9"/>
        <v>Sound_Seq7(</v>
      </c>
      <c r="K125" s="8" t="str">
        <f t="shared" si="10"/>
        <v>Sound_Seq7</v>
      </c>
      <c r="L125" s="7" t="s">
        <v>497</v>
      </c>
      <c r="M125" s="225"/>
    </row>
    <row r="126" spans="1:13" x14ac:dyDescent="0.25">
      <c r="A126" s="5"/>
      <c r="B126" s="5"/>
      <c r="C126" s="37" t="s">
        <v>273</v>
      </c>
      <c r="D126" s="5">
        <v>1</v>
      </c>
      <c r="E126" s="5">
        <v>0</v>
      </c>
      <c r="F126" s="5">
        <v>0</v>
      </c>
      <c r="G126" s="5">
        <v>0</v>
      </c>
      <c r="H126" s="5">
        <v>2</v>
      </c>
      <c r="I126" s="8" t="s">
        <v>47</v>
      </c>
      <c r="J126" s="122" t="str">
        <f t="shared" si="9"/>
        <v>Sound_Seq8(</v>
      </c>
      <c r="K126" s="8" t="str">
        <f t="shared" si="10"/>
        <v>Sound_Seq8</v>
      </c>
      <c r="L126" s="7" t="s">
        <v>498</v>
      </c>
      <c r="M126" s="225"/>
    </row>
    <row r="127" spans="1:13" x14ac:dyDescent="0.25">
      <c r="A127" s="5"/>
      <c r="B127" s="5"/>
      <c r="C127" s="37" t="s">
        <v>273</v>
      </c>
      <c r="D127" s="5">
        <v>1</v>
      </c>
      <c r="E127" s="5">
        <v>0</v>
      </c>
      <c r="F127" s="5">
        <v>0</v>
      </c>
      <c r="G127" s="5">
        <v>0</v>
      </c>
      <c r="H127" s="5">
        <v>2</v>
      </c>
      <c r="I127" s="8" t="s">
        <v>48</v>
      </c>
      <c r="J127" s="122" t="str">
        <f t="shared" si="9"/>
        <v>Sound_Seq9(</v>
      </c>
      <c r="K127" s="8" t="str">
        <f t="shared" si="10"/>
        <v>Sound_Seq9</v>
      </c>
      <c r="L127" s="7" t="s">
        <v>499</v>
      </c>
      <c r="M127" s="225"/>
    </row>
    <row r="128" spans="1:13" x14ac:dyDescent="0.25">
      <c r="A128" s="5"/>
      <c r="B128" s="5"/>
      <c r="C128" s="37" t="s">
        <v>273</v>
      </c>
      <c r="D128" s="5">
        <v>1</v>
      </c>
      <c r="E128" s="5">
        <v>0</v>
      </c>
      <c r="F128" s="5">
        <v>0</v>
      </c>
      <c r="G128" s="5">
        <v>0</v>
      </c>
      <c r="H128" s="5">
        <v>2</v>
      </c>
      <c r="I128" s="8" t="s">
        <v>49</v>
      </c>
      <c r="J128" s="122" t="str">
        <f t="shared" si="9"/>
        <v>Sound_Seq10(</v>
      </c>
      <c r="K128" s="8" t="str">
        <f t="shared" si="10"/>
        <v>Sound_Seq10</v>
      </c>
      <c r="L128" s="7" t="s">
        <v>500</v>
      </c>
      <c r="M128" s="225"/>
    </row>
    <row r="129" spans="1:13" x14ac:dyDescent="0.25">
      <c r="A129" s="5"/>
      <c r="B129" s="5"/>
      <c r="C129" s="37" t="s">
        <v>273</v>
      </c>
      <c r="D129" s="5">
        <v>1</v>
      </c>
      <c r="E129" s="5">
        <v>0</v>
      </c>
      <c r="F129" s="5">
        <v>0</v>
      </c>
      <c r="G129" s="5">
        <v>0</v>
      </c>
      <c r="H129" s="5">
        <v>2</v>
      </c>
      <c r="I129" s="8" t="s">
        <v>50</v>
      </c>
      <c r="J129" s="122" t="str">
        <f t="shared" si="9"/>
        <v>Sound_Seq11(</v>
      </c>
      <c r="K129" s="8" t="str">
        <f t="shared" si="10"/>
        <v>Sound_Seq11</v>
      </c>
      <c r="L129" s="7" t="s">
        <v>501</v>
      </c>
      <c r="M129" s="225"/>
    </row>
    <row r="130" spans="1:13" x14ac:dyDescent="0.25">
      <c r="A130" s="5"/>
      <c r="B130" s="5"/>
      <c r="C130" s="37" t="s">
        <v>273</v>
      </c>
      <c r="D130" s="5">
        <v>1</v>
      </c>
      <c r="E130" s="5">
        <v>0</v>
      </c>
      <c r="F130" s="5">
        <v>0</v>
      </c>
      <c r="G130" s="5">
        <v>0</v>
      </c>
      <c r="H130" s="5">
        <v>2</v>
      </c>
      <c r="I130" s="8" t="s">
        <v>51</v>
      </c>
      <c r="J130" s="122" t="str">
        <f t="shared" si="9"/>
        <v>Sound_Seq12(</v>
      </c>
      <c r="K130" s="8" t="str">
        <f t="shared" si="10"/>
        <v>Sound_Seq12</v>
      </c>
      <c r="L130" s="7" t="s">
        <v>502</v>
      </c>
      <c r="M130" s="225"/>
    </row>
    <row r="131" spans="1:13" x14ac:dyDescent="0.25">
      <c r="A131" s="5"/>
      <c r="B131" s="5"/>
      <c r="C131" s="37" t="s">
        <v>273</v>
      </c>
      <c r="D131" s="5">
        <v>1</v>
      </c>
      <c r="E131" s="5">
        <v>0</v>
      </c>
      <c r="F131" s="5">
        <v>0</v>
      </c>
      <c r="G131" s="5">
        <v>0</v>
      </c>
      <c r="H131" s="5">
        <v>2</v>
      </c>
      <c r="I131" s="8" t="s">
        <v>52</v>
      </c>
      <c r="J131" s="122" t="str">
        <f t="shared" si="9"/>
        <v>Sound_Seq13(</v>
      </c>
      <c r="K131" s="8" t="str">
        <f t="shared" si="10"/>
        <v>Sound_Seq13</v>
      </c>
      <c r="L131" s="7" t="s">
        <v>503</v>
      </c>
      <c r="M131" s="225"/>
    </row>
    <row r="132" spans="1:13" x14ac:dyDescent="0.25">
      <c r="A132" s="5"/>
      <c r="B132" s="5"/>
      <c r="C132" s="37" t="s">
        <v>273</v>
      </c>
      <c r="D132" s="5">
        <v>1</v>
      </c>
      <c r="E132" s="5">
        <v>0</v>
      </c>
      <c r="F132" s="5">
        <v>0</v>
      </c>
      <c r="G132" s="5">
        <v>0</v>
      </c>
      <c r="H132" s="5">
        <v>2</v>
      </c>
      <c r="I132" s="8" t="s">
        <v>53</v>
      </c>
      <c r="J132" s="122" t="str">
        <f t="shared" si="9"/>
        <v>Sound_Seq14(</v>
      </c>
      <c r="K132" s="8" t="str">
        <f t="shared" si="10"/>
        <v>Sound_Seq14</v>
      </c>
      <c r="L132" s="7" t="s">
        <v>504</v>
      </c>
      <c r="M132" s="225"/>
    </row>
    <row r="133" spans="1:13" x14ac:dyDescent="0.25">
      <c r="A133" s="5"/>
      <c r="B133" s="5"/>
      <c r="C133" s="37"/>
      <c r="D133" s="5"/>
      <c r="E133" s="5"/>
      <c r="F133" s="5"/>
      <c r="G133" s="5"/>
      <c r="H133" s="5"/>
      <c r="I133" s="8"/>
      <c r="J133" s="122" t="str">
        <f t="shared" si="9"/>
        <v/>
      </c>
      <c r="K133" s="8"/>
      <c r="L133" s="6"/>
      <c r="M133" s="225"/>
    </row>
    <row r="134" spans="1:13" x14ac:dyDescent="0.25">
      <c r="A134" s="5"/>
      <c r="B134" s="5"/>
      <c r="C134" s="37" t="s">
        <v>273</v>
      </c>
      <c r="D134" s="5">
        <v>1</v>
      </c>
      <c r="E134" s="5">
        <v>0</v>
      </c>
      <c r="F134" s="5">
        <v>0</v>
      </c>
      <c r="G134" s="5">
        <v>0</v>
      </c>
      <c r="H134" s="5">
        <v>2</v>
      </c>
      <c r="I134" s="8" t="s">
        <v>54</v>
      </c>
      <c r="J134" s="122" t="str">
        <f t="shared" si="9"/>
        <v>Sound_PlayRandom(</v>
      </c>
      <c r="K134" s="8" t="str">
        <f t="shared" si="10"/>
        <v>Sound_PlayRandom</v>
      </c>
      <c r="L134" s="7" t="s">
        <v>505</v>
      </c>
      <c r="M134" s="225"/>
    </row>
    <row r="135" spans="1:13" x14ac:dyDescent="0.25">
      <c r="A135" s="5"/>
      <c r="B135" s="5"/>
      <c r="C135" s="37" t="s">
        <v>273</v>
      </c>
      <c r="D135" s="5">
        <v>2</v>
      </c>
      <c r="E135" s="5">
        <v>0</v>
      </c>
      <c r="F135" s="5">
        <v>0</v>
      </c>
      <c r="G135" s="5">
        <v>0</v>
      </c>
      <c r="H135" s="5">
        <v>2</v>
      </c>
      <c r="I135" s="8" t="s">
        <v>55</v>
      </c>
      <c r="J135" s="122" t="str">
        <f t="shared" si="9"/>
        <v>Sound_Next_of_N_Reset(</v>
      </c>
      <c r="K135" s="8" t="str">
        <f t="shared" si="10"/>
        <v>Sound_Next_of_N_Reset</v>
      </c>
      <c r="L135" s="7" t="s">
        <v>506</v>
      </c>
      <c r="M135" s="225"/>
    </row>
    <row r="136" spans="1:13" x14ac:dyDescent="0.25">
      <c r="A136" s="5"/>
      <c r="B136" s="5"/>
      <c r="C136" s="37" t="s">
        <v>273</v>
      </c>
      <c r="D136" s="5">
        <v>1</v>
      </c>
      <c r="E136" s="5">
        <v>0</v>
      </c>
      <c r="F136" s="5">
        <v>0</v>
      </c>
      <c r="G136" s="5">
        <v>0</v>
      </c>
      <c r="H136" s="5">
        <v>2</v>
      </c>
      <c r="I136" s="8" t="s">
        <v>56</v>
      </c>
      <c r="J136" s="122" t="str">
        <f t="shared" si="9"/>
        <v>Sound_Next_of_N(</v>
      </c>
      <c r="K136" s="8" t="str">
        <f t="shared" si="10"/>
        <v>Sound_Next_of_N</v>
      </c>
      <c r="L136" s="7" t="s">
        <v>506</v>
      </c>
      <c r="M136" s="225"/>
    </row>
    <row r="137" spans="1:13" ht="26.4" x14ac:dyDescent="0.25">
      <c r="A137" s="5"/>
      <c r="B137" s="9" t="s">
        <v>118</v>
      </c>
      <c r="C137" s="37" t="s">
        <v>273</v>
      </c>
      <c r="D137" s="5">
        <v>1</v>
      </c>
      <c r="E137" s="5">
        <v>0</v>
      </c>
      <c r="F137" s="5">
        <v>0</v>
      </c>
      <c r="G137" s="5">
        <v>0</v>
      </c>
      <c r="H137" s="5">
        <v>2</v>
      </c>
      <c r="I137" s="8" t="s">
        <v>661</v>
      </c>
      <c r="J137" s="122" t="str">
        <f t="shared" si="9"/>
        <v>Sound_ADKey(</v>
      </c>
      <c r="K137" s="8" t="str">
        <f t="shared" si="10"/>
        <v>Sound_ADKey</v>
      </c>
      <c r="L137" s="7" t="s">
        <v>670</v>
      </c>
      <c r="M137" s="222" t="s">
        <v>671</v>
      </c>
    </row>
    <row r="138" spans="1:13" x14ac:dyDescent="0.25">
      <c r="A138" s="240"/>
      <c r="B138" s="240"/>
      <c r="C138" s="241"/>
      <c r="D138" s="240"/>
      <c r="E138" s="240"/>
      <c r="F138" s="240"/>
      <c r="G138" s="240"/>
      <c r="H138" s="240"/>
      <c r="I138" s="243"/>
      <c r="J138" s="243"/>
      <c r="K138" s="243"/>
      <c r="L138" s="247"/>
      <c r="M138" s="248"/>
    </row>
    <row r="139" spans="1:13" x14ac:dyDescent="0.25">
      <c r="A139" s="103"/>
      <c r="B139" s="103"/>
      <c r="C139" s="108"/>
      <c r="D139" s="103"/>
      <c r="E139" s="103"/>
      <c r="F139" s="103"/>
      <c r="G139" s="103"/>
      <c r="H139" s="103"/>
      <c r="I139" s="107"/>
      <c r="J139" s="122" t="str">
        <f t="shared" si="9"/>
        <v/>
      </c>
      <c r="K139" s="107"/>
      <c r="L139" s="231" t="s">
        <v>507</v>
      </c>
      <c r="M139" s="228"/>
    </row>
    <row r="140" spans="1:13" x14ac:dyDescent="0.25">
      <c r="A140" s="5"/>
      <c r="B140" s="5"/>
      <c r="C140" s="37" t="s">
        <v>275</v>
      </c>
      <c r="D140" s="5">
        <v>1</v>
      </c>
      <c r="E140" s="5">
        <v>0</v>
      </c>
      <c r="F140" s="5">
        <v>0</v>
      </c>
      <c r="G140" s="5">
        <v>0</v>
      </c>
      <c r="H140" s="5">
        <v>1</v>
      </c>
      <c r="I140" s="8" t="s">
        <v>57</v>
      </c>
      <c r="J140" s="122" t="str">
        <f t="shared" si="9"/>
        <v>Sound_JQ6500_Prev(</v>
      </c>
      <c r="K140" s="8" t="str">
        <f t="shared" si="10"/>
        <v>Sound_JQ6500_Prev</v>
      </c>
      <c r="L140" s="7" t="s">
        <v>483</v>
      </c>
      <c r="M140" s="222"/>
    </row>
    <row r="141" spans="1:13" x14ac:dyDescent="0.25">
      <c r="A141" s="5"/>
      <c r="B141" s="5"/>
      <c r="C141" s="37" t="s">
        <v>275</v>
      </c>
      <c r="D141" s="5">
        <v>1</v>
      </c>
      <c r="E141" s="5">
        <v>0</v>
      </c>
      <c r="F141" s="5">
        <v>0</v>
      </c>
      <c r="G141" s="5">
        <v>0</v>
      </c>
      <c r="H141" s="5">
        <v>1</v>
      </c>
      <c r="I141" s="8" t="s">
        <v>58</v>
      </c>
      <c r="J141" s="122" t="str">
        <f t="shared" si="9"/>
        <v>Sound_JQ6500_Next(</v>
      </c>
      <c r="K141" s="8" t="str">
        <f t="shared" si="10"/>
        <v>Sound_JQ6500_Next</v>
      </c>
      <c r="L141" s="7" t="s">
        <v>484</v>
      </c>
      <c r="M141" s="225"/>
    </row>
    <row r="142" spans="1:13" x14ac:dyDescent="0.25">
      <c r="A142" s="5"/>
      <c r="B142" s="5"/>
      <c r="C142" s="37" t="s">
        <v>275</v>
      </c>
      <c r="D142" s="5">
        <v>1</v>
      </c>
      <c r="E142" s="5">
        <v>0</v>
      </c>
      <c r="F142" s="5">
        <v>0</v>
      </c>
      <c r="G142" s="5">
        <v>0</v>
      </c>
      <c r="H142" s="5">
        <v>1</v>
      </c>
      <c r="I142" s="8" t="s">
        <v>59</v>
      </c>
      <c r="J142" s="122" t="str">
        <f t="shared" si="9"/>
        <v>Sound_JQ6500_DecVol(</v>
      </c>
      <c r="K142" s="8" t="str">
        <f t="shared" si="10"/>
        <v>Sound_JQ6500_DecVol</v>
      </c>
      <c r="L142" s="7" t="s">
        <v>489</v>
      </c>
      <c r="M142" s="225"/>
    </row>
    <row r="143" spans="1:13" x14ac:dyDescent="0.25">
      <c r="A143" s="5"/>
      <c r="B143" s="5"/>
      <c r="C143" s="37" t="s">
        <v>275</v>
      </c>
      <c r="D143" s="5">
        <v>1</v>
      </c>
      <c r="E143" s="5">
        <v>0</v>
      </c>
      <c r="F143" s="5">
        <v>0</v>
      </c>
      <c r="G143" s="5">
        <v>0</v>
      </c>
      <c r="H143" s="5">
        <v>1</v>
      </c>
      <c r="I143" s="8" t="s">
        <v>60</v>
      </c>
      <c r="J143" s="122" t="str">
        <f t="shared" si="9"/>
        <v>Sound_JQ6500_IncVol(</v>
      </c>
      <c r="K143" s="8" t="str">
        <f t="shared" si="10"/>
        <v>Sound_JQ6500_IncVol</v>
      </c>
      <c r="L143" s="7" t="s">
        <v>490</v>
      </c>
      <c r="M143" s="225"/>
    </row>
    <row r="144" spans="1:13" x14ac:dyDescent="0.25">
      <c r="A144" s="238"/>
      <c r="B144" s="238"/>
      <c r="C144" s="233"/>
      <c r="D144" s="238"/>
      <c r="E144" s="238"/>
      <c r="F144" s="238"/>
      <c r="G144" s="238"/>
      <c r="H144" s="238"/>
      <c r="I144" s="234"/>
      <c r="J144" s="235" t="str">
        <f t="shared" si="9"/>
        <v/>
      </c>
      <c r="K144" s="234"/>
      <c r="L144" s="236"/>
      <c r="M144" s="237"/>
    </row>
    <row r="145" spans="1:13" x14ac:dyDescent="0.25">
      <c r="A145" s="5"/>
      <c r="B145" s="5"/>
      <c r="C145" s="37" t="s">
        <v>275</v>
      </c>
      <c r="D145" s="5">
        <v>1</v>
      </c>
      <c r="E145" s="5">
        <v>0</v>
      </c>
      <c r="F145" s="5">
        <v>0</v>
      </c>
      <c r="G145" s="5">
        <v>0</v>
      </c>
      <c r="H145" s="5">
        <v>1</v>
      </c>
      <c r="I145" s="8" t="s">
        <v>61</v>
      </c>
      <c r="J145" s="122" t="str">
        <f t="shared" si="9"/>
        <v>Sound_JQ6500_Seq1(</v>
      </c>
      <c r="K145" s="8" t="str">
        <f t="shared" si="10"/>
        <v>Sound_JQ6500_Seq1</v>
      </c>
      <c r="L145" s="7" t="s">
        <v>491</v>
      </c>
      <c r="M145" s="225"/>
    </row>
    <row r="146" spans="1:13" x14ac:dyDescent="0.25">
      <c r="A146" s="5"/>
      <c r="B146" s="5"/>
      <c r="C146" s="37" t="s">
        <v>275</v>
      </c>
      <c r="D146" s="5">
        <v>1</v>
      </c>
      <c r="E146" s="5">
        <v>0</v>
      </c>
      <c r="F146" s="5">
        <v>0</v>
      </c>
      <c r="G146" s="5">
        <v>0</v>
      </c>
      <c r="H146" s="5">
        <v>1</v>
      </c>
      <c r="I146" s="8" t="s">
        <v>62</v>
      </c>
      <c r="J146" s="122" t="str">
        <f t="shared" si="9"/>
        <v>Sound_JQ6500_Seq2(</v>
      </c>
      <c r="K146" s="8" t="str">
        <f t="shared" si="10"/>
        <v>Sound_JQ6500_Seq2</v>
      </c>
      <c r="L146" s="7" t="s">
        <v>492</v>
      </c>
      <c r="M146" s="225"/>
    </row>
    <row r="147" spans="1:13" x14ac:dyDescent="0.25">
      <c r="A147" s="5"/>
      <c r="B147" s="5"/>
      <c r="C147" s="37" t="s">
        <v>275</v>
      </c>
      <c r="D147" s="5">
        <v>1</v>
      </c>
      <c r="E147" s="5">
        <v>0</v>
      </c>
      <c r="F147" s="5">
        <v>0</v>
      </c>
      <c r="G147" s="5">
        <v>0</v>
      </c>
      <c r="H147" s="5">
        <v>1</v>
      </c>
      <c r="I147" s="8" t="s">
        <v>63</v>
      </c>
      <c r="J147" s="122" t="str">
        <f t="shared" si="9"/>
        <v>Sound_JQ6500_Seq3(</v>
      </c>
      <c r="K147" s="8" t="str">
        <f t="shared" si="10"/>
        <v>Sound_JQ6500_Seq3</v>
      </c>
      <c r="L147" s="7" t="s">
        <v>493</v>
      </c>
      <c r="M147" s="225"/>
    </row>
    <row r="148" spans="1:13" x14ac:dyDescent="0.25">
      <c r="A148" s="5"/>
      <c r="B148" s="5"/>
      <c r="C148" s="37" t="s">
        <v>275</v>
      </c>
      <c r="D148" s="5">
        <v>1</v>
      </c>
      <c r="E148" s="5">
        <v>0</v>
      </c>
      <c r="F148" s="5">
        <v>0</v>
      </c>
      <c r="G148" s="5">
        <v>0</v>
      </c>
      <c r="H148" s="5">
        <v>1</v>
      </c>
      <c r="I148" s="8" t="s">
        <v>64</v>
      </c>
      <c r="J148" s="122" t="str">
        <f t="shared" si="9"/>
        <v>Sound_JQ6500_Seq4(</v>
      </c>
      <c r="K148" s="8" t="str">
        <f t="shared" si="10"/>
        <v>Sound_JQ6500_Seq4</v>
      </c>
      <c r="L148" s="7" t="s">
        <v>494</v>
      </c>
      <c r="M148" s="225"/>
    </row>
    <row r="149" spans="1:13" x14ac:dyDescent="0.25">
      <c r="A149" s="5"/>
      <c r="B149" s="5"/>
      <c r="C149" s="37" t="s">
        <v>275</v>
      </c>
      <c r="D149" s="5">
        <v>1</v>
      </c>
      <c r="E149" s="5">
        <v>0</v>
      </c>
      <c r="F149" s="5">
        <v>0</v>
      </c>
      <c r="G149" s="5">
        <v>0</v>
      </c>
      <c r="H149" s="5">
        <v>1</v>
      </c>
      <c r="I149" s="8" t="s">
        <v>65</v>
      </c>
      <c r="J149" s="122" t="str">
        <f t="shared" si="9"/>
        <v>Sound_JQ6500_Seq5(</v>
      </c>
      <c r="K149" s="8" t="str">
        <f t="shared" si="10"/>
        <v>Sound_JQ6500_Seq5</v>
      </c>
      <c r="L149" s="7" t="s">
        <v>495</v>
      </c>
      <c r="M149" s="225"/>
    </row>
    <row r="150" spans="1:13" x14ac:dyDescent="0.25">
      <c r="A150" s="238"/>
      <c r="B150" s="238"/>
      <c r="C150" s="233"/>
      <c r="D150" s="238"/>
      <c r="E150" s="238"/>
      <c r="F150" s="238"/>
      <c r="G150" s="238"/>
      <c r="H150" s="238"/>
      <c r="I150" s="234"/>
      <c r="J150" s="235" t="str">
        <f t="shared" si="9"/>
        <v/>
      </c>
      <c r="K150" s="234"/>
      <c r="L150" s="236"/>
      <c r="M150" s="237"/>
    </row>
    <row r="151" spans="1:13" x14ac:dyDescent="0.25">
      <c r="A151" s="5"/>
      <c r="B151" s="5"/>
      <c r="C151" s="37" t="s">
        <v>275</v>
      </c>
      <c r="D151" s="5">
        <v>1</v>
      </c>
      <c r="E151" s="5">
        <v>0</v>
      </c>
      <c r="F151" s="5">
        <v>0</v>
      </c>
      <c r="G151" s="5">
        <v>0</v>
      </c>
      <c r="H151" s="5">
        <v>1</v>
      </c>
      <c r="I151" s="8" t="s">
        <v>66</v>
      </c>
      <c r="J151" s="122" t="str">
        <f t="shared" ref="J151:J170" si="11">IF(I151&lt;&gt;"",LEFT(I151,FIND("(",I151)),"")</f>
        <v>Sound_JQ6500_PlayRandom(</v>
      </c>
      <c r="K151" s="8" t="str">
        <f t="shared" si="10"/>
        <v>Sound_JQ6500_PlayRandom</v>
      </c>
      <c r="L151" s="7" t="s">
        <v>505</v>
      </c>
      <c r="M151" s="225"/>
    </row>
    <row r="152" spans="1:13" x14ac:dyDescent="0.25">
      <c r="A152" s="5"/>
      <c r="B152" s="5"/>
      <c r="C152" s="37" t="s">
        <v>275</v>
      </c>
      <c r="D152" s="5">
        <v>2</v>
      </c>
      <c r="E152" s="5">
        <v>0</v>
      </c>
      <c r="F152" s="5">
        <v>0</v>
      </c>
      <c r="G152" s="5">
        <v>0</v>
      </c>
      <c r="H152" s="5">
        <v>1</v>
      </c>
      <c r="I152" s="8" t="s">
        <v>67</v>
      </c>
      <c r="J152" s="122" t="str">
        <f t="shared" si="11"/>
        <v>Sound_JQ6500_Next_of_N_Reset(</v>
      </c>
      <c r="K152" s="8" t="str">
        <f t="shared" si="10"/>
        <v>Sound_JQ6500_Next_of_N_Reset</v>
      </c>
      <c r="L152" s="7" t="s">
        <v>506</v>
      </c>
      <c r="M152" s="225"/>
    </row>
    <row r="153" spans="1:13" x14ac:dyDescent="0.25">
      <c r="A153" s="5"/>
      <c r="B153" s="5"/>
      <c r="C153" s="37" t="s">
        <v>275</v>
      </c>
      <c r="D153" s="5">
        <v>1</v>
      </c>
      <c r="E153" s="5">
        <v>0</v>
      </c>
      <c r="F153" s="5">
        <v>0</v>
      </c>
      <c r="G153" s="5">
        <v>0</v>
      </c>
      <c r="H153" s="5">
        <v>1</v>
      </c>
      <c r="I153" s="8" t="s">
        <v>68</v>
      </c>
      <c r="J153" s="122" t="str">
        <f t="shared" si="11"/>
        <v>Sound_JQ6500_Next_of_N(</v>
      </c>
      <c r="K153" s="8" t="str">
        <f t="shared" si="10"/>
        <v>Sound_JQ6500_Next_of_N</v>
      </c>
      <c r="L153" s="7" t="s">
        <v>506</v>
      </c>
      <c r="M153" s="225"/>
    </row>
    <row r="154" spans="1:13" ht="26.4" x14ac:dyDescent="0.25">
      <c r="A154" s="9"/>
      <c r="B154" s="9" t="s">
        <v>118</v>
      </c>
      <c r="C154" s="37" t="s">
        <v>273</v>
      </c>
      <c r="D154" s="5">
        <v>1</v>
      </c>
      <c r="E154" s="5">
        <v>0</v>
      </c>
      <c r="F154" s="5">
        <v>0</v>
      </c>
      <c r="G154" s="5">
        <v>0</v>
      </c>
      <c r="H154" s="5">
        <v>1</v>
      </c>
      <c r="I154" s="8" t="s">
        <v>666</v>
      </c>
      <c r="J154" s="122" t="str">
        <f>IF(I154&lt;&gt;"",LEFT(I154,FIND("(",I154)),"")</f>
        <v>Sound_JQ6500_ADKey(</v>
      </c>
      <c r="K154" s="8" t="str">
        <f>IF(I154&lt;&gt;"",LEFT(I154,FIND("(",I154)-1),"")</f>
        <v>Sound_JQ6500_ADKey</v>
      </c>
      <c r="L154" s="7" t="s">
        <v>669</v>
      </c>
      <c r="M154" s="222" t="s">
        <v>672</v>
      </c>
    </row>
    <row r="155" spans="1:13" x14ac:dyDescent="0.25">
      <c r="A155" s="249"/>
      <c r="B155" s="249"/>
      <c r="C155" s="250"/>
      <c r="D155" s="249"/>
      <c r="E155" s="249"/>
      <c r="F155" s="249"/>
      <c r="G155" s="249"/>
      <c r="H155" s="249"/>
      <c r="I155" s="251"/>
      <c r="J155" s="235" t="str">
        <f t="shared" si="11"/>
        <v/>
      </c>
      <c r="K155" s="251"/>
      <c r="L155" s="252"/>
      <c r="M155" s="253"/>
    </row>
    <row r="156" spans="1:13" x14ac:dyDescent="0.25">
      <c r="A156" s="5"/>
      <c r="B156" s="5"/>
      <c r="C156" s="37"/>
      <c r="D156" s="5"/>
      <c r="E156" s="5"/>
      <c r="F156" s="5"/>
      <c r="G156" s="5"/>
      <c r="H156" s="5"/>
      <c r="I156" s="8"/>
      <c r="J156" s="122" t="str">
        <f t="shared" si="11"/>
        <v/>
      </c>
      <c r="K156" s="8"/>
      <c r="L156" s="231" t="s">
        <v>509</v>
      </c>
      <c r="M156" s="222" t="s">
        <v>510</v>
      </c>
    </row>
    <row r="157" spans="1:13" x14ac:dyDescent="0.25">
      <c r="A157" s="5"/>
      <c r="B157" s="5"/>
      <c r="C157" s="37" t="s">
        <v>275</v>
      </c>
      <c r="D157" s="5">
        <v>1</v>
      </c>
      <c r="E157" s="5">
        <v>0</v>
      </c>
      <c r="F157" s="5">
        <v>0</v>
      </c>
      <c r="G157" s="5">
        <v>0</v>
      </c>
      <c r="H157" s="5">
        <v>1</v>
      </c>
      <c r="I157" s="8" t="s">
        <v>511</v>
      </c>
      <c r="J157" s="122" t="str">
        <f t="shared" si="11"/>
        <v>Sound_JQ6500_BG_Prev(</v>
      </c>
      <c r="K157" s="8" t="str">
        <f>IF(I157&lt;&gt;"",LEFT(I157,FIND("(",I157)-1),"")</f>
        <v>Sound_JQ6500_BG_Prev</v>
      </c>
      <c r="L157" s="7" t="s">
        <v>483</v>
      </c>
      <c r="M157" s="222"/>
    </row>
    <row r="158" spans="1:13" x14ac:dyDescent="0.25">
      <c r="A158" s="5"/>
      <c r="B158" s="5"/>
      <c r="C158" s="37" t="s">
        <v>275</v>
      </c>
      <c r="D158" s="5">
        <v>1</v>
      </c>
      <c r="E158" s="5">
        <v>0</v>
      </c>
      <c r="F158" s="5">
        <v>0</v>
      </c>
      <c r="G158" s="5">
        <v>0</v>
      </c>
      <c r="H158" s="5">
        <v>1</v>
      </c>
      <c r="I158" s="8" t="s">
        <v>512</v>
      </c>
      <c r="J158" s="122" t="str">
        <f t="shared" si="11"/>
        <v>Sound_JQ6500_BG_Next(</v>
      </c>
      <c r="K158" s="8" t="str">
        <f>IF(I158&lt;&gt;"",LEFT(I158,FIND("(",I158)-1),"")</f>
        <v>Sound_JQ6500_BG_Next</v>
      </c>
      <c r="L158" s="7" t="s">
        <v>484</v>
      </c>
      <c r="M158" s="225"/>
    </row>
    <row r="159" spans="1:13" x14ac:dyDescent="0.25">
      <c r="A159" s="5"/>
      <c r="B159" s="5"/>
      <c r="C159" s="37" t="s">
        <v>275</v>
      </c>
      <c r="D159" s="5">
        <v>1</v>
      </c>
      <c r="E159" s="5">
        <v>0</v>
      </c>
      <c r="F159" s="5">
        <v>0</v>
      </c>
      <c r="G159" s="5">
        <v>0</v>
      </c>
      <c r="H159" s="5">
        <v>1</v>
      </c>
      <c r="I159" s="8" t="s">
        <v>513</v>
      </c>
      <c r="J159" s="122" t="str">
        <f t="shared" si="11"/>
        <v>Sound_JQ6500_BG_DecVol(</v>
      </c>
      <c r="K159" s="8" t="str">
        <f>IF(I159&lt;&gt;"",LEFT(I159,FIND("(",I159)-1),"")</f>
        <v>Sound_JQ6500_BG_DecVol</v>
      </c>
      <c r="L159" s="7" t="s">
        <v>489</v>
      </c>
      <c r="M159" s="225"/>
    </row>
    <row r="160" spans="1:13" x14ac:dyDescent="0.25">
      <c r="A160" s="5"/>
      <c r="B160" s="5"/>
      <c r="C160" s="37" t="s">
        <v>275</v>
      </c>
      <c r="D160" s="5">
        <v>1</v>
      </c>
      <c r="E160" s="5">
        <v>0</v>
      </c>
      <c r="F160" s="5">
        <v>0</v>
      </c>
      <c r="G160" s="5">
        <v>0</v>
      </c>
      <c r="H160" s="5">
        <v>1</v>
      </c>
      <c r="I160" s="8" t="s">
        <v>514</v>
      </c>
      <c r="J160" s="122" t="str">
        <f t="shared" si="11"/>
        <v>Sound_JQ6500_BG_IncVol(</v>
      </c>
      <c r="K160" s="8" t="str">
        <f>IF(I160&lt;&gt;"",LEFT(I160,FIND("(",I160)-1),"")</f>
        <v>Sound_JQ6500_BG_IncVol</v>
      </c>
      <c r="L160" s="7" t="s">
        <v>490</v>
      </c>
      <c r="M160" s="225"/>
    </row>
    <row r="161" spans="1:13" x14ac:dyDescent="0.25">
      <c r="A161" s="238"/>
      <c r="B161" s="238"/>
      <c r="C161" s="233"/>
      <c r="D161" s="238"/>
      <c r="E161" s="238"/>
      <c r="F161" s="238"/>
      <c r="G161" s="238"/>
      <c r="H161" s="238"/>
      <c r="I161" s="234"/>
      <c r="J161" s="235" t="str">
        <f t="shared" si="11"/>
        <v/>
      </c>
      <c r="K161" s="234"/>
      <c r="L161" s="236"/>
      <c r="M161" s="237"/>
    </row>
    <row r="162" spans="1:13" x14ac:dyDescent="0.25">
      <c r="A162" s="5"/>
      <c r="B162" s="5"/>
      <c r="C162" s="37" t="s">
        <v>275</v>
      </c>
      <c r="D162" s="5">
        <v>1</v>
      </c>
      <c r="E162" s="5">
        <v>0</v>
      </c>
      <c r="F162" s="5">
        <v>0</v>
      </c>
      <c r="G162" s="5">
        <v>0</v>
      </c>
      <c r="H162" s="5">
        <v>1</v>
      </c>
      <c r="I162" s="8" t="s">
        <v>271</v>
      </c>
      <c r="J162" s="122" t="str">
        <f t="shared" si="11"/>
        <v>Sound_JQ6500_BG_Seq1(</v>
      </c>
      <c r="K162" s="8" t="str">
        <f>IF(I162&lt;&gt;"",LEFT(I162,FIND("(",I162)-1),"")</f>
        <v>Sound_JQ6500_BG_Seq1</v>
      </c>
      <c r="L162" s="7" t="s">
        <v>491</v>
      </c>
      <c r="M162" s="225"/>
    </row>
    <row r="163" spans="1:13" x14ac:dyDescent="0.25">
      <c r="A163" s="5"/>
      <c r="B163" s="5"/>
      <c r="C163" s="37" t="s">
        <v>275</v>
      </c>
      <c r="D163" s="5">
        <v>1</v>
      </c>
      <c r="E163" s="5">
        <v>0</v>
      </c>
      <c r="F163" s="5">
        <v>0</v>
      </c>
      <c r="G163" s="5">
        <v>0</v>
      </c>
      <c r="H163" s="5">
        <v>1</v>
      </c>
      <c r="I163" s="8" t="s">
        <v>264</v>
      </c>
      <c r="J163" s="122" t="str">
        <f t="shared" si="11"/>
        <v>Sound_JQ6500_BG_Seq2(</v>
      </c>
      <c r="K163" s="8" t="str">
        <f>IF(I163&lt;&gt;"",LEFT(I163,FIND("(",I163)-1),"")</f>
        <v>Sound_JQ6500_BG_Seq2</v>
      </c>
      <c r="L163" s="7" t="s">
        <v>492</v>
      </c>
      <c r="M163" s="225"/>
    </row>
    <row r="164" spans="1:13" x14ac:dyDescent="0.25">
      <c r="A164" s="5"/>
      <c r="B164" s="5"/>
      <c r="C164" s="37" t="s">
        <v>275</v>
      </c>
      <c r="D164" s="5">
        <v>1</v>
      </c>
      <c r="E164" s="5">
        <v>0</v>
      </c>
      <c r="F164" s="5">
        <v>0</v>
      </c>
      <c r="G164" s="5">
        <v>0</v>
      </c>
      <c r="H164" s="5">
        <v>1</v>
      </c>
      <c r="I164" s="8" t="s">
        <v>265</v>
      </c>
      <c r="J164" s="122" t="str">
        <f t="shared" si="11"/>
        <v>Sound_JQ6500_BG_Seq3(</v>
      </c>
      <c r="K164" s="8" t="str">
        <f>IF(I164&lt;&gt;"",LEFT(I164,FIND("(",I164)-1),"")</f>
        <v>Sound_JQ6500_BG_Seq3</v>
      </c>
      <c r="L164" s="7" t="s">
        <v>493</v>
      </c>
      <c r="M164" s="225"/>
    </row>
    <row r="165" spans="1:13" x14ac:dyDescent="0.25">
      <c r="A165" s="5"/>
      <c r="B165" s="5"/>
      <c r="C165" s="37" t="s">
        <v>275</v>
      </c>
      <c r="D165" s="5">
        <v>1</v>
      </c>
      <c r="E165" s="5">
        <v>0</v>
      </c>
      <c r="F165" s="5">
        <v>0</v>
      </c>
      <c r="G165" s="5">
        <v>0</v>
      </c>
      <c r="H165" s="5">
        <v>1</v>
      </c>
      <c r="I165" s="8" t="s">
        <v>266</v>
      </c>
      <c r="J165" s="122" t="str">
        <f t="shared" si="11"/>
        <v>Sound_JQ6500_BG_Seq4(</v>
      </c>
      <c r="K165" s="8" t="str">
        <f>IF(I165&lt;&gt;"",LEFT(I165,FIND("(",I165)-1),"")</f>
        <v>Sound_JQ6500_BG_Seq4</v>
      </c>
      <c r="L165" s="7" t="s">
        <v>494</v>
      </c>
      <c r="M165" s="225"/>
    </row>
    <row r="166" spans="1:13" x14ac:dyDescent="0.25">
      <c r="A166" s="5"/>
      <c r="B166" s="5"/>
      <c r="C166" s="37" t="s">
        <v>275</v>
      </c>
      <c r="D166" s="5">
        <v>1</v>
      </c>
      <c r="E166" s="5">
        <v>0</v>
      </c>
      <c r="F166" s="5">
        <v>0</v>
      </c>
      <c r="G166" s="5">
        <v>0</v>
      </c>
      <c r="H166" s="5">
        <v>1</v>
      </c>
      <c r="I166" s="8" t="s">
        <v>267</v>
      </c>
      <c r="J166" s="122" t="str">
        <f t="shared" si="11"/>
        <v>Sound_JQ6500_BG_Seq5(</v>
      </c>
      <c r="K166" s="8" t="str">
        <f>IF(I166&lt;&gt;"",LEFT(I166,FIND("(",I166)-1),"")</f>
        <v>Sound_JQ6500_BG_Seq5</v>
      </c>
      <c r="L166" s="7" t="s">
        <v>495</v>
      </c>
      <c r="M166" s="225"/>
    </row>
    <row r="167" spans="1:13" x14ac:dyDescent="0.25">
      <c r="A167" s="238"/>
      <c r="B167" s="238"/>
      <c r="C167" s="233"/>
      <c r="D167" s="238"/>
      <c r="E167" s="238"/>
      <c r="F167" s="238"/>
      <c r="G167" s="238"/>
      <c r="H167" s="238"/>
      <c r="I167" s="234"/>
      <c r="J167" s="235" t="str">
        <f t="shared" si="11"/>
        <v/>
      </c>
      <c r="K167" s="234"/>
      <c r="L167" s="236"/>
      <c r="M167" s="237"/>
    </row>
    <row r="168" spans="1:13" x14ac:dyDescent="0.25">
      <c r="A168" s="5"/>
      <c r="B168" s="5"/>
      <c r="C168" s="37" t="s">
        <v>275</v>
      </c>
      <c r="D168" s="5">
        <v>1</v>
      </c>
      <c r="E168" s="5">
        <v>0</v>
      </c>
      <c r="F168" s="5">
        <v>0</v>
      </c>
      <c r="G168" s="5">
        <v>0</v>
      </c>
      <c r="H168" s="5">
        <v>1</v>
      </c>
      <c r="I168" s="8" t="s">
        <v>268</v>
      </c>
      <c r="J168" s="122" t="str">
        <f t="shared" si="11"/>
        <v>Sound_JQ6500_BG_PlayRandom(</v>
      </c>
      <c r="K168" s="8" t="str">
        <f>IF(I168&lt;&gt;"",LEFT(I168,FIND("(",I168)-1),"")</f>
        <v>Sound_JQ6500_BG_PlayRandom</v>
      </c>
      <c r="L168" s="7" t="s">
        <v>505</v>
      </c>
      <c r="M168" s="225"/>
    </row>
    <row r="169" spans="1:13" x14ac:dyDescent="0.25">
      <c r="A169" s="5"/>
      <c r="B169" s="5"/>
      <c r="C169" s="37" t="s">
        <v>275</v>
      </c>
      <c r="D169" s="5">
        <v>2</v>
      </c>
      <c r="E169" s="5">
        <v>0</v>
      </c>
      <c r="F169" s="5">
        <v>0</v>
      </c>
      <c r="G169" s="5">
        <v>0</v>
      </c>
      <c r="H169" s="5">
        <v>1</v>
      </c>
      <c r="I169" s="8" t="s">
        <v>269</v>
      </c>
      <c r="J169" s="122" t="str">
        <f t="shared" si="11"/>
        <v>Sound_JQ6500_BG_Next_of_N_Reset(</v>
      </c>
      <c r="K169" s="8" t="str">
        <f>IF(I169&lt;&gt;"",LEFT(I169,FIND("(",I169)-1),"")</f>
        <v>Sound_JQ6500_BG_Next_of_N_Reset</v>
      </c>
      <c r="L169" s="7" t="s">
        <v>506</v>
      </c>
      <c r="M169" s="225"/>
    </row>
    <row r="170" spans="1:13" x14ac:dyDescent="0.25">
      <c r="A170" s="5"/>
      <c r="B170" s="5"/>
      <c r="C170" s="37" t="s">
        <v>275</v>
      </c>
      <c r="D170" s="5">
        <v>1</v>
      </c>
      <c r="E170" s="5">
        <v>0</v>
      </c>
      <c r="F170" s="5">
        <v>0</v>
      </c>
      <c r="G170" s="5">
        <v>0</v>
      </c>
      <c r="H170" s="5">
        <v>1</v>
      </c>
      <c r="I170" s="8" t="s">
        <v>270</v>
      </c>
      <c r="J170" s="122" t="str">
        <f t="shared" si="11"/>
        <v>Sound_JQ6500_BG_Next_of_N(</v>
      </c>
      <c r="K170" s="8" t="str">
        <f>IF(I170&lt;&gt;"",LEFT(I170,FIND("(",I170)-1),"")</f>
        <v>Sound_JQ6500_BG_Next_of_N</v>
      </c>
      <c r="L170" s="7" t="s">
        <v>506</v>
      </c>
      <c r="M170" s="225"/>
    </row>
    <row r="172" spans="1:13" x14ac:dyDescent="0.25">
      <c r="D172" s="67"/>
      <c r="E172" s="67"/>
      <c r="F172" s="67"/>
      <c r="G172" s="67"/>
      <c r="H172" s="67"/>
      <c r="I172" s="66"/>
      <c r="J172" s="66"/>
    </row>
  </sheetData>
  <pageMargins left="0.7" right="0.7" top="0.78740157499999996" bottom="0.78740157499999996" header="0.3" footer="0.3"/>
  <pageSetup paperSize="9" orientation="portrait" r:id="rId1"/>
  <ignoredErrors>
    <ignoredError sqref="C70"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filterMode="1"/>
  <dimension ref="A1:N125"/>
  <sheetViews>
    <sheetView showGridLines="0" zoomScaleNormal="100" workbookViewId="0">
      <pane ySplit="2" topLeftCell="A3" activePane="bottomLeft" state="frozen"/>
      <selection pane="bottomLeft" activeCell="J124" sqref="J124"/>
    </sheetView>
  </sheetViews>
  <sheetFormatPr baseColWidth="10" defaultRowHeight="13.2" x14ac:dyDescent="0.25"/>
  <cols>
    <col min="1" max="1" width="2.5546875" customWidth="1"/>
    <col min="2" max="2" width="5.33203125" bestFit="1" customWidth="1"/>
    <col min="3" max="3" width="8.44140625" customWidth="1"/>
    <col min="4" max="4" width="8.88671875" customWidth="1"/>
    <col min="5" max="5" width="7.33203125" customWidth="1"/>
    <col min="6" max="6" width="6.5546875" customWidth="1"/>
    <col min="7" max="7" width="43.33203125" customWidth="1"/>
    <col min="8" max="8" width="8.6640625" customWidth="1"/>
    <col min="9" max="9" width="8.44140625" customWidth="1"/>
    <col min="10" max="10" width="62.6640625" customWidth="1"/>
    <col min="11" max="11" width="6.44140625" bestFit="1" customWidth="1"/>
    <col min="12" max="12" width="8.5546875" customWidth="1"/>
    <col min="13" max="13" width="6" customWidth="1"/>
    <col min="14" max="14" width="5.44140625" customWidth="1"/>
  </cols>
  <sheetData>
    <row r="1" spans="1:14" ht="99" customHeight="1" x14ac:dyDescent="0.25">
      <c r="A1" s="109"/>
      <c r="B1" s="110" t="s">
        <v>231</v>
      </c>
      <c r="C1" s="111">
        <f>SUM(C2:C126)</f>
        <v>0</v>
      </c>
      <c r="D1" s="112"/>
      <c r="E1" s="119">
        <v>-4</v>
      </c>
      <c r="F1" s="112"/>
      <c r="G1" s="117" t="s">
        <v>309</v>
      </c>
      <c r="H1" s="112" t="s">
        <v>706</v>
      </c>
      <c r="I1" s="120" t="s">
        <v>302</v>
      </c>
      <c r="J1" s="121" t="s">
        <v>309</v>
      </c>
      <c r="K1" s="113">
        <v>43</v>
      </c>
      <c r="L1" s="112">
        <v>5</v>
      </c>
      <c r="M1" s="112">
        <v>6</v>
      </c>
      <c r="N1" s="112">
        <v>0</v>
      </c>
    </row>
    <row r="2" spans="1:14" ht="40.200000000000003" customHeight="1" x14ac:dyDescent="0.25">
      <c r="B2" s="25" t="s">
        <v>225</v>
      </c>
      <c r="C2" s="25" t="s">
        <v>259</v>
      </c>
      <c r="D2" s="25" t="s">
        <v>2</v>
      </c>
      <c r="E2" s="28" t="s">
        <v>69</v>
      </c>
      <c r="F2" s="25" t="s">
        <v>306</v>
      </c>
      <c r="G2" s="29" t="s">
        <v>1</v>
      </c>
      <c r="H2" s="25" t="s">
        <v>244</v>
      </c>
      <c r="I2" s="25" t="s">
        <v>243</v>
      </c>
      <c r="J2" s="31" t="s">
        <v>237</v>
      </c>
      <c r="K2" s="25" t="s">
        <v>121</v>
      </c>
      <c r="L2" s="30" t="s">
        <v>4</v>
      </c>
      <c r="M2" s="30" t="s">
        <v>227</v>
      </c>
      <c r="N2" s="34" t="s">
        <v>247</v>
      </c>
    </row>
    <row r="3" spans="1:14" x14ac:dyDescent="0.25">
      <c r="B3" s="171" t="s">
        <v>223</v>
      </c>
      <c r="C3" s="172" t="s">
        <v>642</v>
      </c>
      <c r="D3" s="173"/>
      <c r="E3" s="174"/>
      <c r="F3" s="174"/>
      <c r="G3" s="187" t="s">
        <v>305</v>
      </c>
      <c r="H3" s="172"/>
      <c r="I3" s="172"/>
      <c r="J3" s="178" t="s">
        <v>236</v>
      </c>
      <c r="K3" s="189">
        <v>0</v>
      </c>
      <c r="L3" s="190">
        <v>1</v>
      </c>
      <c r="M3" s="190">
        <v>0</v>
      </c>
      <c r="N3" s="176">
        <v>0</v>
      </c>
    </row>
    <row r="4" spans="1:14" hidden="1" x14ac:dyDescent="0.25">
      <c r="B4" s="68" t="s">
        <v>223</v>
      </c>
      <c r="C4" s="69" t="s">
        <v>643</v>
      </c>
      <c r="D4" s="74"/>
      <c r="E4" s="69"/>
      <c r="F4" s="69"/>
      <c r="G4" s="75"/>
      <c r="H4" s="69"/>
      <c r="I4" s="69"/>
      <c r="J4" s="71"/>
      <c r="K4" s="72"/>
      <c r="L4" s="73"/>
      <c r="M4" s="73"/>
      <c r="N4" s="154"/>
    </row>
    <row r="5" spans="1:14" ht="26.4" hidden="1" x14ac:dyDescent="0.25">
      <c r="B5" s="124" t="s">
        <v>223</v>
      </c>
      <c r="C5" s="130" t="s">
        <v>643</v>
      </c>
      <c r="D5" s="133"/>
      <c r="E5" s="130"/>
      <c r="F5" s="130"/>
      <c r="G5" s="137" t="s">
        <v>363</v>
      </c>
      <c r="H5" s="130"/>
      <c r="I5" s="130"/>
      <c r="J5" s="132" t="s">
        <v>362</v>
      </c>
      <c r="K5" s="143"/>
      <c r="L5" s="145">
        <v>7</v>
      </c>
      <c r="M5" s="144">
        <v>1</v>
      </c>
      <c r="N5" s="129">
        <v>0</v>
      </c>
    </row>
    <row r="6" spans="1:14" hidden="1" x14ac:dyDescent="0.25">
      <c r="B6" s="124" t="s">
        <v>223</v>
      </c>
      <c r="C6" s="130" t="s">
        <v>644</v>
      </c>
      <c r="D6" s="126"/>
      <c r="E6" s="125"/>
      <c r="F6" s="125"/>
      <c r="G6" s="134"/>
      <c r="H6" s="130"/>
      <c r="I6" s="130"/>
      <c r="J6" s="132"/>
      <c r="K6" s="143"/>
      <c r="L6" s="144"/>
      <c r="M6" s="144"/>
      <c r="N6" s="129"/>
    </row>
    <row r="7" spans="1:14" ht="66" hidden="1" x14ac:dyDescent="0.25">
      <c r="B7" s="124" t="s">
        <v>223</v>
      </c>
      <c r="C7" s="130" t="s">
        <v>644</v>
      </c>
      <c r="D7" s="133"/>
      <c r="E7" s="130"/>
      <c r="F7" s="130"/>
      <c r="G7" s="137" t="s">
        <v>367</v>
      </c>
      <c r="H7" s="130"/>
      <c r="I7" s="130"/>
      <c r="J7" s="132" t="s">
        <v>365</v>
      </c>
      <c r="K7" s="143"/>
      <c r="L7" s="144">
        <v>6</v>
      </c>
      <c r="M7" s="145">
        <v>1</v>
      </c>
      <c r="N7" s="129">
        <v>0</v>
      </c>
    </row>
    <row r="8" spans="1:14" ht="79.2" hidden="1" x14ac:dyDescent="0.25">
      <c r="B8" s="124"/>
      <c r="C8" s="130" t="s">
        <v>644</v>
      </c>
      <c r="D8" s="126"/>
      <c r="E8" s="125"/>
      <c r="F8" s="125"/>
      <c r="G8" s="146" t="s">
        <v>368</v>
      </c>
      <c r="H8" s="130"/>
      <c r="I8" s="130"/>
      <c r="J8" s="132" t="s">
        <v>366</v>
      </c>
      <c r="K8" s="143"/>
      <c r="L8" s="144">
        <v>2</v>
      </c>
      <c r="M8" s="144">
        <v>1</v>
      </c>
      <c r="N8" s="129">
        <v>0</v>
      </c>
    </row>
    <row r="9" spans="1:14" hidden="1" x14ac:dyDescent="0.25">
      <c r="B9" s="124" t="s">
        <v>223</v>
      </c>
      <c r="C9" s="130" t="s">
        <v>645</v>
      </c>
      <c r="D9" s="126"/>
      <c r="E9" s="125"/>
      <c r="F9" s="125"/>
      <c r="G9" s="134"/>
      <c r="H9" s="130"/>
      <c r="I9" s="130"/>
      <c r="J9" s="132"/>
      <c r="K9" s="143"/>
      <c r="L9" s="144"/>
      <c r="M9" s="144"/>
      <c r="N9" s="129"/>
    </row>
    <row r="10" spans="1:14" ht="39.6" hidden="1" x14ac:dyDescent="0.25">
      <c r="B10" s="124"/>
      <c r="C10" s="130" t="s">
        <v>645</v>
      </c>
      <c r="D10" s="126"/>
      <c r="E10" s="130"/>
      <c r="F10" s="130"/>
      <c r="G10" s="137" t="s">
        <v>370</v>
      </c>
      <c r="H10" s="130"/>
      <c r="I10" s="130"/>
      <c r="J10" s="132" t="s">
        <v>304</v>
      </c>
      <c r="K10" s="143"/>
      <c r="L10" s="144">
        <v>2</v>
      </c>
      <c r="M10" s="144">
        <v>1</v>
      </c>
      <c r="N10" s="129">
        <v>0</v>
      </c>
    </row>
    <row r="11" spans="1:14" ht="52.8" hidden="1" x14ac:dyDescent="0.25">
      <c r="B11" s="124"/>
      <c r="C11" s="130" t="s">
        <v>645</v>
      </c>
      <c r="D11" s="126"/>
      <c r="E11" s="125"/>
      <c r="F11" s="125"/>
      <c r="G11" s="146" t="s">
        <v>372</v>
      </c>
      <c r="H11" s="147"/>
      <c r="I11" s="147"/>
      <c r="J11" s="132" t="s">
        <v>371</v>
      </c>
      <c r="K11" s="148"/>
      <c r="L11" s="144" t="s">
        <v>273</v>
      </c>
      <c r="M11" s="144">
        <v>1</v>
      </c>
      <c r="N11" s="129">
        <v>0</v>
      </c>
    </row>
    <row r="12" spans="1:14" hidden="1" x14ac:dyDescent="0.25">
      <c r="B12" s="124" t="s">
        <v>223</v>
      </c>
      <c r="C12" s="130" t="s">
        <v>646</v>
      </c>
      <c r="D12" s="126"/>
      <c r="E12" s="130"/>
      <c r="F12" s="130"/>
      <c r="G12" s="137"/>
      <c r="H12" s="130"/>
      <c r="I12" s="130"/>
      <c r="J12" s="132"/>
      <c r="K12" s="143"/>
      <c r="L12" s="144"/>
      <c r="M12" s="144"/>
      <c r="N12" s="129"/>
    </row>
    <row r="13" spans="1:14" ht="26.4" hidden="1" x14ac:dyDescent="0.25">
      <c r="B13" s="124" t="s">
        <v>223</v>
      </c>
      <c r="C13" s="130" t="s">
        <v>646</v>
      </c>
      <c r="D13" s="126"/>
      <c r="E13" s="125"/>
      <c r="F13" s="125"/>
      <c r="G13" s="137" t="s">
        <v>375</v>
      </c>
      <c r="H13" s="130"/>
      <c r="I13" s="130"/>
      <c r="J13" s="132" t="s">
        <v>374</v>
      </c>
      <c r="K13" s="143"/>
      <c r="L13" s="144">
        <v>6</v>
      </c>
      <c r="M13" s="144">
        <v>1</v>
      </c>
      <c r="N13" s="129">
        <v>0</v>
      </c>
    </row>
    <row r="14" spans="1:14" ht="39.6" hidden="1" x14ac:dyDescent="0.25">
      <c r="B14" s="124"/>
      <c r="C14" s="130" t="s">
        <v>646</v>
      </c>
      <c r="D14" s="126"/>
      <c r="E14" s="125"/>
      <c r="F14" s="125"/>
      <c r="G14" s="146" t="s">
        <v>376</v>
      </c>
      <c r="H14" s="130"/>
      <c r="I14" s="130"/>
      <c r="J14" s="132" t="s">
        <v>377</v>
      </c>
      <c r="K14" s="143"/>
      <c r="L14" s="145" t="s">
        <v>272</v>
      </c>
      <c r="M14" s="144">
        <v>1</v>
      </c>
      <c r="N14" s="129">
        <v>0</v>
      </c>
    </row>
    <row r="15" spans="1:14" hidden="1" x14ac:dyDescent="0.25">
      <c r="B15" s="124" t="s">
        <v>223</v>
      </c>
      <c r="C15" s="130" t="s">
        <v>647</v>
      </c>
      <c r="D15" s="126"/>
      <c r="E15" s="125"/>
      <c r="F15" s="125"/>
      <c r="G15" s="137"/>
      <c r="H15" s="130"/>
      <c r="I15" s="130"/>
      <c r="J15" s="132"/>
      <c r="K15" s="143"/>
      <c r="L15" s="145"/>
      <c r="M15" s="144"/>
      <c r="N15" s="129"/>
    </row>
    <row r="16" spans="1:14" ht="39.6" hidden="1" x14ac:dyDescent="0.25">
      <c r="B16" s="124" t="s">
        <v>223</v>
      </c>
      <c r="C16" s="130" t="s">
        <v>647</v>
      </c>
      <c r="D16" s="126"/>
      <c r="E16" s="125"/>
      <c r="F16" s="125"/>
      <c r="G16" s="137" t="s">
        <v>381</v>
      </c>
      <c r="H16" s="130"/>
      <c r="I16" s="130"/>
      <c r="J16" s="132" t="s">
        <v>245</v>
      </c>
      <c r="K16" s="143"/>
      <c r="L16" s="144">
        <v>6</v>
      </c>
      <c r="M16" s="144">
        <v>1</v>
      </c>
      <c r="N16" s="129">
        <v>0</v>
      </c>
    </row>
    <row r="17" spans="2:14" ht="39.6" hidden="1" x14ac:dyDescent="0.25">
      <c r="B17" s="124"/>
      <c r="C17" s="130" t="s">
        <v>647</v>
      </c>
      <c r="D17" s="126"/>
      <c r="E17" s="125"/>
      <c r="F17" s="125"/>
      <c r="G17" s="146" t="s">
        <v>467</v>
      </c>
      <c r="H17" s="130"/>
      <c r="I17" s="130"/>
      <c r="J17" s="132" t="s">
        <v>379</v>
      </c>
      <c r="K17" s="143"/>
      <c r="L17" s="145" t="s">
        <v>272</v>
      </c>
      <c r="M17" s="144">
        <v>1</v>
      </c>
      <c r="N17" s="129">
        <v>0</v>
      </c>
    </row>
    <row r="18" spans="2:14" hidden="1" x14ac:dyDescent="0.25">
      <c r="B18" s="124" t="s">
        <v>223</v>
      </c>
      <c r="C18" s="130" t="s">
        <v>648</v>
      </c>
      <c r="D18" s="126"/>
      <c r="E18" s="125"/>
      <c r="F18" s="125"/>
      <c r="G18" s="137"/>
      <c r="H18" s="130"/>
      <c r="I18" s="130"/>
      <c r="J18" s="132"/>
      <c r="K18" s="143"/>
      <c r="L18" s="144"/>
      <c r="M18" s="144"/>
      <c r="N18" s="129"/>
    </row>
    <row r="19" spans="2:14" ht="26.4" hidden="1" x14ac:dyDescent="0.25">
      <c r="B19" s="124" t="s">
        <v>223</v>
      </c>
      <c r="C19" s="130" t="s">
        <v>648</v>
      </c>
      <c r="D19" s="133" t="s">
        <v>297</v>
      </c>
      <c r="E19" s="125" t="s">
        <v>226</v>
      </c>
      <c r="F19" s="125">
        <v>0</v>
      </c>
      <c r="G19" s="137" t="s">
        <v>382</v>
      </c>
      <c r="H19" s="130"/>
      <c r="I19" s="130"/>
      <c r="J19" s="132" t="s">
        <v>451</v>
      </c>
      <c r="K19" s="143"/>
      <c r="L19" s="145">
        <v>3</v>
      </c>
      <c r="M19" s="144">
        <v>3</v>
      </c>
      <c r="N19" s="129">
        <v>0</v>
      </c>
    </row>
    <row r="20" spans="2:14" ht="39.6" hidden="1" x14ac:dyDescent="0.25">
      <c r="B20" s="124"/>
      <c r="C20" s="130" t="s">
        <v>648</v>
      </c>
      <c r="D20" s="133" t="s">
        <v>303</v>
      </c>
      <c r="E20" s="125" t="s">
        <v>226</v>
      </c>
      <c r="F20" s="125">
        <v>0</v>
      </c>
      <c r="G20" s="146" t="s">
        <v>383</v>
      </c>
      <c r="H20" s="130"/>
      <c r="I20" s="130"/>
      <c r="J20" s="132" t="s">
        <v>452</v>
      </c>
      <c r="K20" s="145"/>
      <c r="L20" s="145">
        <v>6</v>
      </c>
      <c r="M20" s="144">
        <v>4</v>
      </c>
      <c r="N20" s="129">
        <v>0</v>
      </c>
    </row>
    <row r="21" spans="2:14" ht="39.6" hidden="1" x14ac:dyDescent="0.25">
      <c r="B21" s="124" t="s">
        <v>223</v>
      </c>
      <c r="C21" s="130" t="s">
        <v>648</v>
      </c>
      <c r="D21" s="133" t="s">
        <v>386</v>
      </c>
      <c r="E21" s="125" t="s">
        <v>226</v>
      </c>
      <c r="F21" s="125">
        <v>0</v>
      </c>
      <c r="G21" s="137" t="s">
        <v>385</v>
      </c>
      <c r="H21" s="130"/>
      <c r="I21" s="130"/>
      <c r="J21" s="132" t="s">
        <v>453</v>
      </c>
      <c r="K21" s="144"/>
      <c r="L21" s="145">
        <v>6</v>
      </c>
      <c r="M21" s="144">
        <v>4</v>
      </c>
      <c r="N21" s="129">
        <v>0</v>
      </c>
    </row>
    <row r="22" spans="2:14" ht="52.8" hidden="1" x14ac:dyDescent="0.25">
      <c r="B22" s="124"/>
      <c r="C22" s="130" t="s">
        <v>648</v>
      </c>
      <c r="D22" s="133" t="s">
        <v>386</v>
      </c>
      <c r="E22" s="125" t="s">
        <v>226</v>
      </c>
      <c r="F22" s="125">
        <v>0</v>
      </c>
      <c r="G22" s="146" t="s">
        <v>384</v>
      </c>
      <c r="H22" s="130"/>
      <c r="I22" s="130"/>
      <c r="J22" s="132" t="s">
        <v>454</v>
      </c>
      <c r="K22" s="145"/>
      <c r="L22" s="144" t="s">
        <v>272</v>
      </c>
      <c r="M22" s="144">
        <v>4</v>
      </c>
      <c r="N22" s="129">
        <v>0</v>
      </c>
    </row>
    <row r="23" spans="2:14" hidden="1" x14ac:dyDescent="0.25">
      <c r="B23" s="124" t="s">
        <v>223</v>
      </c>
      <c r="C23" s="130" t="s">
        <v>649</v>
      </c>
      <c r="D23" s="126"/>
      <c r="E23" s="125"/>
      <c r="F23" s="125"/>
      <c r="G23" s="134"/>
      <c r="H23" s="130"/>
      <c r="I23" s="130"/>
      <c r="J23" s="132"/>
      <c r="K23" s="145"/>
      <c r="L23" s="145"/>
      <c r="M23" s="144"/>
      <c r="N23" s="129"/>
    </row>
    <row r="24" spans="2:14" ht="26.4" hidden="1" x14ac:dyDescent="0.25">
      <c r="B24" s="124" t="s">
        <v>223</v>
      </c>
      <c r="C24" s="130" t="s">
        <v>649</v>
      </c>
      <c r="D24" s="133"/>
      <c r="E24" s="125"/>
      <c r="F24" s="125"/>
      <c r="G24" s="137" t="s">
        <v>388</v>
      </c>
      <c r="H24" s="130"/>
      <c r="I24" s="130"/>
      <c r="J24" s="132"/>
      <c r="K24" s="145"/>
      <c r="L24" s="145"/>
      <c r="M24" s="144"/>
      <c r="N24" s="129"/>
    </row>
    <row r="25" spans="2:14" ht="26.4" hidden="1" x14ac:dyDescent="0.25">
      <c r="B25" s="124" t="s">
        <v>223</v>
      </c>
      <c r="C25" s="130" t="s">
        <v>649</v>
      </c>
      <c r="D25" s="133" t="s">
        <v>312</v>
      </c>
      <c r="E25" s="130" t="s">
        <v>224</v>
      </c>
      <c r="F25" s="125"/>
      <c r="G25" s="131" t="s">
        <v>363</v>
      </c>
      <c r="H25" s="130"/>
      <c r="I25" s="130"/>
      <c r="J25" s="132" t="s">
        <v>362</v>
      </c>
      <c r="K25" s="145"/>
      <c r="L25" s="145">
        <v>7</v>
      </c>
      <c r="M25" s="144">
        <v>1</v>
      </c>
      <c r="N25" s="129">
        <v>0</v>
      </c>
    </row>
    <row r="26" spans="2:14" ht="52.8" hidden="1" x14ac:dyDescent="0.25">
      <c r="B26" s="124" t="s">
        <v>223</v>
      </c>
      <c r="C26" s="130" t="s">
        <v>649</v>
      </c>
      <c r="D26" s="133" t="s">
        <v>298</v>
      </c>
      <c r="E26" s="130" t="s">
        <v>224</v>
      </c>
      <c r="F26" s="125"/>
      <c r="G26" s="131" t="s">
        <v>468</v>
      </c>
      <c r="H26" s="130"/>
      <c r="I26" s="130"/>
      <c r="J26" s="132" t="s">
        <v>389</v>
      </c>
      <c r="K26" s="144"/>
      <c r="L26" s="145">
        <v>4</v>
      </c>
      <c r="M26" s="144">
        <v>1</v>
      </c>
      <c r="N26" s="129">
        <v>0</v>
      </c>
    </row>
    <row r="27" spans="2:14" ht="66" hidden="1" x14ac:dyDescent="0.25">
      <c r="B27" s="124" t="s">
        <v>223</v>
      </c>
      <c r="C27" s="130" t="s">
        <v>649</v>
      </c>
      <c r="D27" s="133" t="s">
        <v>314</v>
      </c>
      <c r="E27" s="125" t="s">
        <v>224</v>
      </c>
      <c r="F27" s="125"/>
      <c r="G27" s="141" t="s">
        <v>390</v>
      </c>
      <c r="H27" s="139"/>
      <c r="I27" s="139"/>
      <c r="J27" s="128" t="s">
        <v>391</v>
      </c>
      <c r="K27" s="144"/>
      <c r="L27" s="144">
        <v>5</v>
      </c>
      <c r="M27" s="144">
        <v>1</v>
      </c>
      <c r="N27" s="129">
        <v>0</v>
      </c>
    </row>
    <row r="28" spans="2:14" ht="39.6" hidden="1" x14ac:dyDescent="0.25">
      <c r="B28" s="124" t="s">
        <v>223</v>
      </c>
      <c r="C28" s="130" t="s">
        <v>649</v>
      </c>
      <c r="D28" s="126"/>
      <c r="E28" s="125"/>
      <c r="F28" s="125"/>
      <c r="G28" s="131" t="s">
        <v>394</v>
      </c>
      <c r="H28" s="125"/>
      <c r="I28" s="125"/>
      <c r="J28" s="128" t="s">
        <v>393</v>
      </c>
      <c r="K28" s="144"/>
      <c r="L28" s="144">
        <v>-4</v>
      </c>
      <c r="M28" s="144">
        <v>0</v>
      </c>
      <c r="N28" s="129">
        <v>0</v>
      </c>
    </row>
    <row r="29" spans="2:14" ht="39.6" hidden="1" x14ac:dyDescent="0.25">
      <c r="B29" s="124" t="s">
        <v>223</v>
      </c>
      <c r="C29" s="130" t="s">
        <v>649</v>
      </c>
      <c r="D29" s="133" t="s">
        <v>315</v>
      </c>
      <c r="E29" s="130" t="s">
        <v>224</v>
      </c>
      <c r="F29" s="130"/>
      <c r="G29" s="131" t="s">
        <v>397</v>
      </c>
      <c r="H29" s="130"/>
      <c r="I29" s="130"/>
      <c r="J29" s="132" t="s">
        <v>392</v>
      </c>
      <c r="K29" s="144"/>
      <c r="L29" s="144">
        <v>1</v>
      </c>
      <c r="M29" s="144">
        <v>1</v>
      </c>
      <c r="N29" s="129">
        <v>0</v>
      </c>
    </row>
    <row r="30" spans="2:14" hidden="1" x14ac:dyDescent="0.25">
      <c r="B30" s="124" t="s">
        <v>223</v>
      </c>
      <c r="C30" s="130" t="s">
        <v>649</v>
      </c>
      <c r="D30" s="126"/>
      <c r="E30" s="130"/>
      <c r="F30" s="130"/>
      <c r="G30" s="134" t="s">
        <v>396</v>
      </c>
      <c r="H30" s="130"/>
      <c r="I30" s="130"/>
      <c r="J30" s="132" t="s">
        <v>395</v>
      </c>
      <c r="K30" s="143"/>
      <c r="L30" s="144">
        <v>3</v>
      </c>
      <c r="M30" s="144">
        <v>0</v>
      </c>
      <c r="N30" s="129">
        <v>0</v>
      </c>
    </row>
    <row r="31" spans="2:14" hidden="1" x14ac:dyDescent="0.25">
      <c r="B31" s="124" t="s">
        <v>223</v>
      </c>
      <c r="C31" s="130" t="s">
        <v>650</v>
      </c>
      <c r="D31" s="133"/>
      <c r="E31" s="125"/>
      <c r="F31" s="125"/>
      <c r="G31" s="131"/>
      <c r="H31" s="125"/>
      <c r="I31" s="125"/>
      <c r="J31" s="128"/>
      <c r="K31" s="129"/>
      <c r="L31" s="129"/>
      <c r="M31" s="129"/>
      <c r="N31" s="129"/>
    </row>
    <row r="32" spans="2:14" ht="26.4" hidden="1" x14ac:dyDescent="0.25">
      <c r="B32" s="124" t="s">
        <v>223</v>
      </c>
      <c r="C32" s="130" t="s">
        <v>650</v>
      </c>
      <c r="D32" s="133"/>
      <c r="E32" s="125"/>
      <c r="F32" s="125"/>
      <c r="G32" s="149" t="s">
        <v>540</v>
      </c>
      <c r="H32" s="125"/>
      <c r="I32" s="125"/>
      <c r="J32" s="128"/>
      <c r="K32" s="129"/>
      <c r="L32" s="129"/>
      <c r="M32" s="129"/>
      <c r="N32" s="129"/>
    </row>
    <row r="33" spans="2:14" ht="26.4" hidden="1" x14ac:dyDescent="0.25">
      <c r="B33" s="124" t="s">
        <v>223</v>
      </c>
      <c r="C33" s="130" t="s">
        <v>650</v>
      </c>
      <c r="D33" s="133"/>
      <c r="E33" s="125"/>
      <c r="F33" s="125"/>
      <c r="G33" s="131" t="s">
        <v>541</v>
      </c>
      <c r="H33" s="125"/>
      <c r="I33" s="125"/>
      <c r="J33" s="150" t="s">
        <v>537</v>
      </c>
      <c r="K33" s="129"/>
      <c r="L33" s="129"/>
      <c r="M33" s="129"/>
      <c r="N33" s="129"/>
    </row>
    <row r="34" spans="2:14" ht="39.6" hidden="1" x14ac:dyDescent="0.25">
      <c r="B34" s="124" t="s">
        <v>223</v>
      </c>
      <c r="C34" s="130" t="s">
        <v>650</v>
      </c>
      <c r="D34" s="133"/>
      <c r="E34" s="125"/>
      <c r="F34" s="125"/>
      <c r="G34" s="131" t="s">
        <v>555</v>
      </c>
      <c r="H34" s="125"/>
      <c r="I34" s="125"/>
      <c r="J34" s="150" t="s">
        <v>539</v>
      </c>
      <c r="K34" s="129"/>
      <c r="L34" s="129"/>
      <c r="M34" s="129"/>
      <c r="N34" s="129"/>
    </row>
    <row r="35" spans="2:14" ht="39.6" hidden="1" x14ac:dyDescent="0.25">
      <c r="B35" s="124" t="s">
        <v>223</v>
      </c>
      <c r="C35" s="130" t="s">
        <v>650</v>
      </c>
      <c r="D35" s="133"/>
      <c r="E35" s="125"/>
      <c r="F35" s="125"/>
      <c r="G35" s="131" t="s">
        <v>542</v>
      </c>
      <c r="H35" s="125"/>
      <c r="I35" s="125"/>
      <c r="J35" s="150" t="s">
        <v>538</v>
      </c>
      <c r="K35" s="129"/>
      <c r="L35" s="129">
        <v>0</v>
      </c>
      <c r="M35" s="129">
        <v>0</v>
      </c>
      <c r="N35" s="129">
        <v>0</v>
      </c>
    </row>
    <row r="36" spans="2:14" hidden="1" x14ac:dyDescent="0.25">
      <c r="B36" s="124" t="s">
        <v>223</v>
      </c>
      <c r="C36" s="130" t="s">
        <v>650</v>
      </c>
      <c r="D36" s="133"/>
      <c r="E36" s="125"/>
      <c r="F36" s="125"/>
      <c r="G36" s="131"/>
      <c r="H36" s="125"/>
      <c r="I36" s="125"/>
      <c r="J36" s="128"/>
      <c r="K36" s="129"/>
      <c r="L36" s="129"/>
      <c r="M36" s="129"/>
      <c r="N36" s="129"/>
    </row>
    <row r="37" spans="2:14" hidden="1" x14ac:dyDescent="0.25">
      <c r="B37" s="124" t="s">
        <v>223</v>
      </c>
      <c r="C37" s="130" t="s">
        <v>650</v>
      </c>
      <c r="D37" s="133"/>
      <c r="E37" s="125"/>
      <c r="F37" s="125"/>
      <c r="G37" s="134" t="s">
        <v>543</v>
      </c>
      <c r="H37" s="125"/>
      <c r="I37" s="125"/>
      <c r="J37" s="150" t="s">
        <v>520</v>
      </c>
      <c r="K37" s="129"/>
      <c r="L37" s="129">
        <v>0</v>
      </c>
      <c r="M37" s="129">
        <v>0</v>
      </c>
      <c r="N37" s="129">
        <v>0</v>
      </c>
    </row>
    <row r="38" spans="2:14" hidden="1" x14ac:dyDescent="0.25">
      <c r="B38" s="124" t="s">
        <v>223</v>
      </c>
      <c r="C38" s="130" t="s">
        <v>650</v>
      </c>
      <c r="D38" s="133"/>
      <c r="E38" s="125"/>
      <c r="F38" s="125"/>
      <c r="G38" s="134" t="s">
        <v>544</v>
      </c>
      <c r="H38" s="125"/>
      <c r="I38" s="125"/>
      <c r="J38" s="150" t="s">
        <v>521</v>
      </c>
      <c r="K38" s="129"/>
      <c r="L38" s="129">
        <v>0</v>
      </c>
      <c r="M38" s="129">
        <v>0</v>
      </c>
      <c r="N38" s="129">
        <v>0</v>
      </c>
    </row>
    <row r="39" spans="2:14" hidden="1" x14ac:dyDescent="0.25">
      <c r="B39" s="124" t="s">
        <v>223</v>
      </c>
      <c r="C39" s="130" t="s">
        <v>650</v>
      </c>
      <c r="D39" s="133"/>
      <c r="E39" s="125"/>
      <c r="F39" s="125"/>
      <c r="G39" s="134" t="s">
        <v>545</v>
      </c>
      <c r="H39" s="125"/>
      <c r="I39" s="125"/>
      <c r="J39" s="150" t="s">
        <v>522</v>
      </c>
      <c r="K39" s="129"/>
      <c r="L39" s="129">
        <v>0</v>
      </c>
      <c r="M39" s="129">
        <v>0</v>
      </c>
      <c r="N39" s="129">
        <v>0</v>
      </c>
    </row>
    <row r="40" spans="2:14" hidden="1" x14ac:dyDescent="0.25">
      <c r="B40" s="124" t="s">
        <v>223</v>
      </c>
      <c r="C40" s="130" t="s">
        <v>650</v>
      </c>
      <c r="D40" s="133"/>
      <c r="E40" s="125"/>
      <c r="F40" s="125"/>
      <c r="G40" s="134" t="s">
        <v>556</v>
      </c>
      <c r="H40" s="125"/>
      <c r="I40" s="125"/>
      <c r="J40" s="150" t="s">
        <v>523</v>
      </c>
      <c r="K40" s="129"/>
      <c r="L40" s="129">
        <v>0</v>
      </c>
      <c r="M40" s="129">
        <v>0</v>
      </c>
      <c r="N40" s="129">
        <v>0</v>
      </c>
    </row>
    <row r="41" spans="2:14" hidden="1" x14ac:dyDescent="0.25">
      <c r="B41" s="124" t="s">
        <v>223</v>
      </c>
      <c r="C41" s="130" t="s">
        <v>650</v>
      </c>
      <c r="D41" s="133"/>
      <c r="E41" s="125"/>
      <c r="F41" s="125"/>
      <c r="G41" s="134" t="s">
        <v>546</v>
      </c>
      <c r="H41" s="125"/>
      <c r="I41" s="125"/>
      <c r="J41" s="150" t="s">
        <v>524</v>
      </c>
      <c r="K41" s="129"/>
      <c r="L41" s="129">
        <v>0</v>
      </c>
      <c r="M41" s="129">
        <v>0</v>
      </c>
      <c r="N41" s="129">
        <v>0</v>
      </c>
    </row>
    <row r="42" spans="2:14" hidden="1" x14ac:dyDescent="0.25">
      <c r="B42" s="124" t="s">
        <v>223</v>
      </c>
      <c r="C42" s="130" t="s">
        <v>650</v>
      </c>
      <c r="D42" s="133"/>
      <c r="E42" s="125"/>
      <c r="F42" s="125"/>
      <c r="G42" s="134" t="s">
        <v>547</v>
      </c>
      <c r="H42" s="125"/>
      <c r="I42" s="125"/>
      <c r="J42" s="150" t="s">
        <v>525</v>
      </c>
      <c r="K42" s="129"/>
      <c r="L42" s="129">
        <v>0</v>
      </c>
      <c r="M42" s="129">
        <v>0</v>
      </c>
      <c r="N42" s="129">
        <v>0</v>
      </c>
    </row>
    <row r="43" spans="2:14" hidden="1" x14ac:dyDescent="0.25">
      <c r="B43" s="124" t="s">
        <v>223</v>
      </c>
      <c r="C43" s="130" t="s">
        <v>650</v>
      </c>
      <c r="D43" s="133"/>
      <c r="E43" s="125"/>
      <c r="F43" s="125"/>
      <c r="G43" s="127"/>
      <c r="H43" s="125"/>
      <c r="I43" s="125"/>
      <c r="J43" s="150"/>
      <c r="K43" s="129"/>
      <c r="L43" s="129"/>
      <c r="M43" s="129"/>
      <c r="N43" s="129"/>
    </row>
    <row r="44" spans="2:14" ht="26.4" hidden="1" x14ac:dyDescent="0.25">
      <c r="B44" s="124" t="s">
        <v>223</v>
      </c>
      <c r="C44" s="130" t="s">
        <v>650</v>
      </c>
      <c r="D44" s="133"/>
      <c r="E44" s="125"/>
      <c r="F44" s="125"/>
      <c r="G44" s="131" t="s">
        <v>548</v>
      </c>
      <c r="H44" s="125"/>
      <c r="I44" s="125"/>
      <c r="J44" s="150" t="s">
        <v>536</v>
      </c>
      <c r="K44" s="129"/>
      <c r="L44" s="129">
        <v>0</v>
      </c>
      <c r="M44" s="129">
        <v>0</v>
      </c>
      <c r="N44" s="129">
        <v>0</v>
      </c>
    </row>
    <row r="45" spans="2:14" hidden="1" x14ac:dyDescent="0.25">
      <c r="B45" s="124" t="s">
        <v>223</v>
      </c>
      <c r="C45" s="130" t="s">
        <v>650</v>
      </c>
      <c r="D45" s="133"/>
      <c r="E45" s="125"/>
      <c r="F45" s="125"/>
      <c r="G45" s="134"/>
      <c r="H45" s="125"/>
      <c r="I45" s="125"/>
      <c r="J45" s="128"/>
      <c r="K45" s="129"/>
      <c r="L45" s="129"/>
      <c r="M45" s="129"/>
      <c r="N45" s="129"/>
    </row>
    <row r="46" spans="2:14" hidden="1" x14ac:dyDescent="0.25">
      <c r="B46" s="124" t="s">
        <v>223</v>
      </c>
      <c r="C46" s="130" t="s">
        <v>650</v>
      </c>
      <c r="D46" s="133"/>
      <c r="E46" s="125"/>
      <c r="F46" s="125"/>
      <c r="G46" s="134" t="s">
        <v>557</v>
      </c>
      <c r="H46" s="125"/>
      <c r="I46" s="125"/>
      <c r="J46" s="128" t="s">
        <v>530</v>
      </c>
      <c r="K46" s="129"/>
      <c r="L46" s="129">
        <v>0</v>
      </c>
      <c r="M46" s="129">
        <v>1</v>
      </c>
      <c r="N46" s="129">
        <v>0</v>
      </c>
    </row>
    <row r="47" spans="2:14" hidden="1" x14ac:dyDescent="0.25">
      <c r="B47" s="124" t="s">
        <v>223</v>
      </c>
      <c r="C47" s="130" t="s">
        <v>650</v>
      </c>
      <c r="D47" s="133"/>
      <c r="E47" s="125"/>
      <c r="F47" s="125"/>
      <c r="G47" s="134" t="s">
        <v>549</v>
      </c>
      <c r="H47" s="125"/>
      <c r="I47" s="125"/>
      <c r="J47" s="128" t="s">
        <v>532</v>
      </c>
      <c r="K47" s="129"/>
      <c r="L47" s="129">
        <v>0</v>
      </c>
      <c r="M47" s="129">
        <v>1</v>
      </c>
      <c r="N47" s="129">
        <v>0</v>
      </c>
    </row>
    <row r="48" spans="2:14" hidden="1" x14ac:dyDescent="0.25">
      <c r="B48" s="124" t="s">
        <v>223</v>
      </c>
      <c r="C48" s="130" t="s">
        <v>650</v>
      </c>
      <c r="D48" s="133"/>
      <c r="E48" s="125"/>
      <c r="F48" s="125"/>
      <c r="G48" s="134" t="s">
        <v>550</v>
      </c>
      <c r="H48" s="125"/>
      <c r="I48" s="125"/>
      <c r="J48" s="128" t="s">
        <v>531</v>
      </c>
      <c r="K48" s="129"/>
      <c r="L48" s="129">
        <v>0</v>
      </c>
      <c r="M48" s="129">
        <v>1</v>
      </c>
      <c r="N48" s="129">
        <v>0</v>
      </c>
    </row>
    <row r="49" spans="2:14" hidden="1" x14ac:dyDescent="0.25">
      <c r="B49" s="124" t="s">
        <v>223</v>
      </c>
      <c r="C49" s="130" t="s">
        <v>650</v>
      </c>
      <c r="D49" s="133"/>
      <c r="E49" s="125"/>
      <c r="F49" s="125"/>
      <c r="G49" s="134" t="s">
        <v>558</v>
      </c>
      <c r="H49" s="125"/>
      <c r="I49" s="125"/>
      <c r="J49" s="128" t="s">
        <v>533</v>
      </c>
      <c r="K49" s="129"/>
      <c r="L49" s="129">
        <v>0</v>
      </c>
      <c r="M49" s="129">
        <v>1</v>
      </c>
      <c r="N49" s="129">
        <v>0</v>
      </c>
    </row>
    <row r="50" spans="2:14" hidden="1" x14ac:dyDescent="0.25">
      <c r="B50" s="124" t="s">
        <v>223</v>
      </c>
      <c r="C50" s="130" t="s">
        <v>650</v>
      </c>
      <c r="D50" s="133"/>
      <c r="E50" s="125"/>
      <c r="F50" s="125"/>
      <c r="G50" s="134"/>
      <c r="H50" s="125"/>
      <c r="I50" s="125"/>
      <c r="J50" s="128"/>
      <c r="K50" s="129"/>
      <c r="L50" s="129"/>
      <c r="M50" s="129"/>
      <c r="N50" s="129"/>
    </row>
    <row r="51" spans="2:14" ht="26.4" hidden="1" x14ac:dyDescent="0.25">
      <c r="B51" s="124" t="s">
        <v>223</v>
      </c>
      <c r="C51" s="130" t="s">
        <v>650</v>
      </c>
      <c r="D51" s="126"/>
      <c r="E51" s="125"/>
      <c r="F51" s="125"/>
      <c r="G51" s="131" t="s">
        <v>559</v>
      </c>
      <c r="H51" s="125"/>
      <c r="I51" s="125"/>
      <c r="J51" s="132" t="s">
        <v>527</v>
      </c>
      <c r="K51" s="129"/>
      <c r="L51" s="129">
        <v>7</v>
      </c>
      <c r="M51" s="129">
        <v>1</v>
      </c>
      <c r="N51" s="129">
        <v>0</v>
      </c>
    </row>
    <row r="52" spans="2:14" ht="26.4" hidden="1" x14ac:dyDescent="0.25">
      <c r="B52" s="124" t="s">
        <v>223</v>
      </c>
      <c r="C52" s="130" t="s">
        <v>650</v>
      </c>
      <c r="D52" s="126"/>
      <c r="E52" s="125"/>
      <c r="F52" s="125"/>
      <c r="G52" s="134" t="s">
        <v>551</v>
      </c>
      <c r="H52" s="125"/>
      <c r="I52" s="125"/>
      <c r="J52" s="132" t="s">
        <v>528</v>
      </c>
      <c r="K52" s="129"/>
      <c r="L52" s="129">
        <v>4</v>
      </c>
      <c r="M52" s="129">
        <v>1</v>
      </c>
      <c r="N52" s="129">
        <v>0</v>
      </c>
    </row>
    <row r="53" spans="2:14" ht="26.4" hidden="1" x14ac:dyDescent="0.25">
      <c r="B53" s="124" t="s">
        <v>223</v>
      </c>
      <c r="C53" s="130" t="s">
        <v>650</v>
      </c>
      <c r="D53" s="126"/>
      <c r="E53" s="125"/>
      <c r="F53" s="125"/>
      <c r="G53" s="134" t="s">
        <v>552</v>
      </c>
      <c r="H53" s="125"/>
      <c r="I53" s="125"/>
      <c r="J53" s="132" t="s">
        <v>529</v>
      </c>
      <c r="K53" s="129"/>
      <c r="L53" s="129">
        <v>3</v>
      </c>
      <c r="M53" s="129">
        <v>1</v>
      </c>
      <c r="N53" s="129">
        <v>0</v>
      </c>
    </row>
    <row r="54" spans="2:14" hidden="1" x14ac:dyDescent="0.25">
      <c r="B54" s="124" t="s">
        <v>223</v>
      </c>
      <c r="C54" s="130" t="s">
        <v>650</v>
      </c>
      <c r="D54" s="126"/>
      <c r="E54" s="125"/>
      <c r="F54" s="125"/>
      <c r="G54" s="127"/>
      <c r="H54" s="125"/>
      <c r="I54" s="125"/>
      <c r="J54" s="128"/>
      <c r="K54" s="129"/>
      <c r="L54" s="129"/>
      <c r="M54" s="129"/>
      <c r="N54" s="129"/>
    </row>
    <row r="55" spans="2:14" ht="39.6" hidden="1" x14ac:dyDescent="0.25">
      <c r="B55" s="124" t="s">
        <v>223</v>
      </c>
      <c r="C55" s="130" t="s">
        <v>650</v>
      </c>
      <c r="D55" s="126"/>
      <c r="E55" s="125"/>
      <c r="F55" s="125"/>
      <c r="G55" s="131" t="s">
        <v>560</v>
      </c>
      <c r="H55" s="125"/>
      <c r="I55" s="125"/>
      <c r="J55" s="132" t="s">
        <v>534</v>
      </c>
      <c r="K55" s="129"/>
      <c r="L55" s="129">
        <v>1</v>
      </c>
      <c r="M55" s="129">
        <v>1</v>
      </c>
      <c r="N55" s="129">
        <v>0</v>
      </c>
    </row>
    <row r="56" spans="2:14" hidden="1" x14ac:dyDescent="0.25">
      <c r="B56" s="124" t="s">
        <v>223</v>
      </c>
      <c r="C56" s="130" t="s">
        <v>650</v>
      </c>
      <c r="D56" s="126"/>
      <c r="E56" s="125"/>
      <c r="F56" s="125"/>
      <c r="G56" s="127"/>
      <c r="H56" s="125"/>
      <c r="I56" s="125"/>
      <c r="J56" s="132"/>
      <c r="K56" s="129"/>
      <c r="L56" s="129"/>
      <c r="M56" s="129"/>
      <c r="N56" s="129"/>
    </row>
    <row r="57" spans="2:14" ht="26.4" hidden="1" x14ac:dyDescent="0.25">
      <c r="B57" s="124" t="s">
        <v>223</v>
      </c>
      <c r="C57" s="130" t="s">
        <v>650</v>
      </c>
      <c r="D57" s="126"/>
      <c r="E57" s="125"/>
      <c r="F57" s="125"/>
      <c r="G57" s="131" t="s">
        <v>553</v>
      </c>
      <c r="H57" s="125"/>
      <c r="I57" s="125"/>
      <c r="J57" s="132" t="s">
        <v>535</v>
      </c>
      <c r="K57" s="129"/>
      <c r="L57" s="129">
        <v>6</v>
      </c>
      <c r="M57" s="129">
        <v>1</v>
      </c>
      <c r="N57" s="129">
        <v>0</v>
      </c>
    </row>
    <row r="58" spans="2:14" hidden="1" x14ac:dyDescent="0.25">
      <c r="B58" s="124" t="s">
        <v>223</v>
      </c>
      <c r="C58" s="130" t="s">
        <v>650</v>
      </c>
      <c r="D58" s="126"/>
      <c r="E58" s="125"/>
      <c r="F58" s="125"/>
      <c r="G58" s="127"/>
      <c r="H58" s="125"/>
      <c r="I58" s="125"/>
      <c r="J58" s="128"/>
      <c r="K58" s="129"/>
      <c r="L58" s="129"/>
      <c r="M58" s="129"/>
      <c r="N58" s="129"/>
    </row>
    <row r="59" spans="2:14" hidden="1" x14ac:dyDescent="0.25">
      <c r="B59" s="124" t="s">
        <v>223</v>
      </c>
      <c r="C59" s="130" t="s">
        <v>650</v>
      </c>
      <c r="D59" s="133"/>
      <c r="E59" s="125"/>
      <c r="F59" s="125"/>
      <c r="G59" s="134" t="s">
        <v>554</v>
      </c>
      <c r="H59" s="125"/>
      <c r="I59" s="125"/>
      <c r="J59" s="150" t="s">
        <v>526</v>
      </c>
      <c r="K59" s="129"/>
      <c r="L59" s="151">
        <v>6</v>
      </c>
      <c r="M59" s="151">
        <v>1</v>
      </c>
      <c r="N59" s="151">
        <v>0</v>
      </c>
    </row>
    <row r="60" spans="2:14" hidden="1" x14ac:dyDescent="0.25">
      <c r="B60" s="124" t="s">
        <v>223</v>
      </c>
      <c r="C60" s="130" t="s">
        <v>651</v>
      </c>
      <c r="D60" s="126"/>
      <c r="E60" s="125"/>
      <c r="F60" s="125"/>
      <c r="G60" s="127"/>
      <c r="H60" s="125"/>
      <c r="I60" s="125"/>
      <c r="J60" s="128"/>
      <c r="K60" s="129"/>
      <c r="L60" s="144"/>
      <c r="M60" s="144"/>
      <c r="N60" s="129"/>
    </row>
    <row r="61" spans="2:14" ht="26.4" hidden="1" x14ac:dyDescent="0.25">
      <c r="B61" s="124" t="s">
        <v>223</v>
      </c>
      <c r="C61" s="130" t="s">
        <v>651</v>
      </c>
      <c r="D61" s="126"/>
      <c r="E61" s="130"/>
      <c r="F61" s="130"/>
      <c r="G61" s="137" t="s">
        <v>469</v>
      </c>
      <c r="H61" s="130"/>
      <c r="I61" s="130"/>
      <c r="J61" s="132"/>
      <c r="K61" s="143"/>
      <c r="L61" s="144"/>
      <c r="M61" s="144"/>
      <c r="N61" s="129"/>
    </row>
    <row r="62" spans="2:14" hidden="1" x14ac:dyDescent="0.25">
      <c r="B62" s="124" t="s">
        <v>223</v>
      </c>
      <c r="C62" s="130" t="s">
        <v>651</v>
      </c>
      <c r="D62" s="133" t="s">
        <v>413</v>
      </c>
      <c r="E62" s="125" t="s">
        <v>226</v>
      </c>
      <c r="F62" s="125"/>
      <c r="G62" s="131" t="s">
        <v>399</v>
      </c>
      <c r="H62" s="125"/>
      <c r="I62" s="125"/>
      <c r="J62" s="128" t="s">
        <v>316</v>
      </c>
      <c r="K62" s="129"/>
      <c r="L62" s="144" t="s">
        <v>273</v>
      </c>
      <c r="M62" s="144">
        <v>1</v>
      </c>
      <c r="N62" s="129">
        <v>0</v>
      </c>
    </row>
    <row r="63" spans="2:14" hidden="1" x14ac:dyDescent="0.25">
      <c r="B63" s="124" t="s">
        <v>223</v>
      </c>
      <c r="C63" s="130" t="s">
        <v>651</v>
      </c>
      <c r="D63" s="133" t="s">
        <v>413</v>
      </c>
      <c r="E63" s="125" t="s">
        <v>235</v>
      </c>
      <c r="F63" s="125"/>
      <c r="G63" s="131" t="s">
        <v>400</v>
      </c>
      <c r="H63" s="125"/>
      <c r="I63" s="125"/>
      <c r="J63" s="128" t="s">
        <v>318</v>
      </c>
      <c r="K63" s="129"/>
      <c r="L63" s="144" t="s">
        <v>317</v>
      </c>
      <c r="M63" s="144">
        <v>1</v>
      </c>
      <c r="N63" s="129">
        <v>0</v>
      </c>
    </row>
    <row r="64" spans="2:14" hidden="1" x14ac:dyDescent="0.25">
      <c r="B64" s="124" t="s">
        <v>223</v>
      </c>
      <c r="C64" s="130" t="s">
        <v>651</v>
      </c>
      <c r="D64" s="133" t="s">
        <v>414</v>
      </c>
      <c r="E64" s="125" t="s">
        <v>226</v>
      </c>
      <c r="F64" s="125"/>
      <c r="G64" s="131" t="s">
        <v>401</v>
      </c>
      <c r="H64" s="125"/>
      <c r="I64" s="125"/>
      <c r="J64" s="128" t="s">
        <v>319</v>
      </c>
      <c r="K64" s="129"/>
      <c r="L64" s="144" t="s">
        <v>317</v>
      </c>
      <c r="M64" s="144">
        <v>1</v>
      </c>
      <c r="N64" s="129">
        <v>0</v>
      </c>
    </row>
    <row r="65" spans="2:14" hidden="1" x14ac:dyDescent="0.25">
      <c r="B65" s="124" t="s">
        <v>223</v>
      </c>
      <c r="C65" s="130" t="s">
        <v>651</v>
      </c>
      <c r="D65" s="133" t="s">
        <v>414</v>
      </c>
      <c r="E65" s="125" t="s">
        <v>235</v>
      </c>
      <c r="F65" s="125"/>
      <c r="G65" s="131" t="s">
        <v>402</v>
      </c>
      <c r="H65" s="125"/>
      <c r="I65" s="125"/>
      <c r="J65" s="128" t="s">
        <v>320</v>
      </c>
      <c r="K65" s="129"/>
      <c r="L65" s="144" t="s">
        <v>317</v>
      </c>
      <c r="M65" s="144">
        <v>1</v>
      </c>
      <c r="N65" s="129">
        <v>0</v>
      </c>
    </row>
    <row r="66" spans="2:14" hidden="1" x14ac:dyDescent="0.25">
      <c r="B66" s="124" t="s">
        <v>223</v>
      </c>
      <c r="C66" s="130" t="s">
        <v>651</v>
      </c>
      <c r="D66" s="133" t="s">
        <v>415</v>
      </c>
      <c r="E66" s="125" t="s">
        <v>226</v>
      </c>
      <c r="F66" s="125"/>
      <c r="G66" s="131" t="s">
        <v>403</v>
      </c>
      <c r="H66" s="125"/>
      <c r="I66" s="125"/>
      <c r="J66" s="128" t="s">
        <v>321</v>
      </c>
      <c r="K66" s="129"/>
      <c r="L66" s="144" t="s">
        <v>317</v>
      </c>
      <c r="M66" s="144">
        <v>1</v>
      </c>
      <c r="N66" s="129">
        <v>0</v>
      </c>
    </row>
    <row r="67" spans="2:14" hidden="1" x14ac:dyDescent="0.25">
      <c r="B67" s="124" t="s">
        <v>223</v>
      </c>
      <c r="C67" s="130" t="s">
        <v>651</v>
      </c>
      <c r="D67" s="133" t="s">
        <v>415</v>
      </c>
      <c r="E67" s="125" t="s">
        <v>235</v>
      </c>
      <c r="F67" s="125"/>
      <c r="G67" s="131" t="s">
        <v>404</v>
      </c>
      <c r="H67" s="125"/>
      <c r="I67" s="125"/>
      <c r="J67" s="128" t="s">
        <v>322</v>
      </c>
      <c r="K67" s="129"/>
      <c r="L67" s="129" t="s">
        <v>317</v>
      </c>
      <c r="M67" s="129">
        <v>1</v>
      </c>
      <c r="N67" s="129">
        <v>0</v>
      </c>
    </row>
    <row r="68" spans="2:14" hidden="1" x14ac:dyDescent="0.25">
      <c r="B68" s="124" t="s">
        <v>223</v>
      </c>
      <c r="C68" s="130" t="s">
        <v>651</v>
      </c>
      <c r="D68" s="133" t="s">
        <v>416</v>
      </c>
      <c r="E68" s="125" t="s">
        <v>226</v>
      </c>
      <c r="F68" s="125"/>
      <c r="G68" s="131" t="s">
        <v>405</v>
      </c>
      <c r="H68" s="125"/>
      <c r="I68" s="125"/>
      <c r="J68" s="128" t="s">
        <v>323</v>
      </c>
      <c r="K68" s="129"/>
      <c r="L68" s="144" t="s">
        <v>317</v>
      </c>
      <c r="M68" s="144">
        <v>1</v>
      </c>
      <c r="N68" s="129">
        <v>0</v>
      </c>
    </row>
    <row r="69" spans="2:14" hidden="1" x14ac:dyDescent="0.25">
      <c r="B69" s="124" t="s">
        <v>223</v>
      </c>
      <c r="C69" s="130" t="s">
        <v>651</v>
      </c>
      <c r="D69" s="133" t="s">
        <v>416</v>
      </c>
      <c r="E69" s="125" t="s">
        <v>235</v>
      </c>
      <c r="F69" s="130"/>
      <c r="G69" s="131" t="s">
        <v>406</v>
      </c>
      <c r="H69" s="125"/>
      <c r="I69" s="125"/>
      <c r="J69" s="128" t="s">
        <v>324</v>
      </c>
      <c r="K69" s="129"/>
      <c r="L69" s="129" t="s">
        <v>317</v>
      </c>
      <c r="M69" s="129">
        <v>1</v>
      </c>
      <c r="N69" s="129">
        <v>0</v>
      </c>
    </row>
    <row r="70" spans="2:14" hidden="1" x14ac:dyDescent="0.25">
      <c r="B70" s="124" t="s">
        <v>223</v>
      </c>
      <c r="C70" s="130" t="s">
        <v>651</v>
      </c>
      <c r="D70" s="133" t="s">
        <v>290</v>
      </c>
      <c r="E70" s="125" t="s">
        <v>226</v>
      </c>
      <c r="F70" s="125"/>
      <c r="G70" s="131" t="s">
        <v>407</v>
      </c>
      <c r="H70" s="125"/>
      <c r="I70" s="125"/>
      <c r="J70" s="128" t="s">
        <v>325</v>
      </c>
      <c r="K70" s="129"/>
      <c r="L70" s="129" t="s">
        <v>317</v>
      </c>
      <c r="M70" s="129">
        <v>1</v>
      </c>
      <c r="N70" s="129">
        <v>0</v>
      </c>
    </row>
    <row r="71" spans="2:14" hidden="1" x14ac:dyDescent="0.25">
      <c r="B71" s="124" t="s">
        <v>223</v>
      </c>
      <c r="C71" s="130" t="s">
        <v>651</v>
      </c>
      <c r="D71" s="133" t="s">
        <v>290</v>
      </c>
      <c r="E71" s="125" t="s">
        <v>235</v>
      </c>
      <c r="F71" s="130"/>
      <c r="G71" s="131" t="s">
        <v>408</v>
      </c>
      <c r="H71" s="125"/>
      <c r="I71" s="125"/>
      <c r="J71" s="128" t="s">
        <v>326</v>
      </c>
      <c r="K71" s="129"/>
      <c r="L71" s="129" t="s">
        <v>317</v>
      </c>
      <c r="M71" s="129">
        <v>1</v>
      </c>
      <c r="N71" s="129">
        <v>0</v>
      </c>
    </row>
    <row r="72" spans="2:14" hidden="1" x14ac:dyDescent="0.25">
      <c r="B72" s="124" t="s">
        <v>223</v>
      </c>
      <c r="C72" s="130" t="s">
        <v>651</v>
      </c>
      <c r="D72" s="133" t="s">
        <v>417</v>
      </c>
      <c r="E72" s="125" t="s">
        <v>226</v>
      </c>
      <c r="F72" s="125"/>
      <c r="G72" s="131" t="s">
        <v>409</v>
      </c>
      <c r="H72" s="125"/>
      <c r="I72" s="125"/>
      <c r="J72" s="128" t="s">
        <v>327</v>
      </c>
      <c r="K72" s="129"/>
      <c r="L72" s="129" t="s">
        <v>317</v>
      </c>
      <c r="M72" s="129">
        <v>1</v>
      </c>
      <c r="N72" s="129">
        <v>0</v>
      </c>
    </row>
    <row r="73" spans="2:14" hidden="1" x14ac:dyDescent="0.25">
      <c r="B73" s="124" t="s">
        <v>223</v>
      </c>
      <c r="C73" s="130" t="s">
        <v>651</v>
      </c>
      <c r="D73" s="133" t="s">
        <v>417</v>
      </c>
      <c r="E73" s="125" t="s">
        <v>235</v>
      </c>
      <c r="F73" s="125"/>
      <c r="G73" s="131" t="s">
        <v>410</v>
      </c>
      <c r="H73" s="125"/>
      <c r="I73" s="125"/>
      <c r="J73" s="128" t="s">
        <v>328</v>
      </c>
      <c r="K73" s="152"/>
      <c r="L73" s="129" t="s">
        <v>317</v>
      </c>
      <c r="M73" s="129">
        <v>1</v>
      </c>
      <c r="N73" s="129">
        <v>0</v>
      </c>
    </row>
    <row r="74" spans="2:14" hidden="1" x14ac:dyDescent="0.25">
      <c r="B74" s="124" t="s">
        <v>223</v>
      </c>
      <c r="C74" s="130" t="s">
        <v>651</v>
      </c>
      <c r="D74" s="133" t="s">
        <v>418</v>
      </c>
      <c r="E74" s="125" t="s">
        <v>226</v>
      </c>
      <c r="F74" s="125"/>
      <c r="G74" s="131" t="s">
        <v>411</v>
      </c>
      <c r="H74" s="125"/>
      <c r="I74" s="125"/>
      <c r="J74" s="128" t="s">
        <v>329</v>
      </c>
      <c r="K74" s="129"/>
      <c r="L74" s="129" t="s">
        <v>317</v>
      </c>
      <c r="M74" s="129">
        <v>1</v>
      </c>
      <c r="N74" s="129">
        <v>0</v>
      </c>
    </row>
    <row r="75" spans="2:14" hidden="1" x14ac:dyDescent="0.25">
      <c r="B75" s="124" t="s">
        <v>223</v>
      </c>
      <c r="C75" s="130" t="s">
        <v>651</v>
      </c>
      <c r="D75" s="133" t="s">
        <v>418</v>
      </c>
      <c r="E75" s="125" t="s">
        <v>235</v>
      </c>
      <c r="F75" s="125"/>
      <c r="G75" s="131" t="s">
        <v>412</v>
      </c>
      <c r="H75" s="125"/>
      <c r="I75" s="125"/>
      <c r="J75" s="128" t="s">
        <v>330</v>
      </c>
      <c r="K75" s="129"/>
      <c r="L75" s="129" t="s">
        <v>317</v>
      </c>
      <c r="M75" s="129">
        <v>1</v>
      </c>
      <c r="N75" s="129">
        <v>0</v>
      </c>
    </row>
    <row r="76" spans="2:14" hidden="1" x14ac:dyDescent="0.25">
      <c r="B76" s="124" t="s">
        <v>223</v>
      </c>
      <c r="C76" s="130" t="s">
        <v>651</v>
      </c>
      <c r="D76" s="133" t="s">
        <v>419</v>
      </c>
      <c r="E76" s="125" t="s">
        <v>226</v>
      </c>
      <c r="F76" s="125"/>
      <c r="G76" s="131" t="s">
        <v>433</v>
      </c>
      <c r="H76" s="125"/>
      <c r="I76" s="125"/>
      <c r="J76" s="128" t="s">
        <v>421</v>
      </c>
      <c r="K76" s="129"/>
      <c r="L76" s="129" t="s">
        <v>317</v>
      </c>
      <c r="M76" s="129">
        <v>1</v>
      </c>
      <c r="N76" s="129">
        <v>0</v>
      </c>
    </row>
    <row r="77" spans="2:14" hidden="1" x14ac:dyDescent="0.25">
      <c r="B77" s="124" t="s">
        <v>223</v>
      </c>
      <c r="C77" s="130" t="s">
        <v>651</v>
      </c>
      <c r="D77" s="133" t="s">
        <v>419</v>
      </c>
      <c r="E77" s="125" t="s">
        <v>235</v>
      </c>
      <c r="F77" s="125"/>
      <c r="G77" s="131" t="s">
        <v>434</v>
      </c>
      <c r="H77" s="125"/>
      <c r="I77" s="125"/>
      <c r="J77" s="128" t="s">
        <v>422</v>
      </c>
      <c r="K77" s="129"/>
      <c r="L77" s="129" t="s">
        <v>317</v>
      </c>
      <c r="M77" s="129">
        <v>1</v>
      </c>
      <c r="N77" s="129">
        <v>0</v>
      </c>
    </row>
    <row r="78" spans="2:14" ht="26.4" hidden="1" x14ac:dyDescent="0.25">
      <c r="B78" s="124" t="s">
        <v>223</v>
      </c>
      <c r="C78" s="130" t="s">
        <v>651</v>
      </c>
      <c r="D78" s="133" t="s">
        <v>420</v>
      </c>
      <c r="E78" s="125" t="s">
        <v>226</v>
      </c>
      <c r="F78" s="125"/>
      <c r="G78" s="131" t="s">
        <v>435</v>
      </c>
      <c r="H78" s="125"/>
      <c r="I78" s="125"/>
      <c r="J78" s="128" t="s">
        <v>423</v>
      </c>
      <c r="K78" s="129"/>
      <c r="L78" s="129" t="s">
        <v>317</v>
      </c>
      <c r="M78" s="129">
        <v>1</v>
      </c>
      <c r="N78" s="129">
        <v>0</v>
      </c>
    </row>
    <row r="79" spans="2:14" ht="26.4" hidden="1" x14ac:dyDescent="0.25">
      <c r="B79" s="124" t="s">
        <v>223</v>
      </c>
      <c r="C79" s="130" t="s">
        <v>651</v>
      </c>
      <c r="D79" s="133" t="s">
        <v>420</v>
      </c>
      <c r="E79" s="125" t="s">
        <v>235</v>
      </c>
      <c r="F79" s="125"/>
      <c r="G79" s="131" t="s">
        <v>436</v>
      </c>
      <c r="H79" s="125"/>
      <c r="I79" s="125"/>
      <c r="J79" s="128" t="s">
        <v>424</v>
      </c>
      <c r="K79" s="129"/>
      <c r="L79" s="129" t="s">
        <v>317</v>
      </c>
      <c r="M79" s="129">
        <v>1</v>
      </c>
      <c r="N79" s="129">
        <v>0</v>
      </c>
    </row>
    <row r="80" spans="2:14" hidden="1" x14ac:dyDescent="0.25">
      <c r="B80" s="124" t="s">
        <v>223</v>
      </c>
      <c r="C80" s="130" t="s">
        <v>651</v>
      </c>
      <c r="D80" s="133" t="s">
        <v>430</v>
      </c>
      <c r="E80" s="125" t="s">
        <v>226</v>
      </c>
      <c r="F80" s="125"/>
      <c r="G80" s="131" t="s">
        <v>437</v>
      </c>
      <c r="H80" s="125"/>
      <c r="I80" s="125"/>
      <c r="J80" s="128" t="s">
        <v>425</v>
      </c>
      <c r="K80" s="129"/>
      <c r="L80" s="129" t="s">
        <v>317</v>
      </c>
      <c r="M80" s="129">
        <v>1</v>
      </c>
      <c r="N80" s="129">
        <v>0</v>
      </c>
    </row>
    <row r="81" spans="2:14" hidden="1" x14ac:dyDescent="0.25">
      <c r="B81" s="124" t="s">
        <v>223</v>
      </c>
      <c r="C81" s="130" t="s">
        <v>651</v>
      </c>
      <c r="D81" s="133" t="s">
        <v>430</v>
      </c>
      <c r="E81" s="125" t="s">
        <v>235</v>
      </c>
      <c r="F81" s="125"/>
      <c r="G81" s="131" t="s">
        <v>438</v>
      </c>
      <c r="H81" s="125"/>
      <c r="I81" s="125"/>
      <c r="J81" s="128" t="s">
        <v>426</v>
      </c>
      <c r="K81" s="129"/>
      <c r="L81" s="129" t="s">
        <v>317</v>
      </c>
      <c r="M81" s="129">
        <v>1</v>
      </c>
      <c r="N81" s="129">
        <v>0</v>
      </c>
    </row>
    <row r="82" spans="2:14" hidden="1" x14ac:dyDescent="0.25">
      <c r="B82" s="124" t="s">
        <v>223</v>
      </c>
      <c r="C82" s="130" t="s">
        <v>651</v>
      </c>
      <c r="D82" s="133" t="s">
        <v>431</v>
      </c>
      <c r="E82" s="125" t="s">
        <v>226</v>
      </c>
      <c r="F82" s="125"/>
      <c r="G82" s="131" t="s">
        <v>439</v>
      </c>
      <c r="H82" s="125"/>
      <c r="I82" s="125"/>
      <c r="J82" s="128" t="s">
        <v>427</v>
      </c>
      <c r="K82" s="129"/>
      <c r="L82" s="129" t="s">
        <v>317</v>
      </c>
      <c r="M82" s="129">
        <v>1</v>
      </c>
      <c r="N82" s="129">
        <v>0</v>
      </c>
    </row>
    <row r="83" spans="2:14" hidden="1" x14ac:dyDescent="0.25">
      <c r="B83" s="124" t="s">
        <v>223</v>
      </c>
      <c r="C83" s="130" t="s">
        <v>651</v>
      </c>
      <c r="D83" s="133" t="s">
        <v>431</v>
      </c>
      <c r="E83" s="125" t="s">
        <v>235</v>
      </c>
      <c r="F83" s="125"/>
      <c r="G83" s="131" t="s">
        <v>440</v>
      </c>
      <c r="H83" s="125"/>
      <c r="I83" s="125"/>
      <c r="J83" s="128" t="s">
        <v>428</v>
      </c>
      <c r="K83" s="129"/>
      <c r="L83" s="129" t="s">
        <v>317</v>
      </c>
      <c r="M83" s="129">
        <v>1</v>
      </c>
      <c r="N83" s="129">
        <v>0</v>
      </c>
    </row>
    <row r="84" spans="2:14" ht="26.4" hidden="1" x14ac:dyDescent="0.25">
      <c r="B84" s="124" t="s">
        <v>223</v>
      </c>
      <c r="C84" s="130" t="s">
        <v>651</v>
      </c>
      <c r="D84" s="133" t="s">
        <v>432</v>
      </c>
      <c r="E84" s="130" t="s">
        <v>226</v>
      </c>
      <c r="F84" s="125"/>
      <c r="G84" s="131" t="s">
        <v>441</v>
      </c>
      <c r="H84" s="125"/>
      <c r="I84" s="125"/>
      <c r="J84" s="128" t="s">
        <v>429</v>
      </c>
      <c r="K84" s="129"/>
      <c r="L84" s="129" t="s">
        <v>317</v>
      </c>
      <c r="M84" s="129">
        <v>1</v>
      </c>
      <c r="N84" s="129">
        <v>0</v>
      </c>
    </row>
    <row r="85" spans="2:14" hidden="1" x14ac:dyDescent="0.25">
      <c r="B85" s="124" t="s">
        <v>223</v>
      </c>
      <c r="C85" s="130" t="s">
        <v>652</v>
      </c>
      <c r="D85" s="133"/>
      <c r="E85" s="130"/>
      <c r="F85" s="125"/>
      <c r="G85" s="131"/>
      <c r="H85" s="125"/>
      <c r="I85" s="125"/>
      <c r="J85" s="128"/>
      <c r="K85" s="129"/>
      <c r="L85" s="129"/>
      <c r="M85" s="129"/>
      <c r="N85" s="129"/>
    </row>
    <row r="86" spans="2:14" ht="118.8" hidden="1" x14ac:dyDescent="0.25">
      <c r="B86" s="124" t="s">
        <v>223</v>
      </c>
      <c r="C86" s="130" t="s">
        <v>652</v>
      </c>
      <c r="D86" s="133"/>
      <c r="E86" s="130"/>
      <c r="F86" s="125"/>
      <c r="G86" s="137" t="s">
        <v>470</v>
      </c>
      <c r="H86" s="125"/>
      <c r="I86" s="125"/>
      <c r="J86" s="128"/>
      <c r="K86" s="129"/>
      <c r="L86" s="129"/>
      <c r="M86" s="129"/>
      <c r="N86" s="129"/>
    </row>
    <row r="87" spans="2:14" hidden="1" x14ac:dyDescent="0.25">
      <c r="B87" s="124" t="s">
        <v>223</v>
      </c>
      <c r="C87" s="130" t="s">
        <v>652</v>
      </c>
      <c r="D87" s="133" t="s">
        <v>413</v>
      </c>
      <c r="E87" s="125" t="s">
        <v>226</v>
      </c>
      <c r="F87" s="125"/>
      <c r="G87" s="131" t="s">
        <v>399</v>
      </c>
      <c r="H87" s="125"/>
      <c r="I87" s="125"/>
      <c r="J87" s="128" t="s">
        <v>291</v>
      </c>
      <c r="K87" s="129"/>
      <c r="L87" s="129" t="s">
        <v>275</v>
      </c>
      <c r="M87" s="129">
        <v>1</v>
      </c>
      <c r="N87" s="129">
        <v>0</v>
      </c>
    </row>
    <row r="88" spans="2:14" hidden="1" x14ac:dyDescent="0.25">
      <c r="B88" s="124" t="s">
        <v>223</v>
      </c>
      <c r="C88" s="130" t="s">
        <v>652</v>
      </c>
      <c r="D88" s="133" t="s">
        <v>413</v>
      </c>
      <c r="E88" s="125" t="s">
        <v>235</v>
      </c>
      <c r="F88" s="125"/>
      <c r="G88" s="131" t="s">
        <v>400</v>
      </c>
      <c r="H88" s="125"/>
      <c r="I88" s="125"/>
      <c r="J88" s="128" t="s">
        <v>292</v>
      </c>
      <c r="K88" s="129"/>
      <c r="L88" s="129" t="s">
        <v>313</v>
      </c>
      <c r="M88" s="129">
        <v>1</v>
      </c>
      <c r="N88" s="129">
        <v>0</v>
      </c>
    </row>
    <row r="89" spans="2:14" hidden="1" x14ac:dyDescent="0.25">
      <c r="B89" s="124" t="s">
        <v>223</v>
      </c>
      <c r="C89" s="130" t="s">
        <v>652</v>
      </c>
      <c r="D89" s="133" t="s">
        <v>414</v>
      </c>
      <c r="E89" s="125" t="s">
        <v>226</v>
      </c>
      <c r="F89" s="125"/>
      <c r="G89" s="131" t="s">
        <v>401</v>
      </c>
      <c r="H89" s="125"/>
      <c r="I89" s="125"/>
      <c r="J89" s="128" t="s">
        <v>293</v>
      </c>
      <c r="K89" s="129"/>
      <c r="L89" s="129" t="s">
        <v>313</v>
      </c>
      <c r="M89" s="129">
        <v>1</v>
      </c>
      <c r="N89" s="129">
        <v>0</v>
      </c>
    </row>
    <row r="90" spans="2:14" hidden="1" x14ac:dyDescent="0.25">
      <c r="B90" s="124" t="s">
        <v>223</v>
      </c>
      <c r="C90" s="130" t="s">
        <v>652</v>
      </c>
      <c r="D90" s="133" t="s">
        <v>414</v>
      </c>
      <c r="E90" s="125" t="s">
        <v>235</v>
      </c>
      <c r="F90" s="125"/>
      <c r="G90" s="131" t="s">
        <v>402</v>
      </c>
      <c r="H90" s="125"/>
      <c r="I90" s="125"/>
      <c r="J90" s="128" t="s">
        <v>294</v>
      </c>
      <c r="K90" s="129"/>
      <c r="L90" s="129" t="s">
        <v>313</v>
      </c>
      <c r="M90" s="129">
        <v>1</v>
      </c>
      <c r="N90" s="129">
        <v>0</v>
      </c>
    </row>
    <row r="91" spans="2:14" hidden="1" x14ac:dyDescent="0.25">
      <c r="B91" s="124" t="s">
        <v>223</v>
      </c>
      <c r="C91" s="130" t="s">
        <v>652</v>
      </c>
      <c r="D91" s="133" t="s">
        <v>415</v>
      </c>
      <c r="E91" s="125" t="s">
        <v>226</v>
      </c>
      <c r="F91" s="125"/>
      <c r="G91" s="131" t="s">
        <v>403</v>
      </c>
      <c r="H91" s="125"/>
      <c r="I91" s="125"/>
      <c r="J91" s="128" t="s">
        <v>295</v>
      </c>
      <c r="K91" s="129"/>
      <c r="L91" s="129" t="s">
        <v>313</v>
      </c>
      <c r="M91" s="129">
        <v>1</v>
      </c>
      <c r="N91" s="129">
        <v>0</v>
      </c>
    </row>
    <row r="92" spans="2:14" hidden="1" x14ac:dyDescent="0.25">
      <c r="B92" s="124" t="s">
        <v>223</v>
      </c>
      <c r="C92" s="130" t="s">
        <v>652</v>
      </c>
      <c r="D92" s="133" t="s">
        <v>419</v>
      </c>
      <c r="E92" s="125" t="s">
        <v>226</v>
      </c>
      <c r="F92" s="125"/>
      <c r="G92" s="131" t="s">
        <v>433</v>
      </c>
      <c r="H92" s="125"/>
      <c r="I92" s="125"/>
      <c r="J92" s="128" t="s">
        <v>443</v>
      </c>
      <c r="K92" s="129"/>
      <c r="L92" s="129" t="s">
        <v>313</v>
      </c>
      <c r="M92" s="129">
        <v>1</v>
      </c>
      <c r="N92" s="129">
        <v>0</v>
      </c>
    </row>
    <row r="93" spans="2:14" hidden="1" x14ac:dyDescent="0.25">
      <c r="B93" s="124" t="s">
        <v>223</v>
      </c>
      <c r="C93" s="130" t="s">
        <v>652</v>
      </c>
      <c r="D93" s="133" t="s">
        <v>419</v>
      </c>
      <c r="E93" s="125" t="s">
        <v>235</v>
      </c>
      <c r="F93" s="125"/>
      <c r="G93" s="131" t="s">
        <v>434</v>
      </c>
      <c r="H93" s="125"/>
      <c r="I93" s="125"/>
      <c r="J93" s="128" t="s">
        <v>444</v>
      </c>
      <c r="K93" s="129"/>
      <c r="L93" s="129" t="s">
        <v>313</v>
      </c>
      <c r="M93" s="129">
        <v>1</v>
      </c>
      <c r="N93" s="129">
        <v>0</v>
      </c>
    </row>
    <row r="94" spans="2:14" ht="26.4" hidden="1" x14ac:dyDescent="0.25">
      <c r="B94" s="124" t="s">
        <v>223</v>
      </c>
      <c r="C94" s="130" t="s">
        <v>652</v>
      </c>
      <c r="D94" s="133" t="s">
        <v>420</v>
      </c>
      <c r="E94" s="125" t="s">
        <v>226</v>
      </c>
      <c r="F94" s="125"/>
      <c r="G94" s="131" t="s">
        <v>446</v>
      </c>
      <c r="H94" s="125"/>
      <c r="I94" s="125"/>
      <c r="J94" s="128" t="s">
        <v>445</v>
      </c>
      <c r="K94" s="129"/>
      <c r="L94" s="129" t="s">
        <v>313</v>
      </c>
      <c r="M94" s="129">
        <v>1</v>
      </c>
      <c r="N94" s="129">
        <v>0</v>
      </c>
    </row>
    <row r="95" spans="2:14" ht="26.4" hidden="1" x14ac:dyDescent="0.25">
      <c r="B95" s="124" t="s">
        <v>223</v>
      </c>
      <c r="C95" s="130" t="s">
        <v>652</v>
      </c>
      <c r="D95" s="133" t="s">
        <v>420</v>
      </c>
      <c r="E95" s="125" t="s">
        <v>235</v>
      </c>
      <c r="F95" s="125"/>
      <c r="G95" s="131" t="s">
        <v>447</v>
      </c>
      <c r="H95" s="125"/>
      <c r="I95" s="125"/>
      <c r="J95" s="128" t="s">
        <v>448</v>
      </c>
      <c r="K95" s="129"/>
      <c r="L95" s="129" t="s">
        <v>313</v>
      </c>
      <c r="M95" s="129">
        <v>1</v>
      </c>
      <c r="N95" s="129">
        <v>0</v>
      </c>
    </row>
    <row r="96" spans="2:14" hidden="1" x14ac:dyDescent="0.25">
      <c r="B96" s="124" t="s">
        <v>223</v>
      </c>
      <c r="C96" s="130" t="s">
        <v>652</v>
      </c>
      <c r="D96" s="133" t="s">
        <v>430</v>
      </c>
      <c r="E96" s="125" t="s">
        <v>226</v>
      </c>
      <c r="F96" s="125"/>
      <c r="G96" s="131" t="s">
        <v>437</v>
      </c>
      <c r="H96" s="125"/>
      <c r="I96" s="125"/>
      <c r="J96" s="128" t="s">
        <v>449</v>
      </c>
      <c r="K96" s="129"/>
      <c r="L96" s="129" t="s">
        <v>313</v>
      </c>
      <c r="M96" s="129">
        <v>1</v>
      </c>
      <c r="N96" s="129">
        <v>0</v>
      </c>
    </row>
    <row r="97" spans="2:14" hidden="1" x14ac:dyDescent="0.25">
      <c r="B97" s="124" t="s">
        <v>223</v>
      </c>
      <c r="C97" s="130" t="s">
        <v>652</v>
      </c>
      <c r="D97" s="133" t="s">
        <v>430</v>
      </c>
      <c r="E97" s="125" t="s">
        <v>235</v>
      </c>
      <c r="F97" s="125"/>
      <c r="G97" s="131" t="s">
        <v>438</v>
      </c>
      <c r="H97" s="125"/>
      <c r="I97" s="125"/>
      <c r="J97" s="128" t="s">
        <v>450</v>
      </c>
      <c r="K97" s="129"/>
      <c r="L97" s="129" t="s">
        <v>313</v>
      </c>
      <c r="M97" s="129">
        <v>1</v>
      </c>
      <c r="N97" s="129">
        <v>0</v>
      </c>
    </row>
    <row r="98" spans="2:14" hidden="1" x14ac:dyDescent="0.25">
      <c r="B98" s="124" t="s">
        <v>223</v>
      </c>
      <c r="C98" s="153" t="s">
        <v>653</v>
      </c>
      <c r="D98" s="126"/>
      <c r="E98" s="125"/>
      <c r="F98" s="125"/>
      <c r="G98" s="127"/>
      <c r="H98" s="125"/>
      <c r="I98" s="125"/>
      <c r="J98" s="128"/>
      <c r="K98" s="129"/>
      <c r="L98" s="129"/>
      <c r="M98" s="129"/>
      <c r="N98" s="129"/>
    </row>
    <row r="99" spans="2:14" ht="52.8" hidden="1" x14ac:dyDescent="0.25">
      <c r="B99" s="138" t="s">
        <v>223</v>
      </c>
      <c r="C99" s="153" t="s">
        <v>653</v>
      </c>
      <c r="D99" s="142" t="s">
        <v>303</v>
      </c>
      <c r="E99" s="140" t="s">
        <v>224</v>
      </c>
      <c r="F99" s="140">
        <v>1</v>
      </c>
      <c r="G99" s="141" t="s">
        <v>636</v>
      </c>
      <c r="H99" s="140"/>
      <c r="I99" s="140"/>
      <c r="J99" s="128" t="s">
        <v>634</v>
      </c>
      <c r="K99" s="129"/>
      <c r="L99" s="129">
        <v>0</v>
      </c>
      <c r="M99" s="129">
        <v>1</v>
      </c>
      <c r="N99" s="129">
        <v>0</v>
      </c>
    </row>
    <row r="100" spans="2:14" hidden="1" x14ac:dyDescent="0.25">
      <c r="B100" s="138" t="s">
        <v>223</v>
      </c>
      <c r="C100" s="153" t="s">
        <v>653</v>
      </c>
      <c r="D100" s="142" t="s">
        <v>472</v>
      </c>
      <c r="E100" s="140" t="s">
        <v>224</v>
      </c>
      <c r="F100" s="140">
        <v>1</v>
      </c>
      <c r="G100" s="141" t="s">
        <v>635</v>
      </c>
      <c r="H100" s="140"/>
      <c r="I100" s="140"/>
      <c r="J100" s="128" t="s">
        <v>633</v>
      </c>
      <c r="K100" s="129"/>
      <c r="L100" s="129">
        <v>1</v>
      </c>
      <c r="M100" s="129">
        <v>1</v>
      </c>
      <c r="N100" s="129">
        <v>0</v>
      </c>
    </row>
    <row r="101" spans="2:14" hidden="1" x14ac:dyDescent="0.25">
      <c r="B101" s="138" t="s">
        <v>223</v>
      </c>
      <c r="C101" s="153" t="s">
        <v>654</v>
      </c>
      <c r="D101" s="142"/>
      <c r="E101" s="140"/>
      <c r="F101" s="140"/>
      <c r="G101" s="141"/>
      <c r="H101" s="140"/>
      <c r="I101" s="140"/>
      <c r="J101" s="128"/>
      <c r="K101" s="129"/>
      <c r="L101" s="129"/>
      <c r="M101" s="129"/>
      <c r="N101" s="129"/>
    </row>
    <row r="102" spans="2:14" ht="39.6" hidden="1" x14ac:dyDescent="0.25">
      <c r="B102" s="138" t="s">
        <v>223</v>
      </c>
      <c r="C102" s="153" t="s">
        <v>654</v>
      </c>
      <c r="D102" s="142" t="s">
        <v>303</v>
      </c>
      <c r="E102" s="140" t="s">
        <v>224</v>
      </c>
      <c r="F102" s="140">
        <v>1</v>
      </c>
      <c r="G102" s="141" t="s">
        <v>640</v>
      </c>
      <c r="H102" s="140"/>
      <c r="I102" s="140"/>
      <c r="J102" s="128" t="s">
        <v>637</v>
      </c>
      <c r="K102" s="129"/>
      <c r="L102" s="129">
        <v>0</v>
      </c>
      <c r="M102" s="129">
        <v>1</v>
      </c>
      <c r="N102" s="129">
        <v>0</v>
      </c>
    </row>
    <row r="103" spans="2:14" ht="66" hidden="1" x14ac:dyDescent="0.25">
      <c r="B103" s="138" t="s">
        <v>223</v>
      </c>
      <c r="C103" s="153" t="s">
        <v>654</v>
      </c>
      <c r="D103" s="142" t="s">
        <v>472</v>
      </c>
      <c r="E103" s="140" t="s">
        <v>224</v>
      </c>
      <c r="F103" s="140"/>
      <c r="G103" s="141" t="s">
        <v>641</v>
      </c>
      <c r="H103" s="140"/>
      <c r="I103" s="140"/>
      <c r="J103" s="128" t="s">
        <v>638</v>
      </c>
      <c r="K103" s="129"/>
      <c r="L103" s="129">
        <v>0</v>
      </c>
      <c r="M103" s="129">
        <v>1</v>
      </c>
      <c r="N103" s="129">
        <v>0</v>
      </c>
    </row>
    <row r="104" spans="2:14" hidden="1" x14ac:dyDescent="0.25">
      <c r="B104" s="138" t="s">
        <v>223</v>
      </c>
      <c r="C104" s="153" t="s">
        <v>654</v>
      </c>
      <c r="D104" s="142" t="s">
        <v>311</v>
      </c>
      <c r="E104" s="140" t="s">
        <v>224</v>
      </c>
      <c r="F104" s="140">
        <v>1</v>
      </c>
      <c r="G104" s="141" t="s">
        <v>639</v>
      </c>
      <c r="H104" s="140"/>
      <c r="I104" s="140"/>
      <c r="J104" s="128" t="s">
        <v>568</v>
      </c>
      <c r="K104" s="129"/>
      <c r="L104" s="129">
        <v>1</v>
      </c>
      <c r="M104" s="129">
        <v>1</v>
      </c>
      <c r="N104" s="129">
        <v>0</v>
      </c>
    </row>
    <row r="105" spans="2:14" hidden="1" x14ac:dyDescent="0.25">
      <c r="B105" s="191" t="s">
        <v>223</v>
      </c>
      <c r="C105" s="213" t="s">
        <v>654</v>
      </c>
      <c r="D105" s="192" t="s">
        <v>311</v>
      </c>
      <c r="E105" s="193" t="s">
        <v>224</v>
      </c>
      <c r="F105" s="193">
        <v>1</v>
      </c>
      <c r="G105" s="194" t="s">
        <v>639</v>
      </c>
      <c r="H105" s="193"/>
      <c r="I105" s="193"/>
      <c r="J105" s="195" t="s">
        <v>568</v>
      </c>
      <c r="K105" s="196"/>
      <c r="L105" s="196">
        <v>1</v>
      </c>
      <c r="M105" s="196">
        <v>1</v>
      </c>
      <c r="N105" s="196">
        <v>0</v>
      </c>
    </row>
    <row r="106" spans="2:14" x14ac:dyDescent="0.25">
      <c r="B106" s="191"/>
      <c r="C106" s="213"/>
      <c r="D106" s="192"/>
      <c r="E106" s="193"/>
      <c r="F106" s="193"/>
      <c r="G106" s="194"/>
      <c r="H106" s="193"/>
      <c r="I106" s="193"/>
      <c r="J106" s="195"/>
      <c r="K106" s="196"/>
      <c r="L106" s="196"/>
      <c r="M106" s="196"/>
      <c r="N106" s="196"/>
    </row>
    <row r="107" spans="2:14" x14ac:dyDescent="0.25">
      <c r="B107" s="197" t="s">
        <v>223</v>
      </c>
      <c r="C107" s="198"/>
      <c r="D107" s="199"/>
      <c r="E107" s="200"/>
      <c r="F107" s="200"/>
      <c r="G107" s="201" t="s">
        <v>711</v>
      </c>
      <c r="H107" s="200"/>
      <c r="I107" s="200"/>
      <c r="J107" s="202" t="s">
        <v>702</v>
      </c>
      <c r="K107" s="203"/>
      <c r="L107" s="203"/>
      <c r="M107" s="203">
        <v>0</v>
      </c>
      <c r="N107" s="203">
        <v>0</v>
      </c>
    </row>
    <row r="108" spans="2:14" x14ac:dyDescent="0.25">
      <c r="B108" s="197" t="s">
        <v>223</v>
      </c>
      <c r="C108" s="198"/>
      <c r="D108" s="199" t="s">
        <v>303</v>
      </c>
      <c r="E108" s="200" t="s">
        <v>224</v>
      </c>
      <c r="F108" s="200">
        <v>1</v>
      </c>
      <c r="G108" s="201" t="s">
        <v>713</v>
      </c>
      <c r="H108" s="200"/>
      <c r="I108" s="200"/>
      <c r="J108" s="202" t="s">
        <v>304</v>
      </c>
      <c r="K108" s="203">
        <v>1</v>
      </c>
      <c r="L108" s="203">
        <v>2</v>
      </c>
      <c r="M108" s="203">
        <v>1</v>
      </c>
      <c r="N108" s="203">
        <v>0</v>
      </c>
    </row>
    <row r="109" spans="2:14" x14ac:dyDescent="0.25">
      <c r="B109" s="197" t="s">
        <v>223</v>
      </c>
      <c r="C109" s="200"/>
      <c r="D109" s="199" t="s">
        <v>472</v>
      </c>
      <c r="E109" s="200" t="s">
        <v>224</v>
      </c>
      <c r="F109" s="200">
        <v>1</v>
      </c>
      <c r="G109" s="214" t="s">
        <v>714</v>
      </c>
      <c r="H109" s="200"/>
      <c r="I109" s="200"/>
      <c r="J109" s="202" t="s">
        <v>245</v>
      </c>
      <c r="K109" s="203">
        <v>3</v>
      </c>
      <c r="L109" s="203">
        <v>6</v>
      </c>
      <c r="M109" s="203">
        <v>1</v>
      </c>
      <c r="N109" s="203">
        <v>0</v>
      </c>
    </row>
    <row r="110" spans="2:14" ht="26.4" x14ac:dyDescent="0.25">
      <c r="B110" s="197" t="s">
        <v>223</v>
      </c>
      <c r="C110" s="198"/>
      <c r="D110" s="205" t="s">
        <v>311</v>
      </c>
      <c r="E110" s="200" t="s">
        <v>224</v>
      </c>
      <c r="F110" s="200">
        <v>1</v>
      </c>
      <c r="G110" s="201" t="s">
        <v>715</v>
      </c>
      <c r="H110" s="200"/>
      <c r="I110" s="200"/>
      <c r="J110" s="206" t="s">
        <v>705</v>
      </c>
      <c r="K110" s="203">
        <v>9</v>
      </c>
      <c r="L110" s="203">
        <v>6</v>
      </c>
      <c r="M110" s="203">
        <v>1</v>
      </c>
      <c r="N110" s="203">
        <v>0</v>
      </c>
    </row>
    <row r="111" spans="2:14" x14ac:dyDescent="0.25">
      <c r="B111" s="197"/>
      <c r="C111" s="198"/>
      <c r="D111" s="205"/>
      <c r="E111" s="200"/>
      <c r="F111" s="200"/>
      <c r="G111" s="201"/>
      <c r="H111" s="200"/>
      <c r="I111" s="200"/>
      <c r="J111" s="206"/>
      <c r="K111" s="203"/>
      <c r="L111" s="203"/>
      <c r="M111" s="203"/>
      <c r="N111" s="203"/>
    </row>
    <row r="112" spans="2:14" x14ac:dyDescent="0.25">
      <c r="B112" s="197" t="s">
        <v>223</v>
      </c>
      <c r="C112" s="198"/>
      <c r="D112" s="205"/>
      <c r="E112" s="200"/>
      <c r="F112" s="200"/>
      <c r="G112" s="201" t="s">
        <v>712</v>
      </c>
      <c r="H112" s="200"/>
      <c r="I112" s="200"/>
      <c r="J112" s="206" t="s">
        <v>537</v>
      </c>
      <c r="K112" s="203"/>
      <c r="L112" s="203"/>
      <c r="M112" s="203"/>
      <c r="N112" s="203"/>
    </row>
    <row r="113" spans="2:14" ht="39.6" x14ac:dyDescent="0.25">
      <c r="B113" s="197" t="s">
        <v>223</v>
      </c>
      <c r="C113" s="198"/>
      <c r="D113" s="205"/>
      <c r="E113" s="200"/>
      <c r="F113" s="200"/>
      <c r="G113" s="201" t="s">
        <v>710</v>
      </c>
      <c r="H113" s="200"/>
      <c r="I113" s="200"/>
      <c r="J113" s="206" t="s">
        <v>539</v>
      </c>
      <c r="K113" s="203"/>
      <c r="L113" s="203"/>
      <c r="M113" s="203"/>
      <c r="N113" s="203"/>
    </row>
    <row r="114" spans="2:14" x14ac:dyDescent="0.25">
      <c r="B114" s="197" t="s">
        <v>223</v>
      </c>
      <c r="C114" s="198"/>
      <c r="D114" s="205"/>
      <c r="E114" s="200"/>
      <c r="F114" s="200"/>
      <c r="G114" s="201"/>
      <c r="H114" s="200"/>
      <c r="I114" s="200"/>
      <c r="J114" s="206" t="s">
        <v>703</v>
      </c>
      <c r="K114" s="203"/>
      <c r="L114" s="203"/>
      <c r="M114" s="203"/>
      <c r="N114" s="203"/>
    </row>
    <row r="115" spans="2:14" x14ac:dyDescent="0.25">
      <c r="B115" s="197" t="s">
        <v>223</v>
      </c>
      <c r="C115" s="200"/>
      <c r="D115" s="199"/>
      <c r="E115" s="200"/>
      <c r="F115" s="200"/>
      <c r="G115" s="204"/>
      <c r="H115" s="200"/>
      <c r="I115" s="200"/>
      <c r="J115" s="202" t="s">
        <v>704</v>
      </c>
      <c r="K115" s="203"/>
      <c r="L115" s="203"/>
      <c r="M115" s="203"/>
      <c r="N115" s="203"/>
    </row>
    <row r="116" spans="2:14" x14ac:dyDescent="0.25">
      <c r="B116" s="197" t="s">
        <v>223</v>
      </c>
      <c r="C116" s="200"/>
      <c r="D116" s="199"/>
      <c r="E116" s="200"/>
      <c r="F116" s="200"/>
      <c r="G116" s="214" t="s">
        <v>716</v>
      </c>
      <c r="H116" s="200"/>
      <c r="I116" s="200"/>
      <c r="J116" s="202" t="s">
        <v>709</v>
      </c>
      <c r="K116" s="203">
        <v>15</v>
      </c>
      <c r="L116" s="203">
        <v>0</v>
      </c>
      <c r="M116" s="203">
        <v>1</v>
      </c>
      <c r="N116" s="203">
        <v>0</v>
      </c>
    </row>
    <row r="117" spans="2:14" x14ac:dyDescent="0.25">
      <c r="B117" s="197" t="s">
        <v>223</v>
      </c>
      <c r="C117" s="200"/>
      <c r="D117" s="205"/>
      <c r="E117" s="200"/>
      <c r="F117" s="200"/>
      <c r="G117" s="204"/>
      <c r="H117" s="200"/>
      <c r="I117" s="200"/>
      <c r="J117" s="202" t="s">
        <v>707</v>
      </c>
      <c r="K117" s="203">
        <v>15</v>
      </c>
      <c r="L117" s="203">
        <v>4</v>
      </c>
      <c r="M117" s="203">
        <v>1</v>
      </c>
      <c r="N117" s="203">
        <v>0</v>
      </c>
    </row>
    <row r="118" spans="2:14" x14ac:dyDescent="0.25">
      <c r="B118" s="197" t="s">
        <v>223</v>
      </c>
      <c r="C118" s="200"/>
      <c r="D118" s="199"/>
      <c r="E118" s="200"/>
      <c r="F118" s="200"/>
      <c r="G118" s="204"/>
      <c r="H118" s="200"/>
      <c r="I118" s="200"/>
      <c r="J118" s="202" t="s">
        <v>708</v>
      </c>
      <c r="K118" s="203">
        <v>19</v>
      </c>
      <c r="L118" s="203">
        <v>4</v>
      </c>
      <c r="M118" s="203">
        <v>1</v>
      </c>
      <c r="N118" s="203">
        <v>0</v>
      </c>
    </row>
    <row r="119" spans="2:14" x14ac:dyDescent="0.25">
      <c r="B119" s="197"/>
      <c r="C119" s="200"/>
      <c r="D119" s="199"/>
      <c r="E119" s="200"/>
      <c r="F119" s="200"/>
      <c r="G119" s="204"/>
      <c r="H119" s="200"/>
      <c r="I119" s="200"/>
      <c r="J119" s="202"/>
      <c r="K119" s="203"/>
      <c r="L119" s="203"/>
      <c r="M119" s="203"/>
      <c r="N119" s="203"/>
    </row>
    <row r="120" spans="2:14" x14ac:dyDescent="0.25">
      <c r="B120" s="197"/>
      <c r="C120" s="200"/>
      <c r="D120" s="199"/>
      <c r="E120" s="200"/>
      <c r="F120" s="200"/>
      <c r="G120" s="204"/>
      <c r="H120" s="200"/>
      <c r="I120" s="200"/>
      <c r="J120" s="202"/>
      <c r="K120" s="203"/>
      <c r="L120" s="203"/>
      <c r="M120" s="203"/>
      <c r="N120" s="203"/>
    </row>
    <row r="121" spans="2:14" x14ac:dyDescent="0.25">
      <c r="B121" s="197" t="s">
        <v>223</v>
      </c>
      <c r="C121" s="198"/>
      <c r="D121" s="205"/>
      <c r="E121" s="200"/>
      <c r="F121" s="200"/>
      <c r="G121" s="201"/>
      <c r="H121" s="200"/>
      <c r="I121" s="200"/>
      <c r="J121" s="206" t="s">
        <v>701</v>
      </c>
      <c r="K121" s="203">
        <v>23</v>
      </c>
      <c r="L121" s="203">
        <v>20</v>
      </c>
      <c r="M121" s="203">
        <v>0</v>
      </c>
      <c r="N121" s="203">
        <v>0</v>
      </c>
    </row>
    <row r="122" spans="2:14" x14ac:dyDescent="0.25">
      <c r="B122" s="197"/>
      <c r="C122" s="200"/>
      <c r="D122" s="199"/>
      <c r="E122" s="200"/>
      <c r="F122" s="200"/>
      <c r="G122" s="204"/>
      <c r="H122" s="200"/>
      <c r="I122" s="200"/>
      <c r="J122" s="202"/>
      <c r="K122" s="203"/>
      <c r="L122" s="203"/>
      <c r="M122" s="203"/>
      <c r="N122" s="203"/>
    </row>
    <row r="123" spans="2:14" x14ac:dyDescent="0.25">
      <c r="B123" s="197"/>
      <c r="C123" s="200"/>
      <c r="D123" s="199"/>
      <c r="E123" s="200"/>
      <c r="F123" s="200"/>
      <c r="G123" s="204"/>
      <c r="H123" s="200"/>
      <c r="I123" s="200"/>
      <c r="J123" s="202"/>
      <c r="K123" s="203"/>
      <c r="L123" s="203"/>
      <c r="M123" s="203"/>
      <c r="N123" s="203"/>
    </row>
    <row r="124" spans="2:14" x14ac:dyDescent="0.25">
      <c r="B124" s="197"/>
      <c r="C124" s="200"/>
      <c r="D124" s="199"/>
      <c r="E124" s="200"/>
      <c r="F124" s="200"/>
      <c r="G124" s="204"/>
      <c r="H124" s="200"/>
      <c r="I124" s="200"/>
      <c r="J124" s="202"/>
      <c r="K124" s="203"/>
      <c r="L124" s="203"/>
      <c r="M124" s="203"/>
      <c r="N124" s="203"/>
    </row>
    <row r="125" spans="2:14" x14ac:dyDescent="0.25">
      <c r="B125" s="207"/>
      <c r="C125" s="208"/>
      <c r="D125" s="209"/>
      <c r="E125" s="208"/>
      <c r="F125" s="208"/>
      <c r="G125" s="210"/>
      <c r="H125" s="208"/>
      <c r="I125" s="208"/>
      <c r="J125" s="211"/>
      <c r="K125" s="212"/>
      <c r="L125" s="212"/>
      <c r="M125" s="212"/>
      <c r="N125" s="212"/>
    </row>
  </sheetData>
  <autoFilter ref="B2:N125" xr:uid="{22ECA71E-D604-4244-BA98-20DF08EDC30C}">
    <filterColumn colId="1">
      <filters blank="1">
        <filter val="B01"/>
      </filters>
    </filterColumn>
  </autoFilter>
  <dataConsolidate/>
  <phoneticPr fontId="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r:id="rId5">
            <anchor>
              <from>
                <xdr:col>9</xdr:col>
                <xdr:colOff>2575560</xdr:colOff>
                <xdr:row>0</xdr:row>
                <xdr:rowOff>83820</xdr:rowOff>
              </from>
              <to>
                <xdr:col>9</xdr:col>
                <xdr:colOff>3337560</xdr:colOff>
                <xdr:row>0</xdr:row>
                <xdr:rowOff>1051560</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r:id="rId7">
            <anchor>
              <from>
                <xdr:col>6</xdr:col>
                <xdr:colOff>2583180</xdr:colOff>
                <xdr:row>0</xdr:row>
                <xdr:rowOff>76200</xdr:rowOff>
              </from>
              <to>
                <xdr:col>7</xdr:col>
                <xdr:colOff>373380</xdr:colOff>
                <xdr:row>0</xdr:row>
                <xdr:rowOff>1043940</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r:id="rId9">
            <anchor>
              <from>
                <xdr:col>9</xdr:col>
                <xdr:colOff>1485900</xdr:colOff>
                <xdr:row>0</xdr:row>
                <xdr:rowOff>83820</xdr:rowOff>
              </from>
              <to>
                <xdr:col>9</xdr:col>
                <xdr:colOff>2247900</xdr:colOff>
                <xdr:row>0</xdr:row>
                <xdr:rowOff>1051560</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r:id="rId11">
            <anchor>
              <from>
                <xdr:col>1</xdr:col>
                <xdr:colOff>22860</xdr:colOff>
                <xdr:row>0</xdr:row>
                <xdr:rowOff>83820</xdr:rowOff>
              </from>
              <to>
                <xdr:col>2</xdr:col>
                <xdr:colOff>419100</xdr:colOff>
                <xdr:row>0</xdr:row>
                <xdr:rowOff>1051560</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r:id="rId13">
            <anchor>
              <from>
                <xdr:col>9</xdr:col>
                <xdr:colOff>3657600</xdr:colOff>
                <xdr:row>0</xdr:row>
                <xdr:rowOff>83820</xdr:rowOff>
              </from>
              <to>
                <xdr:col>10</xdr:col>
                <xdr:colOff>121920</xdr:colOff>
                <xdr:row>0</xdr:row>
                <xdr:rowOff>1051560</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r:id="rId15">
            <anchor>
              <from>
                <xdr:col>5</xdr:col>
                <xdr:colOff>274320</xdr:colOff>
                <xdr:row>0</xdr:row>
                <xdr:rowOff>83820</xdr:rowOff>
              </from>
              <to>
                <xdr:col>6</xdr:col>
                <xdr:colOff>586740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r:id="rId17">
            <anchor>
              <from>
                <xdr:col>6</xdr:col>
                <xdr:colOff>1569720</xdr:colOff>
                <xdr:row>0</xdr:row>
                <xdr:rowOff>83820</xdr:rowOff>
              </from>
              <to>
                <xdr:col>6</xdr:col>
                <xdr:colOff>2331720</xdr:colOff>
                <xdr:row>0</xdr:row>
                <xdr:rowOff>1051560</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r:id="rId19">
            <anchor>
              <from>
                <xdr:col>6</xdr:col>
                <xdr:colOff>716280</xdr:colOff>
                <xdr:row>0</xdr:row>
                <xdr:rowOff>83820</xdr:rowOff>
              </from>
              <to>
                <xdr:col>6</xdr:col>
                <xdr:colOff>1478280</xdr:colOff>
                <xdr:row>0</xdr:row>
                <xdr:rowOff>1051560</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r:id="rId21">
            <anchor>
              <from>
                <xdr:col>3</xdr:col>
                <xdr:colOff>152400</xdr:colOff>
                <xdr:row>0</xdr:row>
                <xdr:rowOff>83820</xdr:rowOff>
              </from>
              <to>
                <xdr:col>4</xdr:col>
                <xdr:colOff>304800</xdr:colOff>
                <xdr:row>0</xdr:row>
                <xdr:rowOff>1051560</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r:id="rId23">
            <anchor>
              <from>
                <xdr:col>8</xdr:col>
                <xdr:colOff>68580</xdr:colOff>
                <xdr:row>0</xdr:row>
                <xdr:rowOff>83820</xdr:rowOff>
              </from>
              <to>
                <xdr:col>9</xdr:col>
                <xdr:colOff>251460</xdr:colOff>
                <xdr:row>0</xdr:row>
                <xdr:rowOff>1051560</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r:id="rId25">
            <anchor>
              <from>
                <xdr:col>9</xdr:col>
                <xdr:colOff>419100</xdr:colOff>
                <xdr:row>0</xdr:row>
                <xdr:rowOff>83820</xdr:rowOff>
              </from>
              <to>
                <xdr:col>9</xdr:col>
                <xdr:colOff>1181100</xdr:colOff>
                <xdr:row>0</xdr:row>
                <xdr:rowOff>1051560</xdr:rowOff>
              </to>
            </anchor>
          </controlPr>
        </control>
      </mc:Choice>
      <mc:Fallback>
        <control shapeId="1040" r:id="rId24" name="UnHideAll_Butt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filterMode="1"/>
  <dimension ref="A1:O87"/>
  <sheetViews>
    <sheetView showGridLines="0" zoomScaleNormal="100" workbookViewId="0">
      <pane ySplit="2" topLeftCell="A3" activePane="bottomLeft" state="frozen"/>
      <selection pane="bottomLeft" activeCell="H70" sqref="H70"/>
    </sheetView>
  </sheetViews>
  <sheetFormatPr baseColWidth="10" defaultRowHeight="13.2" x14ac:dyDescent="0.25"/>
  <cols>
    <col min="1" max="1" width="2.5546875" customWidth="1"/>
    <col min="2" max="2" width="5.33203125" bestFit="1" customWidth="1"/>
    <col min="3" max="3" width="7.5546875" customWidth="1"/>
    <col min="4" max="4" width="10.44140625" customWidth="1"/>
    <col min="5" max="5" width="10.33203125" customWidth="1"/>
    <col min="6" max="6" width="6.33203125" bestFit="1" customWidth="1"/>
    <col min="7" max="7" width="6.33203125" customWidth="1"/>
    <col min="8" max="8" width="36.6640625" customWidth="1"/>
    <col min="9" max="9" width="8.6640625" customWidth="1"/>
    <col min="10" max="10" width="8.44140625" customWidth="1"/>
    <col min="11" max="11" width="56" customWidth="1"/>
    <col min="12" max="12" width="6.44140625" bestFit="1" customWidth="1"/>
    <col min="13" max="13" width="5.44140625" bestFit="1" customWidth="1"/>
    <col min="14" max="15" width="5.44140625" customWidth="1"/>
  </cols>
  <sheetData>
    <row r="1" spans="1:15" ht="99" customHeight="1" x14ac:dyDescent="0.25">
      <c r="A1" s="109"/>
      <c r="B1" s="110" t="s">
        <v>232</v>
      </c>
      <c r="C1" s="111">
        <f>SUM(C2:C84)</f>
        <v>0</v>
      </c>
      <c r="D1" s="114"/>
      <c r="E1" s="112"/>
      <c r="F1" s="119" t="s">
        <v>302</v>
      </c>
      <c r="G1" s="112"/>
      <c r="H1" s="117" t="s">
        <v>309</v>
      </c>
      <c r="I1" s="112" t="s">
        <v>482</v>
      </c>
      <c r="J1" s="118" t="s">
        <v>302</v>
      </c>
      <c r="K1" s="117" t="s">
        <v>309</v>
      </c>
      <c r="L1" s="113">
        <v>1</v>
      </c>
      <c r="M1" s="112"/>
      <c r="N1" s="112"/>
      <c r="O1" s="112"/>
    </row>
    <row r="2" spans="1:15" ht="40.200000000000003" customHeight="1" x14ac:dyDescent="0.25">
      <c r="B2" s="25" t="s">
        <v>225</v>
      </c>
      <c r="C2" s="25" t="s">
        <v>259</v>
      </c>
      <c r="D2" s="25" t="s">
        <v>296</v>
      </c>
      <c r="E2" s="25" t="s">
        <v>3</v>
      </c>
      <c r="F2" s="28" t="s">
        <v>69</v>
      </c>
      <c r="G2" s="25" t="s">
        <v>306</v>
      </c>
      <c r="H2" s="29" t="s">
        <v>1</v>
      </c>
      <c r="I2" s="25" t="s">
        <v>244</v>
      </c>
      <c r="J2" s="25" t="s">
        <v>243</v>
      </c>
      <c r="K2" s="31" t="s">
        <v>237</v>
      </c>
      <c r="L2" s="25" t="s">
        <v>121</v>
      </c>
      <c r="M2" s="30" t="s">
        <v>4</v>
      </c>
      <c r="N2" s="30" t="s">
        <v>227</v>
      </c>
      <c r="O2" s="34" t="s">
        <v>247</v>
      </c>
    </row>
    <row r="3" spans="1:15" x14ac:dyDescent="0.25">
      <c r="B3" s="155" t="s">
        <v>223</v>
      </c>
      <c r="C3" s="156" t="s">
        <v>360</v>
      </c>
      <c r="D3" s="157"/>
      <c r="E3" s="157"/>
      <c r="F3" s="158"/>
      <c r="G3" s="158"/>
      <c r="H3" s="163" t="s">
        <v>305</v>
      </c>
      <c r="I3" s="156"/>
      <c r="J3" s="156"/>
      <c r="K3" s="162" t="s">
        <v>236</v>
      </c>
      <c r="L3" s="164">
        <v>0</v>
      </c>
      <c r="M3" s="165">
        <v>1</v>
      </c>
      <c r="N3" s="165">
        <v>0</v>
      </c>
      <c r="O3" s="160">
        <v>0</v>
      </c>
    </row>
    <row r="4" spans="1:15" hidden="1" x14ac:dyDescent="0.25">
      <c r="B4" s="68"/>
      <c r="C4" s="69" t="s">
        <v>361</v>
      </c>
      <c r="D4" s="74"/>
      <c r="E4" s="74"/>
      <c r="F4" s="69"/>
      <c r="G4" s="69"/>
      <c r="H4" s="75"/>
      <c r="I4" s="69"/>
      <c r="J4" s="69"/>
      <c r="K4" s="71"/>
      <c r="L4" s="72"/>
      <c r="M4" s="73"/>
      <c r="N4" s="73"/>
      <c r="O4" s="154"/>
    </row>
    <row r="5" spans="1:15" ht="39.6" hidden="1" x14ac:dyDescent="0.25">
      <c r="B5" s="24" t="s">
        <v>223</v>
      </c>
      <c r="C5" s="9" t="s">
        <v>361</v>
      </c>
      <c r="D5" s="49"/>
      <c r="E5" s="49"/>
      <c r="F5" s="9"/>
      <c r="G5" s="9"/>
      <c r="H5" s="55" t="s">
        <v>363</v>
      </c>
      <c r="I5" s="9"/>
      <c r="J5" s="9"/>
      <c r="K5" s="42" t="s">
        <v>362</v>
      </c>
      <c r="L5" s="40"/>
      <c r="M5" s="46">
        <v>7</v>
      </c>
      <c r="N5" s="45">
        <v>1</v>
      </c>
      <c r="O5" s="41">
        <v>0</v>
      </c>
    </row>
    <row r="6" spans="1:15" hidden="1" x14ac:dyDescent="0.25">
      <c r="B6" s="77"/>
      <c r="C6" s="78" t="s">
        <v>364</v>
      </c>
      <c r="D6" s="79"/>
      <c r="E6" s="79"/>
      <c r="F6" s="80"/>
      <c r="G6" s="80"/>
      <c r="H6" s="81"/>
      <c r="I6" s="78"/>
      <c r="J6" s="78"/>
      <c r="K6" s="82"/>
      <c r="L6" s="83"/>
      <c r="M6" s="84"/>
      <c r="N6" s="76"/>
      <c r="O6" s="41"/>
    </row>
    <row r="7" spans="1:15" ht="92.4" hidden="1" x14ac:dyDescent="0.25">
      <c r="B7" s="85" t="s">
        <v>223</v>
      </c>
      <c r="C7" s="86" t="s">
        <v>364</v>
      </c>
      <c r="D7" s="87"/>
      <c r="E7" s="87"/>
      <c r="F7" s="86"/>
      <c r="G7" s="86"/>
      <c r="H7" s="88" t="s">
        <v>367</v>
      </c>
      <c r="I7" s="86"/>
      <c r="J7" s="86"/>
      <c r="K7" s="89" t="s">
        <v>365</v>
      </c>
      <c r="L7" s="90"/>
      <c r="M7" s="91">
        <v>6</v>
      </c>
      <c r="N7" s="101">
        <v>1</v>
      </c>
      <c r="O7" s="41">
        <v>0</v>
      </c>
    </row>
    <row r="8" spans="1:15" ht="92.4" hidden="1" x14ac:dyDescent="0.25">
      <c r="B8" s="92"/>
      <c r="C8" s="93" t="s">
        <v>364</v>
      </c>
      <c r="D8" s="94"/>
      <c r="E8" s="94"/>
      <c r="F8" s="95"/>
      <c r="G8" s="95"/>
      <c r="H8" s="96" t="s">
        <v>368</v>
      </c>
      <c r="I8" s="93"/>
      <c r="J8" s="93"/>
      <c r="K8" s="97" t="s">
        <v>366</v>
      </c>
      <c r="L8" s="98"/>
      <c r="M8" s="99">
        <v>2</v>
      </c>
      <c r="N8" s="76">
        <v>1</v>
      </c>
      <c r="O8" s="41">
        <v>0</v>
      </c>
    </row>
    <row r="9" spans="1:15" hidden="1" x14ac:dyDescent="0.25">
      <c r="B9" s="68"/>
      <c r="C9" s="69" t="s">
        <v>369</v>
      </c>
      <c r="D9" s="70"/>
      <c r="E9" s="70"/>
      <c r="F9" s="100"/>
      <c r="G9" s="100"/>
      <c r="H9" s="75"/>
      <c r="I9" s="69"/>
      <c r="J9" s="69"/>
      <c r="K9" s="71"/>
      <c r="L9" s="72"/>
      <c r="M9" s="73"/>
      <c r="N9" s="45"/>
      <c r="O9" s="41"/>
    </row>
    <row r="10" spans="1:15" ht="39.6" hidden="1" x14ac:dyDescent="0.25">
      <c r="B10" s="24" t="s">
        <v>223</v>
      </c>
      <c r="C10" s="9" t="s">
        <v>369</v>
      </c>
      <c r="D10" s="50"/>
      <c r="E10" s="50"/>
      <c r="F10" s="9"/>
      <c r="G10" s="9"/>
      <c r="H10" s="55" t="s">
        <v>370</v>
      </c>
      <c r="I10" s="9"/>
      <c r="J10" s="9"/>
      <c r="K10" s="42" t="s">
        <v>304</v>
      </c>
      <c r="L10" s="40"/>
      <c r="M10" s="45">
        <v>2</v>
      </c>
      <c r="N10" s="45">
        <v>1</v>
      </c>
      <c r="O10" s="41">
        <v>0</v>
      </c>
    </row>
    <row r="11" spans="1:15" ht="52.8" hidden="1" x14ac:dyDescent="0.25">
      <c r="B11" s="24"/>
      <c r="C11" s="9" t="s">
        <v>369</v>
      </c>
      <c r="D11" s="50"/>
      <c r="E11" s="50"/>
      <c r="F11" s="5"/>
      <c r="G11" s="5"/>
      <c r="H11" s="56" t="s">
        <v>372</v>
      </c>
      <c r="I11" s="10"/>
      <c r="J11" s="10"/>
      <c r="K11" s="42" t="s">
        <v>371</v>
      </c>
      <c r="L11" s="43"/>
      <c r="M11" s="45" t="s">
        <v>273</v>
      </c>
      <c r="N11" s="45">
        <v>1</v>
      </c>
      <c r="O11" s="41">
        <v>0</v>
      </c>
    </row>
    <row r="12" spans="1:15" hidden="1" x14ac:dyDescent="0.25">
      <c r="B12" s="24"/>
      <c r="C12" s="9" t="s">
        <v>373</v>
      </c>
      <c r="D12" s="50"/>
      <c r="E12" s="50"/>
      <c r="F12" s="9"/>
      <c r="G12" s="9"/>
      <c r="H12" s="55"/>
      <c r="I12" s="9"/>
      <c r="J12" s="9"/>
      <c r="K12" s="42"/>
      <c r="L12" s="40"/>
      <c r="M12" s="45"/>
      <c r="N12" s="45"/>
      <c r="O12" s="41"/>
    </row>
    <row r="13" spans="1:15" ht="39.6" hidden="1" x14ac:dyDescent="0.25">
      <c r="B13" s="24" t="s">
        <v>223</v>
      </c>
      <c r="C13" s="9" t="s">
        <v>373</v>
      </c>
      <c r="D13" s="50"/>
      <c r="E13" s="50"/>
      <c r="F13" s="5"/>
      <c r="G13" s="5"/>
      <c r="H13" s="55" t="s">
        <v>375</v>
      </c>
      <c r="I13" s="9"/>
      <c r="J13" s="9"/>
      <c r="K13" s="42" t="s">
        <v>374</v>
      </c>
      <c r="L13" s="40"/>
      <c r="M13" s="45">
        <v>6</v>
      </c>
      <c r="N13" s="45">
        <v>1</v>
      </c>
      <c r="O13" s="41">
        <v>0</v>
      </c>
    </row>
    <row r="14" spans="1:15" ht="52.8" hidden="1" x14ac:dyDescent="0.25">
      <c r="B14" s="24"/>
      <c r="C14" s="9" t="s">
        <v>373</v>
      </c>
      <c r="D14" s="50"/>
      <c r="E14" s="50"/>
      <c r="F14" s="5"/>
      <c r="G14" s="5"/>
      <c r="H14" s="56" t="s">
        <v>376</v>
      </c>
      <c r="I14" s="9"/>
      <c r="J14" s="9"/>
      <c r="K14" s="42" t="s">
        <v>377</v>
      </c>
      <c r="L14" s="40"/>
      <c r="M14" s="46" t="s">
        <v>272</v>
      </c>
      <c r="N14" s="45">
        <v>1</v>
      </c>
      <c r="O14" s="41">
        <v>0</v>
      </c>
    </row>
    <row r="15" spans="1:15" hidden="1" x14ac:dyDescent="0.25">
      <c r="B15" s="24"/>
      <c r="C15" s="9" t="s">
        <v>378</v>
      </c>
      <c r="D15" s="50"/>
      <c r="E15" s="50"/>
      <c r="F15" s="5"/>
      <c r="G15" s="5"/>
      <c r="H15" s="55"/>
      <c r="I15" s="9"/>
      <c r="J15" s="9"/>
      <c r="K15" s="42"/>
      <c r="L15" s="40"/>
      <c r="M15" s="46"/>
      <c r="N15" s="45"/>
      <c r="O15" s="41"/>
    </row>
    <row r="16" spans="1:15" ht="39.6" hidden="1" x14ac:dyDescent="0.25">
      <c r="B16" s="24" t="s">
        <v>223</v>
      </c>
      <c r="C16" s="9" t="s">
        <v>378</v>
      </c>
      <c r="D16" s="50"/>
      <c r="E16" s="50"/>
      <c r="F16" s="5"/>
      <c r="G16" s="5"/>
      <c r="H16" s="55" t="s">
        <v>381</v>
      </c>
      <c r="I16" s="9"/>
      <c r="J16" s="9"/>
      <c r="K16" s="42" t="s">
        <v>245</v>
      </c>
      <c r="L16" s="40"/>
      <c r="M16" s="45">
        <v>6</v>
      </c>
      <c r="N16" s="45">
        <v>1</v>
      </c>
      <c r="O16" s="41">
        <v>0</v>
      </c>
    </row>
    <row r="17" spans="2:15" ht="52.8" hidden="1" x14ac:dyDescent="0.25">
      <c r="B17" s="24" t="s">
        <v>223</v>
      </c>
      <c r="C17" s="9" t="s">
        <v>378</v>
      </c>
      <c r="D17" s="50"/>
      <c r="E17" s="50"/>
      <c r="F17" s="5"/>
      <c r="G17" s="5"/>
      <c r="H17" s="56" t="s">
        <v>467</v>
      </c>
      <c r="I17" s="9"/>
      <c r="J17" s="9"/>
      <c r="K17" s="42" t="s">
        <v>379</v>
      </c>
      <c r="L17" s="40"/>
      <c r="M17" s="46" t="s">
        <v>272</v>
      </c>
      <c r="N17" s="45">
        <v>1</v>
      </c>
      <c r="O17" s="41">
        <v>0</v>
      </c>
    </row>
    <row r="18" spans="2:15" hidden="1" x14ac:dyDescent="0.25">
      <c r="B18" s="24" t="s">
        <v>223</v>
      </c>
      <c r="C18" s="9" t="s">
        <v>380</v>
      </c>
      <c r="D18" s="50"/>
      <c r="E18" s="50"/>
      <c r="F18" s="5"/>
      <c r="G18" s="5"/>
      <c r="H18" s="55"/>
      <c r="I18" s="9"/>
      <c r="J18" s="9"/>
      <c r="K18" s="42"/>
      <c r="L18" s="40"/>
      <c r="M18" s="45"/>
      <c r="N18" s="45"/>
      <c r="O18" s="41"/>
    </row>
    <row r="19" spans="2:15" ht="39.6" hidden="1" x14ac:dyDescent="0.25">
      <c r="B19" s="24" t="s">
        <v>223</v>
      </c>
      <c r="C19" s="9" t="s">
        <v>380</v>
      </c>
      <c r="D19" s="49" t="s">
        <v>471</v>
      </c>
      <c r="E19" s="49" t="s">
        <v>303</v>
      </c>
      <c r="F19" s="9" t="s">
        <v>224</v>
      </c>
      <c r="G19" s="5">
        <v>0</v>
      </c>
      <c r="H19" s="55" t="s">
        <v>382</v>
      </c>
      <c r="I19" s="9"/>
      <c r="J19" s="9"/>
      <c r="K19" s="42" t="s">
        <v>451</v>
      </c>
      <c r="L19" s="40"/>
      <c r="M19" s="46">
        <v>3</v>
      </c>
      <c r="N19" s="45">
        <v>3</v>
      </c>
      <c r="O19" s="41">
        <v>0</v>
      </c>
    </row>
    <row r="20" spans="2:15" ht="52.8" hidden="1" x14ac:dyDescent="0.25">
      <c r="B20" s="24"/>
      <c r="C20" s="9" t="s">
        <v>380</v>
      </c>
      <c r="D20" s="49" t="s">
        <v>473</v>
      </c>
      <c r="E20" s="49" t="s">
        <v>472</v>
      </c>
      <c r="F20" s="9" t="s">
        <v>224</v>
      </c>
      <c r="G20" s="5">
        <v>0</v>
      </c>
      <c r="H20" s="56" t="s">
        <v>383</v>
      </c>
      <c r="I20" s="9"/>
      <c r="J20" s="9"/>
      <c r="K20" s="42" t="s">
        <v>452</v>
      </c>
      <c r="L20" s="40"/>
      <c r="M20" s="45" t="s">
        <v>355</v>
      </c>
      <c r="N20" s="45">
        <v>3</v>
      </c>
      <c r="O20" s="41">
        <v>0</v>
      </c>
    </row>
    <row r="21" spans="2:15" ht="39.6" hidden="1" x14ac:dyDescent="0.25">
      <c r="B21" s="24" t="s">
        <v>223</v>
      </c>
      <c r="C21" s="9" t="s">
        <v>380</v>
      </c>
      <c r="D21" s="49" t="s">
        <v>475</v>
      </c>
      <c r="E21" s="49" t="s">
        <v>303</v>
      </c>
      <c r="F21" s="9" t="s">
        <v>224</v>
      </c>
      <c r="G21" s="5">
        <v>0</v>
      </c>
      <c r="H21" s="55" t="s">
        <v>385</v>
      </c>
      <c r="I21" s="9"/>
      <c r="J21" s="9"/>
      <c r="K21" s="42" t="s">
        <v>453</v>
      </c>
      <c r="L21" s="40"/>
      <c r="M21" s="46">
        <v>6</v>
      </c>
      <c r="N21" s="45">
        <v>4</v>
      </c>
      <c r="O21" s="41">
        <v>0</v>
      </c>
    </row>
    <row r="22" spans="2:15" ht="52.8" hidden="1" x14ac:dyDescent="0.25">
      <c r="B22" s="24" t="s">
        <v>223</v>
      </c>
      <c r="C22" s="9" t="s">
        <v>380</v>
      </c>
      <c r="D22" s="49" t="s">
        <v>476</v>
      </c>
      <c r="E22" s="49" t="s">
        <v>472</v>
      </c>
      <c r="F22" s="9" t="s">
        <v>224</v>
      </c>
      <c r="G22" s="5">
        <v>0</v>
      </c>
      <c r="H22" s="56" t="s">
        <v>384</v>
      </c>
      <c r="I22" s="9"/>
      <c r="J22" s="9"/>
      <c r="K22" s="42" t="s">
        <v>454</v>
      </c>
      <c r="L22" s="40"/>
      <c r="M22" s="45" t="s">
        <v>272</v>
      </c>
      <c r="N22" s="45">
        <v>4</v>
      </c>
      <c r="O22" s="41">
        <v>0</v>
      </c>
    </row>
    <row r="23" spans="2:15" hidden="1" x14ac:dyDescent="0.25">
      <c r="B23" s="24" t="s">
        <v>223</v>
      </c>
      <c r="C23" s="9" t="s">
        <v>387</v>
      </c>
      <c r="D23" s="50"/>
      <c r="E23" s="49"/>
      <c r="F23" s="5"/>
      <c r="G23" s="5"/>
      <c r="H23" s="7"/>
      <c r="I23" s="9"/>
      <c r="J23" s="9"/>
      <c r="K23" s="42"/>
      <c r="L23" s="40"/>
      <c r="M23" s="46"/>
      <c r="N23" s="45"/>
      <c r="O23" s="41"/>
    </row>
    <row r="24" spans="2:15" ht="39.6" hidden="1" x14ac:dyDescent="0.25">
      <c r="B24" s="24" t="s">
        <v>223</v>
      </c>
      <c r="C24" s="9" t="s">
        <v>387</v>
      </c>
      <c r="D24" s="49"/>
      <c r="E24" s="49"/>
      <c r="F24" s="5"/>
      <c r="G24" s="5"/>
      <c r="H24" s="55" t="s">
        <v>388</v>
      </c>
      <c r="I24" s="9"/>
      <c r="J24" s="9"/>
      <c r="K24" s="42"/>
      <c r="L24" s="40"/>
      <c r="M24" s="46"/>
      <c r="N24" s="45"/>
      <c r="O24" s="41"/>
    </row>
    <row r="25" spans="2:15" ht="39.6" hidden="1" x14ac:dyDescent="0.25">
      <c r="B25" s="24" t="s">
        <v>223</v>
      </c>
      <c r="C25" s="9" t="s">
        <v>387</v>
      </c>
      <c r="D25" s="49" t="s">
        <v>472</v>
      </c>
      <c r="E25" s="49" t="s">
        <v>303</v>
      </c>
      <c r="F25" s="9" t="s">
        <v>224</v>
      </c>
      <c r="G25" s="5"/>
      <c r="H25" s="48" t="s">
        <v>363</v>
      </c>
      <c r="I25" s="9"/>
      <c r="J25" s="9"/>
      <c r="K25" s="42" t="s">
        <v>362</v>
      </c>
      <c r="L25" s="40"/>
      <c r="M25" s="46">
        <v>7</v>
      </c>
      <c r="N25" s="45">
        <v>1</v>
      </c>
      <c r="O25" s="41">
        <v>0</v>
      </c>
    </row>
    <row r="26" spans="2:15" ht="66" hidden="1" x14ac:dyDescent="0.25">
      <c r="B26" s="24" t="s">
        <v>223</v>
      </c>
      <c r="C26" s="9" t="s">
        <v>387</v>
      </c>
      <c r="D26" s="49" t="s">
        <v>472</v>
      </c>
      <c r="E26" s="49" t="s">
        <v>472</v>
      </c>
      <c r="F26" s="9" t="s">
        <v>224</v>
      </c>
      <c r="G26" s="5"/>
      <c r="H26" s="48" t="s">
        <v>468</v>
      </c>
      <c r="I26" s="9"/>
      <c r="J26" s="9"/>
      <c r="K26" s="42" t="s">
        <v>389</v>
      </c>
      <c r="L26" s="40"/>
      <c r="M26" s="46">
        <v>4</v>
      </c>
      <c r="N26" s="45">
        <v>1</v>
      </c>
      <c r="O26" s="41">
        <v>0</v>
      </c>
    </row>
    <row r="27" spans="2:15" ht="79.2" hidden="1" x14ac:dyDescent="0.25">
      <c r="B27" s="24" t="s">
        <v>223</v>
      </c>
      <c r="C27" s="9" t="s">
        <v>387</v>
      </c>
      <c r="D27" s="49" t="s">
        <v>472</v>
      </c>
      <c r="E27" s="49" t="s">
        <v>311</v>
      </c>
      <c r="F27" s="5" t="s">
        <v>224</v>
      </c>
      <c r="G27" s="5"/>
      <c r="H27" s="57" t="s">
        <v>390</v>
      </c>
      <c r="I27" s="27"/>
      <c r="J27" s="27"/>
      <c r="K27" s="44" t="s">
        <v>391</v>
      </c>
      <c r="L27" s="41"/>
      <c r="M27" s="45">
        <v>5</v>
      </c>
      <c r="N27" s="45">
        <v>1</v>
      </c>
      <c r="O27" s="41">
        <v>0</v>
      </c>
    </row>
    <row r="28" spans="2:15" ht="39.6" hidden="1" x14ac:dyDescent="0.25">
      <c r="B28" s="24" t="s">
        <v>223</v>
      </c>
      <c r="C28" s="9" t="s">
        <v>387</v>
      </c>
      <c r="D28" s="50"/>
      <c r="E28" s="50"/>
      <c r="F28" s="5"/>
      <c r="G28" s="5"/>
      <c r="H28" s="48" t="s">
        <v>394</v>
      </c>
      <c r="I28" s="5"/>
      <c r="J28" s="5"/>
      <c r="K28" s="44" t="s">
        <v>393</v>
      </c>
      <c r="L28" s="41"/>
      <c r="M28" s="45">
        <v>-4</v>
      </c>
      <c r="N28" s="45">
        <v>0</v>
      </c>
      <c r="O28" s="41">
        <v>0</v>
      </c>
    </row>
    <row r="29" spans="2:15" ht="39.6" hidden="1" x14ac:dyDescent="0.25">
      <c r="B29" s="24" t="s">
        <v>223</v>
      </c>
      <c r="C29" s="9" t="s">
        <v>387</v>
      </c>
      <c r="D29" s="49" t="s">
        <v>472</v>
      </c>
      <c r="E29" s="49" t="s">
        <v>312</v>
      </c>
      <c r="F29" s="9" t="s">
        <v>224</v>
      </c>
      <c r="G29" s="9"/>
      <c r="H29" s="48" t="s">
        <v>397</v>
      </c>
      <c r="I29" s="9"/>
      <c r="J29" s="9"/>
      <c r="K29" s="42" t="s">
        <v>392</v>
      </c>
      <c r="L29" s="40"/>
      <c r="M29" s="45">
        <v>1</v>
      </c>
      <c r="N29" s="45">
        <v>1</v>
      </c>
      <c r="O29" s="41">
        <v>0</v>
      </c>
    </row>
    <row r="30" spans="2:15" hidden="1" x14ac:dyDescent="0.25">
      <c r="B30" s="24" t="s">
        <v>223</v>
      </c>
      <c r="C30" s="9" t="s">
        <v>387</v>
      </c>
      <c r="D30" s="50"/>
      <c r="E30" s="50"/>
      <c r="F30" s="9"/>
      <c r="G30" s="9"/>
      <c r="H30" s="7" t="s">
        <v>396</v>
      </c>
      <c r="I30" s="9"/>
      <c r="J30" s="9"/>
      <c r="K30" s="42" t="s">
        <v>395</v>
      </c>
      <c r="L30" s="40"/>
      <c r="M30" s="45">
        <v>3</v>
      </c>
      <c r="N30" s="45">
        <v>0</v>
      </c>
      <c r="O30" s="41">
        <v>0</v>
      </c>
    </row>
    <row r="31" spans="2:15" hidden="1" x14ac:dyDescent="0.25">
      <c r="B31" s="24"/>
      <c r="C31" s="9" t="s">
        <v>398</v>
      </c>
      <c r="D31" s="50"/>
      <c r="E31" s="50"/>
      <c r="F31" s="5"/>
      <c r="G31" s="5"/>
      <c r="H31" s="6"/>
      <c r="I31" s="5"/>
      <c r="J31" s="5"/>
      <c r="K31" s="44"/>
      <c r="L31" s="41"/>
      <c r="M31" s="45"/>
      <c r="N31" s="45"/>
      <c r="O31" s="41"/>
    </row>
    <row r="32" spans="2:15" ht="26.4" hidden="1" x14ac:dyDescent="0.25">
      <c r="B32" s="24"/>
      <c r="C32" s="9" t="s">
        <v>398</v>
      </c>
      <c r="D32" s="50"/>
      <c r="E32" s="50"/>
      <c r="F32" s="9"/>
      <c r="G32" s="9"/>
      <c r="H32" s="55" t="s">
        <v>469</v>
      </c>
      <c r="I32" s="9"/>
      <c r="J32" s="9"/>
      <c r="K32" s="42"/>
      <c r="L32" s="40"/>
      <c r="M32" s="45"/>
      <c r="N32" s="45"/>
      <c r="O32" s="41"/>
    </row>
    <row r="33" spans="2:15" hidden="1" x14ac:dyDescent="0.25">
      <c r="B33" s="24" t="s">
        <v>223</v>
      </c>
      <c r="C33" s="9" t="s">
        <v>398</v>
      </c>
      <c r="D33" s="49" t="s">
        <v>311</v>
      </c>
      <c r="E33" s="49" t="s">
        <v>303</v>
      </c>
      <c r="F33" s="9" t="s">
        <v>474</v>
      </c>
      <c r="G33" s="5"/>
      <c r="H33" s="48" t="s">
        <v>399</v>
      </c>
      <c r="I33" s="5"/>
      <c r="J33" s="5"/>
      <c r="K33" s="44" t="s">
        <v>316</v>
      </c>
      <c r="L33" s="41"/>
      <c r="M33" s="45" t="s">
        <v>273</v>
      </c>
      <c r="N33" s="45">
        <v>1</v>
      </c>
      <c r="O33" s="41">
        <v>0</v>
      </c>
    </row>
    <row r="34" spans="2:15" hidden="1" x14ac:dyDescent="0.25">
      <c r="B34" s="24" t="s">
        <v>223</v>
      </c>
      <c r="C34" s="9" t="s">
        <v>398</v>
      </c>
      <c r="D34" s="49" t="s">
        <v>311</v>
      </c>
      <c r="E34" s="49" t="s">
        <v>472</v>
      </c>
      <c r="F34" s="9" t="s">
        <v>474</v>
      </c>
      <c r="G34" s="5"/>
      <c r="H34" s="48" t="s">
        <v>400</v>
      </c>
      <c r="I34" s="5"/>
      <c r="J34" s="5"/>
      <c r="K34" s="44" t="s">
        <v>318</v>
      </c>
      <c r="L34" s="41"/>
      <c r="M34" s="45" t="s">
        <v>317</v>
      </c>
      <c r="N34" s="45">
        <v>1</v>
      </c>
      <c r="O34" s="41">
        <v>0</v>
      </c>
    </row>
    <row r="35" spans="2:15" hidden="1" x14ac:dyDescent="0.25">
      <c r="B35" s="24" t="s">
        <v>223</v>
      </c>
      <c r="C35" s="9" t="s">
        <v>398</v>
      </c>
      <c r="D35" s="49" t="s">
        <v>311</v>
      </c>
      <c r="E35" s="49" t="s">
        <v>311</v>
      </c>
      <c r="F35" s="9" t="s">
        <v>474</v>
      </c>
      <c r="G35" s="5"/>
      <c r="H35" s="48" t="s">
        <v>401</v>
      </c>
      <c r="I35" s="5"/>
      <c r="J35" s="5"/>
      <c r="K35" s="44" t="s">
        <v>319</v>
      </c>
      <c r="L35" s="41"/>
      <c r="M35" s="45" t="s">
        <v>317</v>
      </c>
      <c r="N35" s="45">
        <v>1</v>
      </c>
      <c r="O35" s="41">
        <v>0</v>
      </c>
    </row>
    <row r="36" spans="2:15" hidden="1" x14ac:dyDescent="0.25">
      <c r="B36" s="24" t="s">
        <v>223</v>
      </c>
      <c r="C36" s="9" t="s">
        <v>398</v>
      </c>
      <c r="D36" s="49" t="s">
        <v>311</v>
      </c>
      <c r="E36" s="49" t="s">
        <v>312</v>
      </c>
      <c r="F36" s="9" t="s">
        <v>474</v>
      </c>
      <c r="G36" s="5"/>
      <c r="H36" s="48" t="s">
        <v>402</v>
      </c>
      <c r="I36" s="5"/>
      <c r="J36" s="5"/>
      <c r="K36" s="44" t="s">
        <v>320</v>
      </c>
      <c r="L36" s="41"/>
      <c r="M36" s="45" t="s">
        <v>317</v>
      </c>
      <c r="N36" s="45">
        <v>1</v>
      </c>
      <c r="O36" s="41">
        <v>0</v>
      </c>
    </row>
    <row r="37" spans="2:15" hidden="1" x14ac:dyDescent="0.25">
      <c r="B37" s="24" t="s">
        <v>223</v>
      </c>
      <c r="C37" s="9" t="s">
        <v>398</v>
      </c>
      <c r="D37" s="49" t="s">
        <v>311</v>
      </c>
      <c r="E37" s="49" t="s">
        <v>298</v>
      </c>
      <c r="F37" s="9" t="s">
        <v>474</v>
      </c>
      <c r="G37" s="5"/>
      <c r="H37" s="48" t="s">
        <v>403</v>
      </c>
      <c r="I37" s="5"/>
      <c r="J37" s="5"/>
      <c r="K37" s="44" t="s">
        <v>321</v>
      </c>
      <c r="L37" s="41"/>
      <c r="M37" s="45" t="s">
        <v>317</v>
      </c>
      <c r="N37" s="45">
        <v>1</v>
      </c>
      <c r="O37" s="41">
        <v>0</v>
      </c>
    </row>
    <row r="38" spans="2:15" hidden="1" x14ac:dyDescent="0.25">
      <c r="B38" s="24" t="s">
        <v>223</v>
      </c>
      <c r="C38" s="9" t="s">
        <v>398</v>
      </c>
      <c r="D38" s="49" t="s">
        <v>311</v>
      </c>
      <c r="E38" s="49" t="s">
        <v>314</v>
      </c>
      <c r="F38" s="9" t="s">
        <v>474</v>
      </c>
      <c r="G38" s="5"/>
      <c r="H38" s="48" t="s">
        <v>404</v>
      </c>
      <c r="I38" s="5"/>
      <c r="J38" s="5"/>
      <c r="K38" s="44" t="s">
        <v>322</v>
      </c>
      <c r="L38" s="41"/>
      <c r="M38" s="41" t="s">
        <v>317</v>
      </c>
      <c r="N38" s="41">
        <v>1</v>
      </c>
      <c r="O38" s="41">
        <v>0</v>
      </c>
    </row>
    <row r="39" spans="2:15" hidden="1" x14ac:dyDescent="0.25">
      <c r="B39" s="24" t="s">
        <v>223</v>
      </c>
      <c r="C39" s="9" t="s">
        <v>398</v>
      </c>
      <c r="D39" s="49" t="s">
        <v>311</v>
      </c>
      <c r="E39" s="49" t="s">
        <v>315</v>
      </c>
      <c r="F39" s="9" t="s">
        <v>474</v>
      </c>
      <c r="G39" s="5"/>
      <c r="H39" s="48" t="s">
        <v>405</v>
      </c>
      <c r="I39" s="5"/>
      <c r="J39" s="5"/>
      <c r="K39" s="44" t="s">
        <v>323</v>
      </c>
      <c r="L39" s="41"/>
      <c r="M39" s="45" t="s">
        <v>317</v>
      </c>
      <c r="N39" s="45">
        <v>1</v>
      </c>
      <c r="O39" s="41">
        <v>0</v>
      </c>
    </row>
    <row r="40" spans="2:15" hidden="1" x14ac:dyDescent="0.25">
      <c r="B40" s="24" t="s">
        <v>223</v>
      </c>
      <c r="C40" s="9" t="s">
        <v>398</v>
      </c>
      <c r="D40" s="49" t="s">
        <v>311</v>
      </c>
      <c r="E40" s="49" t="s">
        <v>413</v>
      </c>
      <c r="F40" s="9" t="s">
        <v>474</v>
      </c>
      <c r="G40" s="9"/>
      <c r="H40" s="48" t="s">
        <v>406</v>
      </c>
      <c r="I40" s="5"/>
      <c r="J40" s="5"/>
      <c r="K40" s="44" t="s">
        <v>324</v>
      </c>
      <c r="L40" s="41"/>
      <c r="M40" s="41" t="s">
        <v>317</v>
      </c>
      <c r="N40" s="41">
        <v>1</v>
      </c>
      <c r="O40" s="41">
        <v>0</v>
      </c>
    </row>
    <row r="41" spans="2:15" hidden="1" x14ac:dyDescent="0.25">
      <c r="B41" s="24" t="s">
        <v>223</v>
      </c>
      <c r="C41" s="9" t="s">
        <v>398</v>
      </c>
      <c r="D41" s="49" t="s">
        <v>312</v>
      </c>
      <c r="E41" s="49" t="s">
        <v>303</v>
      </c>
      <c r="F41" s="9" t="s">
        <v>474</v>
      </c>
      <c r="G41" s="5"/>
      <c r="H41" s="48" t="s">
        <v>407</v>
      </c>
      <c r="I41" s="5"/>
      <c r="J41" s="5"/>
      <c r="K41" s="44" t="s">
        <v>325</v>
      </c>
      <c r="L41" s="41"/>
      <c r="M41" s="41" t="s">
        <v>317</v>
      </c>
      <c r="N41" s="41">
        <v>1</v>
      </c>
      <c r="O41" s="41">
        <v>0</v>
      </c>
    </row>
    <row r="42" spans="2:15" hidden="1" x14ac:dyDescent="0.25">
      <c r="B42" s="24" t="s">
        <v>223</v>
      </c>
      <c r="C42" s="9" t="s">
        <v>398</v>
      </c>
      <c r="D42" s="49" t="s">
        <v>312</v>
      </c>
      <c r="E42" s="49" t="s">
        <v>472</v>
      </c>
      <c r="F42" s="9" t="s">
        <v>474</v>
      </c>
      <c r="G42" s="9"/>
      <c r="H42" s="48" t="s">
        <v>408</v>
      </c>
      <c r="I42" s="5"/>
      <c r="J42" s="5"/>
      <c r="K42" s="44" t="s">
        <v>326</v>
      </c>
      <c r="L42" s="41"/>
      <c r="M42" s="41" t="s">
        <v>317</v>
      </c>
      <c r="N42" s="41">
        <v>1</v>
      </c>
      <c r="O42" s="41">
        <v>0</v>
      </c>
    </row>
    <row r="43" spans="2:15" hidden="1" x14ac:dyDescent="0.25">
      <c r="B43" s="24" t="s">
        <v>223</v>
      </c>
      <c r="C43" s="9" t="s">
        <v>398</v>
      </c>
      <c r="D43" s="49" t="s">
        <v>312</v>
      </c>
      <c r="E43" s="49" t="s">
        <v>311</v>
      </c>
      <c r="F43" s="9" t="s">
        <v>474</v>
      </c>
      <c r="G43" s="5"/>
      <c r="H43" s="48" t="s">
        <v>409</v>
      </c>
      <c r="I43" s="5"/>
      <c r="J43" s="5"/>
      <c r="K43" s="44" t="s">
        <v>327</v>
      </c>
      <c r="L43" s="41"/>
      <c r="M43" s="41" t="s">
        <v>317</v>
      </c>
      <c r="N43" s="41">
        <v>1</v>
      </c>
      <c r="O43" s="41">
        <v>0</v>
      </c>
    </row>
    <row r="44" spans="2:15" hidden="1" x14ac:dyDescent="0.25">
      <c r="B44" s="24" t="s">
        <v>223</v>
      </c>
      <c r="C44" s="9" t="s">
        <v>398</v>
      </c>
      <c r="D44" s="49" t="s">
        <v>312</v>
      </c>
      <c r="E44" s="49" t="s">
        <v>312</v>
      </c>
      <c r="F44" s="9" t="s">
        <v>474</v>
      </c>
      <c r="G44" s="5"/>
      <c r="H44" s="48" t="s">
        <v>410</v>
      </c>
      <c r="I44" s="5"/>
      <c r="J44" s="5"/>
      <c r="K44" s="44" t="s">
        <v>328</v>
      </c>
      <c r="L44" s="47"/>
      <c r="M44" s="41" t="s">
        <v>317</v>
      </c>
      <c r="N44" s="41">
        <v>1</v>
      </c>
      <c r="O44" s="41">
        <v>0</v>
      </c>
    </row>
    <row r="45" spans="2:15" hidden="1" x14ac:dyDescent="0.25">
      <c r="B45" s="24" t="s">
        <v>223</v>
      </c>
      <c r="C45" s="9" t="s">
        <v>398</v>
      </c>
      <c r="D45" s="49" t="s">
        <v>312</v>
      </c>
      <c r="E45" s="49" t="s">
        <v>298</v>
      </c>
      <c r="F45" s="9" t="s">
        <v>474</v>
      </c>
      <c r="G45" s="5"/>
      <c r="H45" s="48" t="s">
        <v>411</v>
      </c>
      <c r="I45" s="5"/>
      <c r="J45" s="5"/>
      <c r="K45" s="44" t="s">
        <v>329</v>
      </c>
      <c r="L45" s="41"/>
      <c r="M45" s="41" t="s">
        <v>317</v>
      </c>
      <c r="N45" s="41">
        <v>1</v>
      </c>
      <c r="O45" s="41">
        <v>0</v>
      </c>
    </row>
    <row r="46" spans="2:15" hidden="1" x14ac:dyDescent="0.25">
      <c r="B46" s="24" t="s">
        <v>223</v>
      </c>
      <c r="C46" s="9" t="s">
        <v>398</v>
      </c>
      <c r="D46" s="49" t="s">
        <v>312</v>
      </c>
      <c r="E46" s="49" t="s">
        <v>314</v>
      </c>
      <c r="F46" s="9" t="s">
        <v>474</v>
      </c>
      <c r="G46" s="5"/>
      <c r="H46" s="48" t="s">
        <v>412</v>
      </c>
      <c r="I46" s="5"/>
      <c r="J46" s="5"/>
      <c r="K46" s="44" t="s">
        <v>330</v>
      </c>
      <c r="L46" s="41"/>
      <c r="M46" s="41" t="s">
        <v>317</v>
      </c>
      <c r="N46" s="41">
        <v>1</v>
      </c>
      <c r="O46" s="41">
        <v>0</v>
      </c>
    </row>
    <row r="47" spans="2:15" ht="26.4" hidden="1" x14ac:dyDescent="0.25">
      <c r="B47" s="24" t="s">
        <v>223</v>
      </c>
      <c r="C47" s="9" t="s">
        <v>398</v>
      </c>
      <c r="D47" s="49" t="s">
        <v>312</v>
      </c>
      <c r="E47" s="49" t="s">
        <v>315</v>
      </c>
      <c r="F47" s="9" t="s">
        <v>474</v>
      </c>
      <c r="G47" s="5"/>
      <c r="H47" s="48" t="s">
        <v>433</v>
      </c>
      <c r="I47" s="5"/>
      <c r="J47" s="5"/>
      <c r="K47" s="44" t="s">
        <v>421</v>
      </c>
      <c r="L47" s="41"/>
      <c r="M47" s="41" t="s">
        <v>317</v>
      </c>
      <c r="N47" s="41">
        <v>1</v>
      </c>
      <c r="O47" s="41">
        <v>0</v>
      </c>
    </row>
    <row r="48" spans="2:15" hidden="1" x14ac:dyDescent="0.25">
      <c r="B48" s="24" t="s">
        <v>223</v>
      </c>
      <c r="C48" s="9" t="s">
        <v>398</v>
      </c>
      <c r="D48" s="49" t="s">
        <v>312</v>
      </c>
      <c r="E48" s="49" t="s">
        <v>413</v>
      </c>
      <c r="F48" s="9" t="s">
        <v>474</v>
      </c>
      <c r="G48" s="5"/>
      <c r="H48" s="48" t="s">
        <v>434</v>
      </c>
      <c r="I48" s="5"/>
      <c r="J48" s="5"/>
      <c r="K48" s="44" t="s">
        <v>422</v>
      </c>
      <c r="L48" s="41"/>
      <c r="M48" s="41" t="s">
        <v>317</v>
      </c>
      <c r="N48" s="41">
        <v>1</v>
      </c>
      <c r="O48" s="41">
        <v>0</v>
      </c>
    </row>
    <row r="49" spans="2:15" ht="26.4" hidden="1" x14ac:dyDescent="0.25">
      <c r="B49" s="24" t="s">
        <v>223</v>
      </c>
      <c r="C49" s="9" t="s">
        <v>398</v>
      </c>
      <c r="D49" s="49" t="s">
        <v>298</v>
      </c>
      <c r="E49" s="49" t="s">
        <v>303</v>
      </c>
      <c r="F49" s="9" t="s">
        <v>474</v>
      </c>
      <c r="G49" s="5"/>
      <c r="H49" s="48" t="s">
        <v>435</v>
      </c>
      <c r="I49" s="5"/>
      <c r="J49" s="5"/>
      <c r="K49" s="44" t="s">
        <v>423</v>
      </c>
      <c r="L49" s="41"/>
      <c r="M49" s="41" t="s">
        <v>317</v>
      </c>
      <c r="N49" s="41">
        <v>1</v>
      </c>
      <c r="O49" s="41">
        <v>0</v>
      </c>
    </row>
    <row r="50" spans="2:15" ht="26.4" hidden="1" x14ac:dyDescent="0.25">
      <c r="B50" s="24" t="s">
        <v>223</v>
      </c>
      <c r="C50" s="9" t="s">
        <v>398</v>
      </c>
      <c r="D50" s="49" t="s">
        <v>298</v>
      </c>
      <c r="E50" s="49" t="s">
        <v>472</v>
      </c>
      <c r="F50" s="9" t="s">
        <v>474</v>
      </c>
      <c r="G50" s="5"/>
      <c r="H50" s="48" t="s">
        <v>436</v>
      </c>
      <c r="I50" s="5"/>
      <c r="J50" s="5"/>
      <c r="K50" s="44" t="s">
        <v>424</v>
      </c>
      <c r="L50" s="41"/>
      <c r="M50" s="41" t="s">
        <v>317</v>
      </c>
      <c r="N50" s="41">
        <v>1</v>
      </c>
      <c r="O50" s="41">
        <v>0</v>
      </c>
    </row>
    <row r="51" spans="2:15" hidden="1" x14ac:dyDescent="0.25">
      <c r="B51" s="24" t="s">
        <v>223</v>
      </c>
      <c r="C51" s="9" t="s">
        <v>398</v>
      </c>
      <c r="D51" s="49" t="s">
        <v>298</v>
      </c>
      <c r="E51" s="49" t="s">
        <v>311</v>
      </c>
      <c r="F51" s="9" t="s">
        <v>474</v>
      </c>
      <c r="G51" s="5"/>
      <c r="H51" s="48" t="s">
        <v>437</v>
      </c>
      <c r="I51" s="5"/>
      <c r="J51" s="5"/>
      <c r="K51" s="44" t="s">
        <v>425</v>
      </c>
      <c r="L51" s="41"/>
      <c r="M51" s="41" t="s">
        <v>317</v>
      </c>
      <c r="N51" s="41">
        <v>1</v>
      </c>
      <c r="O51" s="41">
        <v>0</v>
      </c>
    </row>
    <row r="52" spans="2:15" hidden="1" x14ac:dyDescent="0.25">
      <c r="B52" s="24" t="s">
        <v>223</v>
      </c>
      <c r="C52" s="9" t="s">
        <v>398</v>
      </c>
      <c r="D52" s="49" t="s">
        <v>298</v>
      </c>
      <c r="E52" s="49" t="s">
        <v>312</v>
      </c>
      <c r="F52" s="9" t="s">
        <v>474</v>
      </c>
      <c r="G52" s="5"/>
      <c r="H52" s="48" t="s">
        <v>438</v>
      </c>
      <c r="I52" s="5"/>
      <c r="J52" s="5"/>
      <c r="K52" s="44" t="s">
        <v>426</v>
      </c>
      <c r="L52" s="41"/>
      <c r="M52" s="41" t="s">
        <v>317</v>
      </c>
      <c r="N52" s="41">
        <v>1</v>
      </c>
      <c r="O52" s="41">
        <v>0</v>
      </c>
    </row>
    <row r="53" spans="2:15" hidden="1" x14ac:dyDescent="0.25">
      <c r="B53" s="24" t="s">
        <v>223</v>
      </c>
      <c r="C53" s="9" t="s">
        <v>398</v>
      </c>
      <c r="D53" s="49" t="s">
        <v>298</v>
      </c>
      <c r="E53" s="49" t="s">
        <v>298</v>
      </c>
      <c r="F53" s="9" t="s">
        <v>474</v>
      </c>
      <c r="G53" s="5"/>
      <c r="H53" s="48" t="s">
        <v>439</v>
      </c>
      <c r="I53" s="5"/>
      <c r="J53" s="5"/>
      <c r="K53" s="44" t="s">
        <v>427</v>
      </c>
      <c r="L53" s="41"/>
      <c r="M53" s="41" t="s">
        <v>317</v>
      </c>
      <c r="N53" s="41">
        <v>1</v>
      </c>
      <c r="O53" s="41">
        <v>0</v>
      </c>
    </row>
    <row r="54" spans="2:15" hidden="1" x14ac:dyDescent="0.25">
      <c r="B54" s="24" t="s">
        <v>223</v>
      </c>
      <c r="C54" s="9" t="s">
        <v>398</v>
      </c>
      <c r="D54" s="49" t="s">
        <v>298</v>
      </c>
      <c r="E54" s="49" t="s">
        <v>314</v>
      </c>
      <c r="F54" s="9" t="s">
        <v>474</v>
      </c>
      <c r="G54" s="5"/>
      <c r="H54" s="48" t="s">
        <v>440</v>
      </c>
      <c r="I54" s="5"/>
      <c r="J54" s="5"/>
      <c r="K54" s="44" t="s">
        <v>428</v>
      </c>
      <c r="L54" s="41"/>
      <c r="M54" s="41" t="s">
        <v>317</v>
      </c>
      <c r="N54" s="41">
        <v>1</v>
      </c>
      <c r="O54" s="41">
        <v>0</v>
      </c>
    </row>
    <row r="55" spans="2:15" ht="26.4" hidden="1" x14ac:dyDescent="0.25">
      <c r="B55" s="24" t="s">
        <v>223</v>
      </c>
      <c r="C55" s="9" t="s">
        <v>398</v>
      </c>
      <c r="D55" s="49" t="s">
        <v>298</v>
      </c>
      <c r="E55" s="49" t="s">
        <v>315</v>
      </c>
      <c r="F55" s="9" t="s">
        <v>474</v>
      </c>
      <c r="G55" s="5"/>
      <c r="H55" s="48" t="s">
        <v>441</v>
      </c>
      <c r="I55" s="5"/>
      <c r="J55" s="5"/>
      <c r="K55" s="44" t="s">
        <v>429</v>
      </c>
      <c r="L55" s="41"/>
      <c r="M55" s="41" t="s">
        <v>317</v>
      </c>
      <c r="N55" s="41">
        <v>1</v>
      </c>
      <c r="O55" s="41">
        <v>0</v>
      </c>
    </row>
    <row r="56" spans="2:15" hidden="1" x14ac:dyDescent="0.25">
      <c r="B56" s="24" t="s">
        <v>223</v>
      </c>
      <c r="C56" s="9" t="s">
        <v>442</v>
      </c>
      <c r="D56" s="49"/>
      <c r="E56" s="49"/>
      <c r="F56" s="9"/>
      <c r="G56" s="5"/>
      <c r="H56" s="48"/>
      <c r="I56" s="5"/>
      <c r="J56" s="5"/>
      <c r="K56" s="44"/>
      <c r="L56" s="41"/>
      <c r="M56" s="41"/>
      <c r="N56" s="41"/>
      <c r="O56" s="41"/>
    </row>
    <row r="57" spans="2:15" ht="145.19999999999999" hidden="1" x14ac:dyDescent="0.25">
      <c r="B57" s="24"/>
      <c r="C57" s="9" t="s">
        <v>442</v>
      </c>
      <c r="D57" s="49"/>
      <c r="E57" s="50"/>
      <c r="F57" s="9"/>
      <c r="G57" s="5"/>
      <c r="H57" s="55" t="s">
        <v>470</v>
      </c>
      <c r="I57" s="5"/>
      <c r="J57" s="5"/>
      <c r="K57" s="44"/>
      <c r="L57" s="41"/>
      <c r="M57" s="41"/>
      <c r="N57" s="41"/>
      <c r="O57" s="41"/>
    </row>
    <row r="58" spans="2:15" hidden="1" x14ac:dyDescent="0.25">
      <c r="B58" s="24" t="s">
        <v>223</v>
      </c>
      <c r="C58" s="9" t="s">
        <v>442</v>
      </c>
      <c r="D58" s="49" t="s">
        <v>311</v>
      </c>
      <c r="E58" s="49" t="s">
        <v>303</v>
      </c>
      <c r="F58" s="9" t="s">
        <v>474</v>
      </c>
      <c r="G58" s="5"/>
      <c r="H58" s="48" t="s">
        <v>399</v>
      </c>
      <c r="I58" s="5"/>
      <c r="J58" s="5"/>
      <c r="K58" s="44" t="s">
        <v>291</v>
      </c>
      <c r="L58" s="41"/>
      <c r="M58" s="41" t="s">
        <v>275</v>
      </c>
      <c r="N58" s="41">
        <v>1</v>
      </c>
      <c r="O58" s="41">
        <v>0</v>
      </c>
    </row>
    <row r="59" spans="2:15" hidden="1" x14ac:dyDescent="0.25">
      <c r="B59" s="24" t="s">
        <v>223</v>
      </c>
      <c r="C59" s="9" t="s">
        <v>442</v>
      </c>
      <c r="D59" s="49" t="s">
        <v>311</v>
      </c>
      <c r="E59" s="49" t="s">
        <v>472</v>
      </c>
      <c r="F59" s="9" t="s">
        <v>474</v>
      </c>
      <c r="G59" s="5"/>
      <c r="H59" s="48" t="s">
        <v>400</v>
      </c>
      <c r="I59" s="5"/>
      <c r="J59" s="5"/>
      <c r="K59" s="44" t="s">
        <v>292</v>
      </c>
      <c r="L59" s="41"/>
      <c r="M59" s="41" t="s">
        <v>313</v>
      </c>
      <c r="N59" s="41">
        <v>1</v>
      </c>
      <c r="O59" s="41">
        <v>0</v>
      </c>
    </row>
    <row r="60" spans="2:15" hidden="1" x14ac:dyDescent="0.25">
      <c r="B60" s="24" t="s">
        <v>223</v>
      </c>
      <c r="C60" s="9" t="s">
        <v>442</v>
      </c>
      <c r="D60" s="49" t="s">
        <v>311</v>
      </c>
      <c r="E60" s="49" t="s">
        <v>311</v>
      </c>
      <c r="F60" s="9" t="s">
        <v>474</v>
      </c>
      <c r="G60" s="5"/>
      <c r="H60" s="48" t="s">
        <v>401</v>
      </c>
      <c r="I60" s="5"/>
      <c r="J60" s="5"/>
      <c r="K60" s="44" t="s">
        <v>293</v>
      </c>
      <c r="L60" s="41"/>
      <c r="M60" s="41" t="s">
        <v>313</v>
      </c>
      <c r="N60" s="41">
        <v>1</v>
      </c>
      <c r="O60" s="41">
        <v>0</v>
      </c>
    </row>
    <row r="61" spans="2:15" hidden="1" x14ac:dyDescent="0.25">
      <c r="B61" s="24" t="s">
        <v>223</v>
      </c>
      <c r="C61" s="9" t="s">
        <v>442</v>
      </c>
      <c r="D61" s="49" t="s">
        <v>311</v>
      </c>
      <c r="E61" s="49" t="s">
        <v>312</v>
      </c>
      <c r="F61" s="9" t="s">
        <v>474</v>
      </c>
      <c r="G61" s="5"/>
      <c r="H61" s="48" t="s">
        <v>402</v>
      </c>
      <c r="I61" s="5"/>
      <c r="J61" s="5"/>
      <c r="K61" s="44" t="s">
        <v>294</v>
      </c>
      <c r="L61" s="41"/>
      <c r="M61" s="41" t="s">
        <v>313</v>
      </c>
      <c r="N61" s="41">
        <v>1</v>
      </c>
      <c r="O61" s="41">
        <v>0</v>
      </c>
    </row>
    <row r="62" spans="2:15" hidden="1" x14ac:dyDescent="0.25">
      <c r="B62" s="24" t="s">
        <v>223</v>
      </c>
      <c r="C62" s="9" t="s">
        <v>442</v>
      </c>
      <c r="D62" s="49" t="s">
        <v>311</v>
      </c>
      <c r="E62" s="49" t="s">
        <v>298</v>
      </c>
      <c r="F62" s="9" t="s">
        <v>474</v>
      </c>
      <c r="G62" s="5"/>
      <c r="H62" s="48" t="s">
        <v>403</v>
      </c>
      <c r="I62" s="5"/>
      <c r="J62" s="5"/>
      <c r="K62" s="44" t="s">
        <v>295</v>
      </c>
      <c r="L62" s="41"/>
      <c r="M62" s="41" t="s">
        <v>313</v>
      </c>
      <c r="N62" s="41">
        <v>1</v>
      </c>
      <c r="O62" s="41">
        <v>0</v>
      </c>
    </row>
    <row r="63" spans="2:15" ht="26.4" hidden="1" x14ac:dyDescent="0.25">
      <c r="B63" s="24" t="s">
        <v>223</v>
      </c>
      <c r="C63" s="9" t="s">
        <v>442</v>
      </c>
      <c r="D63" s="49" t="s">
        <v>312</v>
      </c>
      <c r="E63" s="49" t="s">
        <v>315</v>
      </c>
      <c r="F63" s="9" t="s">
        <v>474</v>
      </c>
      <c r="G63" s="5"/>
      <c r="H63" s="48" t="s">
        <v>433</v>
      </c>
      <c r="I63" s="5"/>
      <c r="J63" s="5"/>
      <c r="K63" s="44" t="s">
        <v>443</v>
      </c>
      <c r="L63" s="41"/>
      <c r="M63" s="41" t="s">
        <v>313</v>
      </c>
      <c r="N63" s="41">
        <v>1</v>
      </c>
      <c r="O63" s="41">
        <v>0</v>
      </c>
    </row>
    <row r="64" spans="2:15" hidden="1" x14ac:dyDescent="0.25">
      <c r="B64" s="24" t="s">
        <v>223</v>
      </c>
      <c r="C64" s="9" t="s">
        <v>442</v>
      </c>
      <c r="D64" s="49" t="s">
        <v>312</v>
      </c>
      <c r="E64" s="49" t="s">
        <v>413</v>
      </c>
      <c r="F64" s="9" t="s">
        <v>474</v>
      </c>
      <c r="G64" s="5"/>
      <c r="H64" s="48" t="s">
        <v>434</v>
      </c>
      <c r="I64" s="5"/>
      <c r="J64" s="5"/>
      <c r="K64" s="44" t="s">
        <v>444</v>
      </c>
      <c r="L64" s="41"/>
      <c r="M64" s="41" t="s">
        <v>313</v>
      </c>
      <c r="N64" s="41">
        <v>1</v>
      </c>
      <c r="O64" s="41">
        <v>0</v>
      </c>
    </row>
    <row r="65" spans="2:15" ht="26.4" hidden="1" x14ac:dyDescent="0.25">
      <c r="B65" s="24" t="s">
        <v>223</v>
      </c>
      <c r="C65" s="9" t="s">
        <v>442</v>
      </c>
      <c r="D65" s="49" t="s">
        <v>298</v>
      </c>
      <c r="E65" s="49" t="s">
        <v>303</v>
      </c>
      <c r="F65" s="9" t="s">
        <v>474</v>
      </c>
      <c r="G65" s="5"/>
      <c r="H65" s="48" t="s">
        <v>446</v>
      </c>
      <c r="I65" s="5"/>
      <c r="J65" s="5"/>
      <c r="K65" s="44" t="s">
        <v>445</v>
      </c>
      <c r="L65" s="41"/>
      <c r="M65" s="41" t="s">
        <v>313</v>
      </c>
      <c r="N65" s="41">
        <v>1</v>
      </c>
      <c r="O65" s="41">
        <v>0</v>
      </c>
    </row>
    <row r="66" spans="2:15" ht="26.4" hidden="1" x14ac:dyDescent="0.25">
      <c r="B66" s="24" t="s">
        <v>223</v>
      </c>
      <c r="C66" s="9" t="s">
        <v>442</v>
      </c>
      <c r="D66" s="49" t="s">
        <v>298</v>
      </c>
      <c r="E66" s="49" t="s">
        <v>472</v>
      </c>
      <c r="F66" s="9" t="s">
        <v>474</v>
      </c>
      <c r="G66" s="5"/>
      <c r="H66" s="48" t="s">
        <v>447</v>
      </c>
      <c r="I66" s="5"/>
      <c r="J66" s="5"/>
      <c r="K66" s="44" t="s">
        <v>448</v>
      </c>
      <c r="L66" s="41"/>
      <c r="M66" s="41" t="s">
        <v>313</v>
      </c>
      <c r="N66" s="41">
        <v>1</v>
      </c>
      <c r="O66" s="41">
        <v>0</v>
      </c>
    </row>
    <row r="67" spans="2:15" hidden="1" x14ac:dyDescent="0.25">
      <c r="B67" s="58" t="s">
        <v>223</v>
      </c>
      <c r="C67" s="64" t="s">
        <v>442</v>
      </c>
      <c r="D67" s="49" t="s">
        <v>298</v>
      </c>
      <c r="E67" s="49" t="s">
        <v>311</v>
      </c>
      <c r="F67" s="9" t="s">
        <v>474</v>
      </c>
      <c r="G67" s="59"/>
      <c r="H67" s="65" t="s">
        <v>437</v>
      </c>
      <c r="I67" s="59"/>
      <c r="J67" s="59"/>
      <c r="K67" s="62" t="s">
        <v>449</v>
      </c>
      <c r="L67" s="63"/>
      <c r="M67" s="63" t="s">
        <v>313</v>
      </c>
      <c r="N67" s="63">
        <v>1</v>
      </c>
      <c r="O67" s="63">
        <v>0</v>
      </c>
    </row>
    <row r="68" spans="2:15" hidden="1" x14ac:dyDescent="0.25">
      <c r="B68" s="24" t="s">
        <v>223</v>
      </c>
      <c r="C68" s="9" t="s">
        <v>442</v>
      </c>
      <c r="D68" s="49" t="s">
        <v>298</v>
      </c>
      <c r="E68" s="49" t="s">
        <v>312</v>
      </c>
      <c r="F68" s="9" t="s">
        <v>474</v>
      </c>
      <c r="G68" s="5"/>
      <c r="H68" s="48" t="s">
        <v>438</v>
      </c>
      <c r="I68" s="5"/>
      <c r="J68" s="5"/>
      <c r="K68" s="44" t="s">
        <v>450</v>
      </c>
      <c r="L68" s="41"/>
      <c r="M68" s="41" t="s">
        <v>313</v>
      </c>
      <c r="N68" s="41">
        <v>1</v>
      </c>
      <c r="O68" s="41">
        <v>0</v>
      </c>
    </row>
    <row r="69" spans="2:15" x14ac:dyDescent="0.25">
      <c r="B69" s="166"/>
      <c r="C69" s="168"/>
      <c r="D69" s="167"/>
      <c r="E69" s="168"/>
      <c r="F69" s="168"/>
      <c r="G69" s="168"/>
      <c r="H69" s="185"/>
      <c r="I69" s="168"/>
      <c r="J69" s="168"/>
      <c r="K69" s="169"/>
      <c r="L69" s="170"/>
      <c r="M69" s="170"/>
      <c r="N69" s="170"/>
      <c r="O69" s="170"/>
    </row>
    <row r="70" spans="2:15" x14ac:dyDescent="0.25">
      <c r="B70" s="171"/>
      <c r="C70" s="174"/>
      <c r="D70" s="173"/>
      <c r="E70" s="174"/>
      <c r="F70" s="174"/>
      <c r="G70" s="174"/>
      <c r="H70" s="177"/>
      <c r="I70" s="174"/>
      <c r="J70" s="174"/>
      <c r="K70" s="175"/>
      <c r="L70" s="176"/>
      <c r="M70" s="176"/>
      <c r="N70" s="176"/>
      <c r="O70" s="176"/>
    </row>
    <row r="71" spans="2:15" x14ac:dyDescent="0.25">
      <c r="B71" s="171"/>
      <c r="C71" s="174"/>
      <c r="D71" s="173"/>
      <c r="E71" s="174"/>
      <c r="F71" s="174"/>
      <c r="G71" s="174"/>
      <c r="H71" s="177"/>
      <c r="I71" s="174"/>
      <c r="J71" s="174"/>
      <c r="K71" s="175"/>
      <c r="L71" s="176"/>
      <c r="M71" s="176"/>
      <c r="N71" s="176"/>
      <c r="O71" s="176"/>
    </row>
    <row r="72" spans="2:15" x14ac:dyDescent="0.25">
      <c r="B72" s="171"/>
      <c r="C72" s="174"/>
      <c r="D72" s="179"/>
      <c r="E72" s="174"/>
      <c r="F72" s="174"/>
      <c r="G72" s="174"/>
      <c r="H72" s="177"/>
      <c r="I72" s="174"/>
      <c r="J72" s="174"/>
      <c r="K72" s="175"/>
      <c r="L72" s="176"/>
      <c r="M72" s="176"/>
      <c r="N72" s="176"/>
      <c r="O72" s="176"/>
    </row>
    <row r="73" spans="2:15" x14ac:dyDescent="0.25">
      <c r="B73" s="171"/>
      <c r="C73" s="174"/>
      <c r="D73" s="179"/>
      <c r="E73" s="174"/>
      <c r="F73" s="174"/>
      <c r="G73" s="174"/>
      <c r="H73" s="177"/>
      <c r="I73" s="174"/>
      <c r="J73" s="174"/>
      <c r="K73" s="175"/>
      <c r="L73" s="176"/>
      <c r="M73" s="176"/>
      <c r="N73" s="176"/>
      <c r="O73" s="176"/>
    </row>
    <row r="74" spans="2:15" x14ac:dyDescent="0.25">
      <c r="B74" s="171"/>
      <c r="C74" s="174"/>
      <c r="D74" s="179"/>
      <c r="E74" s="174"/>
      <c r="F74" s="174"/>
      <c r="G74" s="174"/>
      <c r="H74" s="177"/>
      <c r="I74" s="174"/>
      <c r="J74" s="174"/>
      <c r="K74" s="175"/>
      <c r="L74" s="176"/>
      <c r="M74" s="176"/>
      <c r="N74" s="176"/>
      <c r="O74" s="176"/>
    </row>
    <row r="75" spans="2:15" x14ac:dyDescent="0.25">
      <c r="B75" s="171"/>
      <c r="C75" s="174"/>
      <c r="D75" s="179"/>
      <c r="E75" s="174"/>
      <c r="F75" s="174"/>
      <c r="G75" s="174"/>
      <c r="H75" s="177"/>
      <c r="I75" s="174"/>
      <c r="J75" s="174"/>
      <c r="K75" s="175"/>
      <c r="L75" s="176"/>
      <c r="M75" s="176"/>
      <c r="N75" s="176"/>
      <c r="O75" s="176"/>
    </row>
    <row r="76" spans="2:15" x14ac:dyDescent="0.25">
      <c r="B76" s="171"/>
      <c r="C76" s="174"/>
      <c r="D76" s="179"/>
      <c r="E76" s="174"/>
      <c r="F76" s="174"/>
      <c r="G76" s="174"/>
      <c r="H76" s="177"/>
      <c r="I76" s="174"/>
      <c r="J76" s="174"/>
      <c r="K76" s="175"/>
      <c r="L76" s="176"/>
      <c r="M76" s="176"/>
      <c r="N76" s="176"/>
      <c r="O76" s="176"/>
    </row>
    <row r="77" spans="2:15" x14ac:dyDescent="0.25">
      <c r="B77" s="171"/>
      <c r="C77" s="174"/>
      <c r="D77" s="179"/>
      <c r="E77" s="174"/>
      <c r="F77" s="174"/>
      <c r="G77" s="174"/>
      <c r="H77" s="177"/>
      <c r="I77" s="174"/>
      <c r="J77" s="174"/>
      <c r="K77" s="175"/>
      <c r="L77" s="176"/>
      <c r="M77" s="176"/>
      <c r="N77" s="176"/>
      <c r="O77" s="176"/>
    </row>
    <row r="78" spans="2:15" x14ac:dyDescent="0.25">
      <c r="B78" s="171"/>
      <c r="C78" s="174"/>
      <c r="D78" s="179"/>
      <c r="E78" s="174"/>
      <c r="F78" s="174"/>
      <c r="G78" s="174"/>
      <c r="H78" s="177"/>
      <c r="I78" s="174"/>
      <c r="J78" s="174"/>
      <c r="K78" s="175"/>
      <c r="L78" s="176"/>
      <c r="M78" s="176"/>
      <c r="N78" s="176"/>
      <c r="O78" s="176"/>
    </row>
    <row r="79" spans="2:15" x14ac:dyDescent="0.25">
      <c r="B79" s="171"/>
      <c r="C79" s="174"/>
      <c r="D79" s="179"/>
      <c r="E79" s="174"/>
      <c r="F79" s="174"/>
      <c r="G79" s="174"/>
      <c r="H79" s="177"/>
      <c r="I79" s="174"/>
      <c r="J79" s="174"/>
      <c r="K79" s="175"/>
      <c r="L79" s="176"/>
      <c r="M79" s="176"/>
      <c r="N79" s="176"/>
      <c r="O79" s="176"/>
    </row>
    <row r="80" spans="2:15" x14ac:dyDescent="0.25">
      <c r="B80" s="171"/>
      <c r="C80" s="174"/>
      <c r="D80" s="179"/>
      <c r="E80" s="174"/>
      <c r="F80" s="174"/>
      <c r="G80" s="174"/>
      <c r="H80" s="177"/>
      <c r="I80" s="174"/>
      <c r="J80" s="174"/>
      <c r="K80" s="175"/>
      <c r="L80" s="176"/>
      <c r="M80" s="176"/>
      <c r="N80" s="176"/>
      <c r="O80" s="176"/>
    </row>
    <row r="81" spans="2:15" x14ac:dyDescent="0.25">
      <c r="B81" s="171"/>
      <c r="C81" s="174"/>
      <c r="D81" s="179"/>
      <c r="E81" s="174"/>
      <c r="F81" s="174"/>
      <c r="G81" s="174"/>
      <c r="H81" s="187"/>
      <c r="I81" s="174"/>
      <c r="J81" s="174"/>
      <c r="K81" s="175"/>
      <c r="L81" s="176"/>
      <c r="M81" s="176"/>
      <c r="N81" s="176"/>
      <c r="O81" s="176"/>
    </row>
    <row r="82" spans="2:15" x14ac:dyDescent="0.25">
      <c r="B82" s="171"/>
      <c r="C82" s="174"/>
      <c r="D82" s="179"/>
      <c r="E82" s="174"/>
      <c r="F82" s="174"/>
      <c r="G82" s="174"/>
      <c r="H82" s="177"/>
      <c r="I82" s="174"/>
      <c r="J82" s="174"/>
      <c r="K82" s="175"/>
      <c r="L82" s="176"/>
      <c r="M82" s="176"/>
      <c r="N82" s="176"/>
      <c r="O82" s="176"/>
    </row>
    <row r="83" spans="2:15" x14ac:dyDescent="0.25">
      <c r="B83" s="180"/>
      <c r="C83" s="181"/>
      <c r="D83" s="188"/>
      <c r="E83" s="181"/>
      <c r="F83" s="181"/>
      <c r="G83" s="181"/>
      <c r="H83" s="182"/>
      <c r="I83" s="181"/>
      <c r="J83" s="181"/>
      <c r="K83" s="183"/>
      <c r="L83" s="184"/>
      <c r="M83" s="184"/>
      <c r="N83" s="184"/>
      <c r="O83" s="184"/>
    </row>
    <row r="84" spans="2:15" x14ac:dyDescent="0.25">
      <c r="B84" s="155"/>
      <c r="C84" s="158"/>
      <c r="D84" s="186"/>
      <c r="E84" s="158"/>
      <c r="F84" s="158"/>
      <c r="G84" s="158"/>
      <c r="H84" s="161"/>
      <c r="I84" s="158"/>
      <c r="J84" s="158"/>
      <c r="K84" s="159"/>
      <c r="L84" s="160"/>
      <c r="M84" s="160"/>
      <c r="N84" s="160"/>
      <c r="O84" s="160"/>
    </row>
    <row r="85" spans="2:15" x14ac:dyDescent="0.25">
      <c r="B85" s="155"/>
      <c r="C85" s="158"/>
      <c r="D85" s="186"/>
      <c r="E85" s="158"/>
      <c r="F85" s="158"/>
      <c r="G85" s="158"/>
      <c r="H85" s="161"/>
      <c r="I85" s="158"/>
      <c r="J85" s="158"/>
      <c r="K85" s="159"/>
      <c r="L85" s="160"/>
      <c r="M85" s="160"/>
      <c r="N85" s="160"/>
      <c r="O85" s="160"/>
    </row>
    <row r="86" spans="2:15" x14ac:dyDescent="0.25">
      <c r="B86" s="155"/>
      <c r="C86" s="158"/>
      <c r="D86" s="186"/>
      <c r="E86" s="158"/>
      <c r="F86" s="158"/>
      <c r="G86" s="158"/>
      <c r="H86" s="161"/>
      <c r="I86" s="158"/>
      <c r="J86" s="158"/>
      <c r="K86" s="159"/>
      <c r="L86" s="160"/>
      <c r="M86" s="160"/>
      <c r="N86" s="160"/>
      <c r="O86" s="160"/>
    </row>
    <row r="87" spans="2:15" x14ac:dyDescent="0.25">
      <c r="B87" s="155"/>
      <c r="C87" s="158"/>
      <c r="D87" s="186"/>
      <c r="E87" s="158"/>
      <c r="F87" s="158"/>
      <c r="G87" s="158"/>
      <c r="H87" s="161"/>
      <c r="I87" s="158"/>
      <c r="J87" s="158"/>
      <c r="K87" s="159"/>
      <c r="L87" s="160"/>
      <c r="M87" s="160"/>
      <c r="N87" s="160"/>
      <c r="O87" s="160"/>
    </row>
  </sheetData>
  <autoFilter ref="B2:O87" xr:uid="{00000000-0009-0000-0000-000002000000}">
    <filterColumn colId="1">
      <filters>
        <filter val="Bsp 01"/>
      </filters>
    </filterColumn>
  </autoFilter>
  <dataConsolidate/>
  <phoneticPr fontId="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r:id="rId5">
            <anchor>
              <from>
                <xdr:col>10</xdr:col>
                <xdr:colOff>2316480</xdr:colOff>
                <xdr:row>0</xdr:row>
                <xdr:rowOff>99060</xdr:rowOff>
              </from>
              <to>
                <xdr:col>10</xdr:col>
                <xdr:colOff>3078480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r:id="rId7">
            <anchor>
              <from>
                <xdr:col>7</xdr:col>
                <xdr:colOff>1828800</xdr:colOff>
                <xdr:row>0</xdr:row>
                <xdr:rowOff>83820</xdr:rowOff>
              </from>
              <to>
                <xdr:col>8</xdr:col>
                <xdr:colOff>76200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r:id="rId9">
            <anchor>
              <from>
                <xdr:col>10</xdr:col>
                <xdr:colOff>114300</xdr:colOff>
                <xdr:row>0</xdr:row>
                <xdr:rowOff>83820</xdr:rowOff>
              </from>
              <to>
                <xdr:col>10</xdr:col>
                <xdr:colOff>876300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r:id="rId11">
            <anchor>
              <from>
                <xdr:col>8</xdr:col>
                <xdr:colOff>411480</xdr:colOff>
                <xdr:row>0</xdr:row>
                <xdr:rowOff>83820</xdr:rowOff>
              </from>
              <to>
                <xdr:col>10</xdr:col>
                <xdr:colOff>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r:id="rId13">
            <anchor>
              <from>
                <xdr:col>3</xdr:col>
                <xdr:colOff>213360</xdr:colOff>
                <xdr:row>0</xdr:row>
                <xdr:rowOff>83820</xdr:rowOff>
              </from>
              <to>
                <xdr:col>4</xdr:col>
                <xdr:colOff>259080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r:id="rId17">
            <anchor>
              <from>
                <xdr:col>7</xdr:col>
                <xdr:colOff>944880</xdr:colOff>
                <xdr:row>0</xdr:row>
                <xdr:rowOff>83820</xdr:rowOff>
              </from>
              <to>
                <xdr:col>7</xdr:col>
                <xdr:colOff>1706880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r:id="rId19">
            <anchor>
              <from>
                <xdr:col>5</xdr:col>
                <xdr:colOff>45720</xdr:colOff>
                <xdr:row>0</xdr:row>
                <xdr:rowOff>83820</xdr:rowOff>
              </from>
              <to>
                <xdr:col>6</xdr:col>
                <xdr:colOff>373380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r:id="rId21">
            <anchor>
              <from>
                <xdr:col>10</xdr:col>
                <xdr:colOff>1219200</xdr:colOff>
                <xdr:row>0</xdr:row>
                <xdr:rowOff>99060</xdr:rowOff>
              </from>
              <to>
                <xdr:col>10</xdr:col>
                <xdr:colOff>1981200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r:id="rId23">
            <anchor>
              <from>
                <xdr:col>10</xdr:col>
                <xdr:colOff>3398520</xdr:colOff>
                <xdr:row>0</xdr:row>
                <xdr:rowOff>83820</xdr:rowOff>
              </from>
              <to>
                <xdr:col>11</xdr:col>
                <xdr:colOff>327660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r:id="rId25">
            <anchor>
              <from>
                <xdr:col>1</xdr:col>
                <xdr:colOff>22860</xdr:colOff>
                <xdr:row>0</xdr:row>
                <xdr:rowOff>83820</xdr:rowOff>
              </from>
              <to>
                <xdr:col>2</xdr:col>
                <xdr:colOff>419100</xdr:colOff>
                <xdr:row>0</xdr:row>
                <xdr:rowOff>1051560</xdr:rowOff>
              </to>
            </anchor>
          </controlPr>
        </control>
      </mc:Choice>
      <mc:Fallback>
        <control shapeId="30721" r:id="rId24" name="Dialog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filterMode="1"/>
  <dimension ref="A1:N83"/>
  <sheetViews>
    <sheetView showGridLines="0" zoomScaleNormal="100" workbookViewId="0">
      <pane ySplit="2" topLeftCell="A3" activePane="bottomLeft" state="frozen"/>
      <selection pane="bottomLeft" activeCell="G70" sqref="G70"/>
    </sheetView>
  </sheetViews>
  <sheetFormatPr baseColWidth="10" defaultRowHeight="13.2" x14ac:dyDescent="0.25"/>
  <cols>
    <col min="1" max="1" width="2.5546875" customWidth="1"/>
    <col min="2" max="2" width="5.33203125" bestFit="1" customWidth="1"/>
    <col min="3" max="3" width="7.5546875" customWidth="1"/>
    <col min="4" max="4" width="8.109375" bestFit="1" customWidth="1"/>
    <col min="5" max="5" width="6.33203125" bestFit="1" customWidth="1"/>
    <col min="6" max="6" width="6.5546875" customWidth="1"/>
    <col min="7" max="7" width="46.33203125" customWidth="1"/>
    <col min="8" max="8" width="8.6640625" customWidth="1"/>
    <col min="9" max="9" width="8.44140625" customWidth="1"/>
    <col min="10" max="10" width="59.6640625" customWidth="1"/>
    <col min="11" max="11" width="6.44140625" bestFit="1" customWidth="1"/>
    <col min="12" max="12" width="5.44140625" bestFit="1" customWidth="1"/>
    <col min="13" max="14" width="5.44140625" customWidth="1"/>
  </cols>
  <sheetData>
    <row r="1" spans="1:14" ht="99" customHeight="1" x14ac:dyDescent="0.25">
      <c r="A1" s="109"/>
      <c r="B1" s="110" t="s">
        <v>307</v>
      </c>
      <c r="C1" s="111">
        <f>SUM(C2:C72)</f>
        <v>0</v>
      </c>
      <c r="D1" s="112"/>
      <c r="E1" s="119" t="s">
        <v>302</v>
      </c>
      <c r="F1" s="112"/>
      <c r="G1" s="117" t="s">
        <v>309</v>
      </c>
      <c r="H1" s="112"/>
      <c r="I1" s="116"/>
      <c r="J1" s="115"/>
      <c r="K1" s="113">
        <v>1</v>
      </c>
      <c r="L1" s="112"/>
      <c r="M1" s="112"/>
      <c r="N1" s="112"/>
    </row>
    <row r="2" spans="1:14" ht="40.200000000000003" customHeight="1" x14ac:dyDescent="0.25">
      <c r="B2" s="25" t="s">
        <v>225</v>
      </c>
      <c r="C2" s="25" t="s">
        <v>259</v>
      </c>
      <c r="D2" s="25" t="s">
        <v>308</v>
      </c>
      <c r="E2" s="28" t="s">
        <v>69</v>
      </c>
      <c r="F2" s="25" t="s">
        <v>306</v>
      </c>
      <c r="G2" s="29" t="s">
        <v>1</v>
      </c>
      <c r="H2" s="25" t="s">
        <v>244</v>
      </c>
      <c r="I2" s="25" t="s">
        <v>243</v>
      </c>
      <c r="J2" s="31" t="s">
        <v>237</v>
      </c>
      <c r="K2" s="25" t="s">
        <v>121</v>
      </c>
      <c r="L2" s="30" t="s">
        <v>4</v>
      </c>
      <c r="M2" s="30" t="s">
        <v>227</v>
      </c>
      <c r="N2" s="34" t="s">
        <v>247</v>
      </c>
    </row>
    <row r="3" spans="1:14" x14ac:dyDescent="0.25">
      <c r="B3" s="24" t="s">
        <v>223</v>
      </c>
      <c r="C3" s="9" t="s">
        <v>360</v>
      </c>
      <c r="D3" s="50"/>
      <c r="E3" s="5"/>
      <c r="F3" s="5"/>
      <c r="G3" s="7" t="s">
        <v>305</v>
      </c>
      <c r="H3" s="9"/>
      <c r="I3" s="9"/>
      <c r="J3" s="42" t="s">
        <v>236</v>
      </c>
      <c r="K3" s="40">
        <v>0</v>
      </c>
      <c r="L3" s="45">
        <v>1</v>
      </c>
      <c r="M3" s="45">
        <v>0</v>
      </c>
      <c r="N3" s="41">
        <v>0</v>
      </c>
    </row>
    <row r="4" spans="1:14" hidden="1" x14ac:dyDescent="0.25">
      <c r="B4" s="24"/>
      <c r="C4" s="9" t="s">
        <v>361</v>
      </c>
      <c r="D4" s="49"/>
      <c r="E4" s="9"/>
      <c r="F4" s="9"/>
      <c r="G4" s="7"/>
      <c r="H4" s="9"/>
      <c r="I4" s="9"/>
      <c r="J4" s="42"/>
      <c r="K4" s="40"/>
      <c r="L4" s="45"/>
      <c r="M4" s="45"/>
      <c r="N4" s="41"/>
    </row>
    <row r="5" spans="1:14" ht="26.4" hidden="1" x14ac:dyDescent="0.25">
      <c r="B5" s="24" t="s">
        <v>223</v>
      </c>
      <c r="C5" s="9" t="s">
        <v>361</v>
      </c>
      <c r="D5" s="49"/>
      <c r="E5" s="9"/>
      <c r="F5" s="9"/>
      <c r="G5" s="55" t="s">
        <v>363</v>
      </c>
      <c r="H5" s="9"/>
      <c r="I5" s="9"/>
      <c r="J5" s="42" t="s">
        <v>362</v>
      </c>
      <c r="K5" s="40"/>
      <c r="L5" s="46">
        <v>7</v>
      </c>
      <c r="M5" s="45">
        <v>1</v>
      </c>
      <c r="N5" s="41">
        <v>0</v>
      </c>
    </row>
    <row r="6" spans="1:14" hidden="1" x14ac:dyDescent="0.25">
      <c r="B6" s="24"/>
      <c r="C6" s="9" t="s">
        <v>364</v>
      </c>
      <c r="D6" s="50"/>
      <c r="E6" s="5"/>
      <c r="F6" s="5"/>
      <c r="G6" s="7"/>
      <c r="H6" s="9"/>
      <c r="I6" s="9"/>
      <c r="J6" s="42"/>
      <c r="K6" s="40"/>
      <c r="L6" s="45"/>
      <c r="M6" s="45"/>
      <c r="N6" s="41"/>
    </row>
    <row r="7" spans="1:14" ht="66" hidden="1" x14ac:dyDescent="0.25">
      <c r="B7" s="24" t="s">
        <v>223</v>
      </c>
      <c r="C7" s="9" t="s">
        <v>364</v>
      </c>
      <c r="D7" s="49"/>
      <c r="E7" s="9"/>
      <c r="F7" s="9"/>
      <c r="G7" s="55" t="s">
        <v>367</v>
      </c>
      <c r="H7" s="9"/>
      <c r="I7" s="9"/>
      <c r="J7" s="42" t="s">
        <v>365</v>
      </c>
      <c r="K7" s="40"/>
      <c r="L7" s="45">
        <v>6</v>
      </c>
      <c r="M7" s="46">
        <v>1</v>
      </c>
      <c r="N7" s="41">
        <v>0</v>
      </c>
    </row>
    <row r="8" spans="1:14" ht="79.2" hidden="1" x14ac:dyDescent="0.25">
      <c r="B8" s="24"/>
      <c r="C8" s="9" t="s">
        <v>364</v>
      </c>
      <c r="D8" s="50"/>
      <c r="E8" s="5"/>
      <c r="F8" s="5"/>
      <c r="G8" s="56" t="s">
        <v>368</v>
      </c>
      <c r="H8" s="9"/>
      <c r="I8" s="9"/>
      <c r="J8" s="42" t="s">
        <v>366</v>
      </c>
      <c r="K8" s="40"/>
      <c r="L8" s="45">
        <v>2</v>
      </c>
      <c r="M8" s="45">
        <v>1</v>
      </c>
      <c r="N8" s="41">
        <v>0</v>
      </c>
    </row>
    <row r="9" spans="1:14" hidden="1" x14ac:dyDescent="0.25">
      <c r="B9" s="24"/>
      <c r="C9" s="9" t="s">
        <v>369</v>
      </c>
      <c r="D9" s="50"/>
      <c r="E9" s="5"/>
      <c r="F9" s="5"/>
      <c r="G9" s="7"/>
      <c r="H9" s="9"/>
      <c r="I9" s="9"/>
      <c r="J9" s="42"/>
      <c r="K9" s="40"/>
      <c r="L9" s="45"/>
      <c r="M9" s="45"/>
      <c r="N9" s="41"/>
    </row>
    <row r="10" spans="1:14" ht="39.6" hidden="1" x14ac:dyDescent="0.25">
      <c r="B10" s="24" t="s">
        <v>223</v>
      </c>
      <c r="C10" s="9" t="s">
        <v>369</v>
      </c>
      <c r="D10" s="50"/>
      <c r="E10" s="9"/>
      <c r="F10" s="9"/>
      <c r="G10" s="55" t="s">
        <v>370</v>
      </c>
      <c r="H10" s="9"/>
      <c r="I10" s="9"/>
      <c r="J10" s="42" t="s">
        <v>304</v>
      </c>
      <c r="K10" s="40"/>
      <c r="L10" s="45">
        <v>2</v>
      </c>
      <c r="M10" s="45">
        <v>1</v>
      </c>
      <c r="N10" s="41">
        <v>0</v>
      </c>
    </row>
    <row r="11" spans="1:14" ht="39.6" hidden="1" x14ac:dyDescent="0.25">
      <c r="B11" s="24"/>
      <c r="C11" s="9" t="s">
        <v>369</v>
      </c>
      <c r="D11" s="50"/>
      <c r="E11" s="5"/>
      <c r="F11" s="5"/>
      <c r="G11" s="56" t="s">
        <v>372</v>
      </c>
      <c r="H11" s="10"/>
      <c r="I11" s="10"/>
      <c r="J11" s="42" t="s">
        <v>371</v>
      </c>
      <c r="K11" s="43"/>
      <c r="L11" s="45" t="s">
        <v>273</v>
      </c>
      <c r="M11" s="45">
        <v>1</v>
      </c>
      <c r="N11" s="41">
        <v>0</v>
      </c>
    </row>
    <row r="12" spans="1:14" hidden="1" x14ac:dyDescent="0.25">
      <c r="B12" s="24"/>
      <c r="C12" s="9" t="s">
        <v>373</v>
      </c>
      <c r="D12" s="50"/>
      <c r="E12" s="9"/>
      <c r="F12" s="9"/>
      <c r="G12" s="55"/>
      <c r="H12" s="9"/>
      <c r="I12" s="9"/>
      <c r="J12" s="42"/>
      <c r="K12" s="40"/>
      <c r="L12" s="45"/>
      <c r="M12" s="45"/>
      <c r="N12" s="41"/>
    </row>
    <row r="13" spans="1:14" ht="26.4" hidden="1" x14ac:dyDescent="0.25">
      <c r="B13" s="24" t="s">
        <v>223</v>
      </c>
      <c r="C13" s="9" t="s">
        <v>373</v>
      </c>
      <c r="D13" s="50"/>
      <c r="E13" s="5"/>
      <c r="F13" s="5"/>
      <c r="G13" s="55" t="s">
        <v>375</v>
      </c>
      <c r="H13" s="9"/>
      <c r="I13" s="9"/>
      <c r="J13" s="42" t="s">
        <v>374</v>
      </c>
      <c r="K13" s="40"/>
      <c r="L13" s="45">
        <v>6</v>
      </c>
      <c r="M13" s="45">
        <v>1</v>
      </c>
      <c r="N13" s="41">
        <v>0</v>
      </c>
    </row>
    <row r="14" spans="1:14" ht="39.6" hidden="1" x14ac:dyDescent="0.25">
      <c r="B14" s="24"/>
      <c r="C14" s="9" t="s">
        <v>373</v>
      </c>
      <c r="D14" s="50"/>
      <c r="E14" s="5"/>
      <c r="F14" s="5"/>
      <c r="G14" s="56" t="s">
        <v>376</v>
      </c>
      <c r="H14" s="9"/>
      <c r="I14" s="9"/>
      <c r="J14" s="42" t="s">
        <v>377</v>
      </c>
      <c r="K14" s="40"/>
      <c r="L14" s="46" t="s">
        <v>272</v>
      </c>
      <c r="M14" s="45">
        <v>1</v>
      </c>
      <c r="N14" s="41">
        <v>0</v>
      </c>
    </row>
    <row r="15" spans="1:14" hidden="1" x14ac:dyDescent="0.25">
      <c r="B15" s="24"/>
      <c r="C15" s="9" t="s">
        <v>378</v>
      </c>
      <c r="D15" s="50"/>
      <c r="E15" s="5"/>
      <c r="F15" s="5"/>
      <c r="G15" s="55"/>
      <c r="H15" s="9"/>
      <c r="I15" s="9"/>
      <c r="J15" s="42"/>
      <c r="K15" s="40"/>
      <c r="L15" s="46"/>
      <c r="M15" s="45"/>
      <c r="N15" s="41"/>
    </row>
    <row r="16" spans="1:14" ht="39.6" hidden="1" x14ac:dyDescent="0.25">
      <c r="B16" s="24" t="s">
        <v>223</v>
      </c>
      <c r="C16" s="9" t="s">
        <v>378</v>
      </c>
      <c r="D16" s="50"/>
      <c r="E16" s="5"/>
      <c r="F16" s="5"/>
      <c r="G16" s="55" t="s">
        <v>381</v>
      </c>
      <c r="H16" s="9"/>
      <c r="I16" s="9"/>
      <c r="J16" s="42" t="s">
        <v>245</v>
      </c>
      <c r="K16" s="40"/>
      <c r="L16" s="45">
        <v>6</v>
      </c>
      <c r="M16" s="45">
        <v>1</v>
      </c>
      <c r="N16" s="41">
        <v>0</v>
      </c>
    </row>
    <row r="17" spans="2:14" ht="39.6" hidden="1" x14ac:dyDescent="0.25">
      <c r="B17" s="24"/>
      <c r="C17" s="9" t="s">
        <v>378</v>
      </c>
      <c r="D17" s="50"/>
      <c r="E17" s="5"/>
      <c r="F17" s="5"/>
      <c r="G17" s="56" t="s">
        <v>467</v>
      </c>
      <c r="H17" s="9"/>
      <c r="I17" s="9"/>
      <c r="J17" s="42" t="s">
        <v>379</v>
      </c>
      <c r="K17" s="40"/>
      <c r="L17" s="46" t="s">
        <v>272</v>
      </c>
      <c r="M17" s="45">
        <v>1</v>
      </c>
      <c r="N17" s="41">
        <v>0</v>
      </c>
    </row>
    <row r="18" spans="2:14" hidden="1" x14ac:dyDescent="0.25">
      <c r="B18" s="24" t="s">
        <v>223</v>
      </c>
      <c r="C18" s="9" t="s">
        <v>380</v>
      </c>
      <c r="D18" s="50"/>
      <c r="E18" s="5"/>
      <c r="F18" s="5"/>
      <c r="G18" s="55"/>
      <c r="H18" s="9"/>
      <c r="I18" s="9"/>
      <c r="J18" s="42"/>
      <c r="K18" s="40"/>
      <c r="L18" s="45"/>
      <c r="M18" s="45"/>
      <c r="N18" s="41"/>
    </row>
    <row r="19" spans="2:14" ht="26.4" hidden="1" x14ac:dyDescent="0.25">
      <c r="B19" s="24" t="s">
        <v>223</v>
      </c>
      <c r="C19" s="9" t="s">
        <v>380</v>
      </c>
      <c r="D19" s="49" t="s">
        <v>297</v>
      </c>
      <c r="E19" s="5" t="s">
        <v>226</v>
      </c>
      <c r="F19" s="5">
        <v>0</v>
      </c>
      <c r="G19" s="55" t="s">
        <v>382</v>
      </c>
      <c r="H19" s="9"/>
      <c r="I19" s="9"/>
      <c r="J19" s="42" t="s">
        <v>451</v>
      </c>
      <c r="K19" s="40"/>
      <c r="L19" s="46">
        <v>3</v>
      </c>
      <c r="M19" s="45">
        <v>3</v>
      </c>
      <c r="N19" s="41">
        <v>0</v>
      </c>
    </row>
    <row r="20" spans="2:14" ht="39.6" hidden="1" x14ac:dyDescent="0.25">
      <c r="B20" s="24"/>
      <c r="C20" s="9" t="s">
        <v>380</v>
      </c>
      <c r="D20" s="49" t="s">
        <v>303</v>
      </c>
      <c r="E20" s="5" t="s">
        <v>226</v>
      </c>
      <c r="F20" s="5">
        <v>0</v>
      </c>
      <c r="G20" s="56" t="s">
        <v>383</v>
      </c>
      <c r="H20" s="9"/>
      <c r="I20" s="9"/>
      <c r="J20" s="42" t="s">
        <v>452</v>
      </c>
      <c r="K20" s="40"/>
      <c r="L20" s="45" t="s">
        <v>355</v>
      </c>
      <c r="M20" s="45">
        <v>3</v>
      </c>
      <c r="N20" s="41">
        <v>0</v>
      </c>
    </row>
    <row r="21" spans="2:14" ht="39.6" hidden="1" x14ac:dyDescent="0.25">
      <c r="B21" s="24" t="s">
        <v>223</v>
      </c>
      <c r="C21" s="9" t="s">
        <v>380</v>
      </c>
      <c r="D21" s="49" t="s">
        <v>386</v>
      </c>
      <c r="E21" s="5" t="s">
        <v>226</v>
      </c>
      <c r="F21" s="5">
        <v>0</v>
      </c>
      <c r="G21" s="55" t="s">
        <v>385</v>
      </c>
      <c r="H21" s="9"/>
      <c r="I21" s="9"/>
      <c r="J21" s="42" t="s">
        <v>453</v>
      </c>
      <c r="K21" s="40"/>
      <c r="L21" s="46">
        <v>6</v>
      </c>
      <c r="M21" s="45">
        <v>4</v>
      </c>
      <c r="N21" s="41">
        <v>0</v>
      </c>
    </row>
    <row r="22" spans="2:14" ht="39.6" hidden="1" x14ac:dyDescent="0.25">
      <c r="B22" s="24"/>
      <c r="C22" s="9" t="s">
        <v>380</v>
      </c>
      <c r="D22" s="49" t="s">
        <v>386</v>
      </c>
      <c r="E22" s="5" t="s">
        <v>226</v>
      </c>
      <c r="F22" s="5">
        <v>0</v>
      </c>
      <c r="G22" s="56" t="s">
        <v>384</v>
      </c>
      <c r="H22" s="9"/>
      <c r="I22" s="9"/>
      <c r="J22" s="42" t="s">
        <v>454</v>
      </c>
      <c r="K22" s="40"/>
      <c r="L22" s="45" t="s">
        <v>272</v>
      </c>
      <c r="M22" s="45">
        <v>4</v>
      </c>
      <c r="N22" s="41">
        <v>0</v>
      </c>
    </row>
    <row r="23" spans="2:14" hidden="1" x14ac:dyDescent="0.25">
      <c r="B23" s="24"/>
      <c r="C23" s="9" t="s">
        <v>387</v>
      </c>
      <c r="D23" s="50"/>
      <c r="E23" s="5"/>
      <c r="F23" s="5"/>
      <c r="G23" s="7"/>
      <c r="H23" s="9"/>
      <c r="I23" s="9"/>
      <c r="J23" s="42"/>
      <c r="K23" s="40"/>
      <c r="L23" s="46"/>
      <c r="M23" s="45"/>
      <c r="N23" s="41"/>
    </row>
    <row r="24" spans="2:14" ht="26.4" hidden="1" x14ac:dyDescent="0.25">
      <c r="B24" s="24" t="s">
        <v>223</v>
      </c>
      <c r="C24" s="9" t="s">
        <v>387</v>
      </c>
      <c r="D24" s="49"/>
      <c r="E24" s="5"/>
      <c r="F24" s="5"/>
      <c r="G24" s="55" t="s">
        <v>388</v>
      </c>
      <c r="H24" s="9"/>
      <c r="I24" s="9"/>
      <c r="J24" s="42"/>
      <c r="K24" s="40"/>
      <c r="L24" s="46"/>
      <c r="M24" s="45"/>
      <c r="N24" s="41"/>
    </row>
    <row r="25" spans="2:14" ht="26.4" hidden="1" x14ac:dyDescent="0.25">
      <c r="B25" s="24" t="s">
        <v>223</v>
      </c>
      <c r="C25" s="9" t="s">
        <v>387</v>
      </c>
      <c r="D25" s="49" t="s">
        <v>312</v>
      </c>
      <c r="E25" s="9" t="s">
        <v>224</v>
      </c>
      <c r="F25" s="5"/>
      <c r="G25" s="48" t="s">
        <v>363</v>
      </c>
      <c r="H25" s="9"/>
      <c r="I25" s="9"/>
      <c r="J25" s="42" t="s">
        <v>362</v>
      </c>
      <c r="K25" s="40"/>
      <c r="L25" s="46">
        <v>7</v>
      </c>
      <c r="M25" s="45">
        <v>1</v>
      </c>
      <c r="N25" s="41">
        <v>0</v>
      </c>
    </row>
    <row r="26" spans="2:14" ht="52.8" hidden="1" x14ac:dyDescent="0.25">
      <c r="B26" s="24" t="s">
        <v>223</v>
      </c>
      <c r="C26" s="9" t="s">
        <v>387</v>
      </c>
      <c r="D26" s="49" t="s">
        <v>298</v>
      </c>
      <c r="E26" s="9" t="s">
        <v>224</v>
      </c>
      <c r="F26" s="5"/>
      <c r="G26" s="48" t="s">
        <v>468</v>
      </c>
      <c r="H26" s="9"/>
      <c r="I26" s="9"/>
      <c r="J26" s="42" t="s">
        <v>389</v>
      </c>
      <c r="K26" s="40"/>
      <c r="L26" s="46">
        <v>4</v>
      </c>
      <c r="M26" s="45">
        <v>1</v>
      </c>
      <c r="N26" s="41">
        <v>0</v>
      </c>
    </row>
    <row r="27" spans="2:14" ht="66" hidden="1" x14ac:dyDescent="0.25">
      <c r="B27" s="24" t="s">
        <v>223</v>
      </c>
      <c r="C27" s="9" t="s">
        <v>387</v>
      </c>
      <c r="D27" s="49" t="s">
        <v>314</v>
      </c>
      <c r="E27" s="5" t="s">
        <v>224</v>
      </c>
      <c r="F27" s="5"/>
      <c r="G27" s="57" t="s">
        <v>390</v>
      </c>
      <c r="H27" s="27"/>
      <c r="I27" s="27"/>
      <c r="J27" s="44" t="s">
        <v>391</v>
      </c>
      <c r="K27" s="41"/>
      <c r="L27" s="45">
        <v>5</v>
      </c>
      <c r="M27" s="45">
        <v>1</v>
      </c>
      <c r="N27" s="41">
        <v>0</v>
      </c>
    </row>
    <row r="28" spans="2:14" ht="39.6" hidden="1" x14ac:dyDescent="0.25">
      <c r="B28" s="24" t="s">
        <v>223</v>
      </c>
      <c r="C28" s="9" t="s">
        <v>387</v>
      </c>
      <c r="D28" s="50"/>
      <c r="E28" s="5"/>
      <c r="F28" s="5"/>
      <c r="G28" s="48" t="s">
        <v>394</v>
      </c>
      <c r="H28" s="5"/>
      <c r="I28" s="5"/>
      <c r="J28" s="44" t="s">
        <v>393</v>
      </c>
      <c r="K28" s="41"/>
      <c r="L28" s="45">
        <v>-4</v>
      </c>
      <c r="M28" s="45">
        <v>0</v>
      </c>
      <c r="N28" s="41">
        <v>0</v>
      </c>
    </row>
    <row r="29" spans="2:14" ht="39.6" hidden="1" x14ac:dyDescent="0.25">
      <c r="B29" s="24" t="s">
        <v>223</v>
      </c>
      <c r="C29" s="9" t="s">
        <v>387</v>
      </c>
      <c r="D29" s="49" t="s">
        <v>315</v>
      </c>
      <c r="E29" s="9" t="s">
        <v>224</v>
      </c>
      <c r="F29" s="9"/>
      <c r="G29" s="48" t="s">
        <v>397</v>
      </c>
      <c r="H29" s="9"/>
      <c r="I29" s="9"/>
      <c r="J29" s="42" t="s">
        <v>392</v>
      </c>
      <c r="K29" s="40"/>
      <c r="L29" s="45">
        <v>1</v>
      </c>
      <c r="M29" s="45">
        <v>1</v>
      </c>
      <c r="N29" s="41">
        <v>0</v>
      </c>
    </row>
    <row r="30" spans="2:14" hidden="1" x14ac:dyDescent="0.25">
      <c r="B30" s="24" t="s">
        <v>223</v>
      </c>
      <c r="C30" s="9" t="s">
        <v>387</v>
      </c>
      <c r="D30" s="50"/>
      <c r="E30" s="9"/>
      <c r="F30" s="9"/>
      <c r="G30" s="7" t="s">
        <v>396</v>
      </c>
      <c r="H30" s="9"/>
      <c r="I30" s="9"/>
      <c r="J30" s="42" t="s">
        <v>395</v>
      </c>
      <c r="K30" s="40"/>
      <c r="L30" s="45">
        <v>3</v>
      </c>
      <c r="M30" s="45">
        <v>0</v>
      </c>
      <c r="N30" s="41">
        <v>0</v>
      </c>
    </row>
    <row r="31" spans="2:14" hidden="1" x14ac:dyDescent="0.25">
      <c r="B31" s="24"/>
      <c r="C31" s="9" t="s">
        <v>398</v>
      </c>
      <c r="D31" s="50"/>
      <c r="E31" s="5"/>
      <c r="F31" s="5"/>
      <c r="G31" s="6"/>
      <c r="H31" s="5"/>
      <c r="I31" s="5"/>
      <c r="J31" s="44"/>
      <c r="K31" s="41"/>
      <c r="L31" s="45"/>
      <c r="M31" s="45"/>
      <c r="N31" s="41"/>
    </row>
    <row r="32" spans="2:14" ht="26.4" hidden="1" x14ac:dyDescent="0.25">
      <c r="B32" s="24"/>
      <c r="C32" s="9" t="s">
        <v>398</v>
      </c>
      <c r="D32" s="50"/>
      <c r="E32" s="9"/>
      <c r="F32" s="9"/>
      <c r="G32" s="55" t="s">
        <v>469</v>
      </c>
      <c r="H32" s="9"/>
      <c r="I32" s="9"/>
      <c r="J32" s="42"/>
      <c r="K32" s="40"/>
      <c r="L32" s="45"/>
      <c r="M32" s="45"/>
      <c r="N32" s="41"/>
    </row>
    <row r="33" spans="2:14" hidden="1" x14ac:dyDescent="0.25">
      <c r="B33" s="24" t="s">
        <v>223</v>
      </c>
      <c r="C33" s="9" t="s">
        <v>398</v>
      </c>
      <c r="D33" s="49" t="s">
        <v>413</v>
      </c>
      <c r="E33" s="5" t="s">
        <v>226</v>
      </c>
      <c r="F33" s="5"/>
      <c r="G33" s="48" t="s">
        <v>399</v>
      </c>
      <c r="H33" s="5"/>
      <c r="I33" s="5"/>
      <c r="J33" s="44" t="s">
        <v>316</v>
      </c>
      <c r="K33" s="41"/>
      <c r="L33" s="45" t="s">
        <v>273</v>
      </c>
      <c r="M33" s="45">
        <v>1</v>
      </c>
      <c r="N33" s="41">
        <v>0</v>
      </c>
    </row>
    <row r="34" spans="2:14" hidden="1" x14ac:dyDescent="0.25">
      <c r="B34" s="24" t="s">
        <v>223</v>
      </c>
      <c r="C34" s="9" t="s">
        <v>398</v>
      </c>
      <c r="D34" s="49" t="s">
        <v>413</v>
      </c>
      <c r="E34" s="5" t="s">
        <v>235</v>
      </c>
      <c r="F34" s="5"/>
      <c r="G34" s="48" t="s">
        <v>400</v>
      </c>
      <c r="H34" s="5"/>
      <c r="I34" s="5"/>
      <c r="J34" s="44" t="s">
        <v>318</v>
      </c>
      <c r="K34" s="41"/>
      <c r="L34" s="45" t="s">
        <v>317</v>
      </c>
      <c r="M34" s="45">
        <v>1</v>
      </c>
      <c r="N34" s="41">
        <v>0</v>
      </c>
    </row>
    <row r="35" spans="2:14" hidden="1" x14ac:dyDescent="0.25">
      <c r="B35" s="24" t="s">
        <v>223</v>
      </c>
      <c r="C35" s="9" t="s">
        <v>398</v>
      </c>
      <c r="D35" s="49" t="s">
        <v>414</v>
      </c>
      <c r="E35" s="5" t="s">
        <v>226</v>
      </c>
      <c r="F35" s="5"/>
      <c r="G35" s="48" t="s">
        <v>401</v>
      </c>
      <c r="H35" s="5"/>
      <c r="I35" s="5"/>
      <c r="J35" s="44" t="s">
        <v>319</v>
      </c>
      <c r="K35" s="41"/>
      <c r="L35" s="45" t="s">
        <v>317</v>
      </c>
      <c r="M35" s="45">
        <v>1</v>
      </c>
      <c r="N35" s="41">
        <v>0</v>
      </c>
    </row>
    <row r="36" spans="2:14" hidden="1" x14ac:dyDescent="0.25">
      <c r="B36" s="24" t="s">
        <v>223</v>
      </c>
      <c r="C36" s="9" t="s">
        <v>398</v>
      </c>
      <c r="D36" s="49" t="s">
        <v>414</v>
      </c>
      <c r="E36" s="5" t="s">
        <v>235</v>
      </c>
      <c r="F36" s="5"/>
      <c r="G36" s="48" t="s">
        <v>402</v>
      </c>
      <c r="H36" s="5"/>
      <c r="I36" s="5"/>
      <c r="J36" s="44" t="s">
        <v>320</v>
      </c>
      <c r="K36" s="41"/>
      <c r="L36" s="45" t="s">
        <v>317</v>
      </c>
      <c r="M36" s="45">
        <v>1</v>
      </c>
      <c r="N36" s="41">
        <v>0</v>
      </c>
    </row>
    <row r="37" spans="2:14" hidden="1" x14ac:dyDescent="0.25">
      <c r="B37" s="24" t="s">
        <v>223</v>
      </c>
      <c r="C37" s="9" t="s">
        <v>398</v>
      </c>
      <c r="D37" s="49" t="s">
        <v>415</v>
      </c>
      <c r="E37" s="5" t="s">
        <v>226</v>
      </c>
      <c r="F37" s="5"/>
      <c r="G37" s="48" t="s">
        <v>403</v>
      </c>
      <c r="H37" s="5"/>
      <c r="I37" s="5"/>
      <c r="J37" s="44" t="s">
        <v>321</v>
      </c>
      <c r="K37" s="41"/>
      <c r="L37" s="45" t="s">
        <v>317</v>
      </c>
      <c r="M37" s="45">
        <v>1</v>
      </c>
      <c r="N37" s="41">
        <v>0</v>
      </c>
    </row>
    <row r="38" spans="2:14" hidden="1" x14ac:dyDescent="0.25">
      <c r="B38" s="24" t="s">
        <v>223</v>
      </c>
      <c r="C38" s="9" t="s">
        <v>398</v>
      </c>
      <c r="D38" s="49" t="s">
        <v>415</v>
      </c>
      <c r="E38" s="5" t="s">
        <v>235</v>
      </c>
      <c r="F38" s="5"/>
      <c r="G38" s="48" t="s">
        <v>404</v>
      </c>
      <c r="H38" s="5"/>
      <c r="I38" s="5"/>
      <c r="J38" s="44" t="s">
        <v>322</v>
      </c>
      <c r="K38" s="41"/>
      <c r="L38" s="41" t="s">
        <v>317</v>
      </c>
      <c r="M38" s="41">
        <v>1</v>
      </c>
      <c r="N38" s="41">
        <v>0</v>
      </c>
    </row>
    <row r="39" spans="2:14" hidden="1" x14ac:dyDescent="0.25">
      <c r="B39" s="24" t="s">
        <v>223</v>
      </c>
      <c r="C39" s="9" t="s">
        <v>398</v>
      </c>
      <c r="D39" s="49" t="s">
        <v>416</v>
      </c>
      <c r="E39" s="5" t="s">
        <v>226</v>
      </c>
      <c r="F39" s="5"/>
      <c r="G39" s="48" t="s">
        <v>405</v>
      </c>
      <c r="H39" s="5"/>
      <c r="I39" s="5"/>
      <c r="J39" s="44" t="s">
        <v>323</v>
      </c>
      <c r="K39" s="41"/>
      <c r="L39" s="45" t="s">
        <v>317</v>
      </c>
      <c r="M39" s="45">
        <v>1</v>
      </c>
      <c r="N39" s="41">
        <v>0</v>
      </c>
    </row>
    <row r="40" spans="2:14" hidden="1" x14ac:dyDescent="0.25">
      <c r="B40" s="24" t="s">
        <v>223</v>
      </c>
      <c r="C40" s="9" t="s">
        <v>398</v>
      </c>
      <c r="D40" s="49" t="s">
        <v>416</v>
      </c>
      <c r="E40" s="5" t="s">
        <v>235</v>
      </c>
      <c r="F40" s="9"/>
      <c r="G40" s="48" t="s">
        <v>406</v>
      </c>
      <c r="H40" s="5"/>
      <c r="I40" s="5"/>
      <c r="J40" s="44" t="s">
        <v>324</v>
      </c>
      <c r="K40" s="41"/>
      <c r="L40" s="41" t="s">
        <v>317</v>
      </c>
      <c r="M40" s="41">
        <v>1</v>
      </c>
      <c r="N40" s="41">
        <v>0</v>
      </c>
    </row>
    <row r="41" spans="2:14" hidden="1" x14ac:dyDescent="0.25">
      <c r="B41" s="24" t="s">
        <v>223</v>
      </c>
      <c r="C41" s="9" t="s">
        <v>398</v>
      </c>
      <c r="D41" s="49" t="s">
        <v>290</v>
      </c>
      <c r="E41" s="5" t="s">
        <v>226</v>
      </c>
      <c r="F41" s="5"/>
      <c r="G41" s="48" t="s">
        <v>407</v>
      </c>
      <c r="H41" s="5"/>
      <c r="I41" s="5"/>
      <c r="J41" s="44" t="s">
        <v>325</v>
      </c>
      <c r="K41" s="41"/>
      <c r="L41" s="41" t="s">
        <v>317</v>
      </c>
      <c r="M41" s="41">
        <v>1</v>
      </c>
      <c r="N41" s="41">
        <v>0</v>
      </c>
    </row>
    <row r="42" spans="2:14" hidden="1" x14ac:dyDescent="0.25">
      <c r="B42" s="24" t="s">
        <v>223</v>
      </c>
      <c r="C42" s="9" t="s">
        <v>398</v>
      </c>
      <c r="D42" s="49" t="s">
        <v>290</v>
      </c>
      <c r="E42" s="5" t="s">
        <v>235</v>
      </c>
      <c r="F42" s="9"/>
      <c r="G42" s="48" t="s">
        <v>408</v>
      </c>
      <c r="H42" s="5"/>
      <c r="I42" s="5"/>
      <c r="J42" s="44" t="s">
        <v>326</v>
      </c>
      <c r="K42" s="41"/>
      <c r="L42" s="41" t="s">
        <v>317</v>
      </c>
      <c r="M42" s="41">
        <v>1</v>
      </c>
      <c r="N42" s="41">
        <v>0</v>
      </c>
    </row>
    <row r="43" spans="2:14" hidden="1" x14ac:dyDescent="0.25">
      <c r="B43" s="24" t="s">
        <v>223</v>
      </c>
      <c r="C43" s="9" t="s">
        <v>398</v>
      </c>
      <c r="D43" s="49" t="s">
        <v>417</v>
      </c>
      <c r="E43" s="5" t="s">
        <v>226</v>
      </c>
      <c r="F43" s="5"/>
      <c r="G43" s="48" t="s">
        <v>409</v>
      </c>
      <c r="H43" s="5"/>
      <c r="I43" s="5"/>
      <c r="J43" s="44" t="s">
        <v>327</v>
      </c>
      <c r="K43" s="41"/>
      <c r="L43" s="41" t="s">
        <v>317</v>
      </c>
      <c r="M43" s="41">
        <v>1</v>
      </c>
      <c r="N43" s="41">
        <v>0</v>
      </c>
    </row>
    <row r="44" spans="2:14" hidden="1" x14ac:dyDescent="0.25">
      <c r="B44" s="24" t="s">
        <v>223</v>
      </c>
      <c r="C44" s="9" t="s">
        <v>398</v>
      </c>
      <c r="D44" s="49" t="s">
        <v>417</v>
      </c>
      <c r="E44" s="5" t="s">
        <v>235</v>
      </c>
      <c r="F44" s="5"/>
      <c r="G44" s="48" t="s">
        <v>410</v>
      </c>
      <c r="H44" s="5"/>
      <c r="I44" s="5"/>
      <c r="J44" s="44" t="s">
        <v>328</v>
      </c>
      <c r="K44" s="47"/>
      <c r="L44" s="41" t="s">
        <v>317</v>
      </c>
      <c r="M44" s="41">
        <v>1</v>
      </c>
      <c r="N44" s="41">
        <v>0</v>
      </c>
    </row>
    <row r="45" spans="2:14" hidden="1" x14ac:dyDescent="0.25">
      <c r="B45" s="24" t="s">
        <v>223</v>
      </c>
      <c r="C45" s="9" t="s">
        <v>398</v>
      </c>
      <c r="D45" s="49" t="s">
        <v>418</v>
      </c>
      <c r="E45" s="5" t="s">
        <v>226</v>
      </c>
      <c r="F45" s="5"/>
      <c r="G45" s="48" t="s">
        <v>411</v>
      </c>
      <c r="H45" s="5"/>
      <c r="I45" s="5"/>
      <c r="J45" s="44" t="s">
        <v>329</v>
      </c>
      <c r="K45" s="41"/>
      <c r="L45" s="41" t="s">
        <v>317</v>
      </c>
      <c r="M45" s="41">
        <v>1</v>
      </c>
      <c r="N45" s="41">
        <v>0</v>
      </c>
    </row>
    <row r="46" spans="2:14" hidden="1" x14ac:dyDescent="0.25">
      <c r="B46" s="24" t="s">
        <v>223</v>
      </c>
      <c r="C46" s="9" t="s">
        <v>398</v>
      </c>
      <c r="D46" s="49" t="s">
        <v>418</v>
      </c>
      <c r="E46" s="5" t="s">
        <v>235</v>
      </c>
      <c r="F46" s="5"/>
      <c r="G46" s="48" t="s">
        <v>412</v>
      </c>
      <c r="H46" s="5"/>
      <c r="I46" s="5"/>
      <c r="J46" s="44" t="s">
        <v>330</v>
      </c>
      <c r="K46" s="41"/>
      <c r="L46" s="41" t="s">
        <v>317</v>
      </c>
      <c r="M46" s="41">
        <v>1</v>
      </c>
      <c r="N46" s="41">
        <v>0</v>
      </c>
    </row>
    <row r="47" spans="2:14" hidden="1" x14ac:dyDescent="0.25">
      <c r="B47" s="24" t="s">
        <v>223</v>
      </c>
      <c r="C47" s="9" t="s">
        <v>398</v>
      </c>
      <c r="D47" s="49" t="s">
        <v>419</v>
      </c>
      <c r="E47" s="5" t="s">
        <v>226</v>
      </c>
      <c r="F47" s="5"/>
      <c r="G47" s="48" t="s">
        <v>433</v>
      </c>
      <c r="H47" s="5"/>
      <c r="I47" s="5"/>
      <c r="J47" s="44" t="s">
        <v>421</v>
      </c>
      <c r="K47" s="41"/>
      <c r="L47" s="41" t="s">
        <v>317</v>
      </c>
      <c r="M47" s="41">
        <v>1</v>
      </c>
      <c r="N47" s="41">
        <v>0</v>
      </c>
    </row>
    <row r="48" spans="2:14" hidden="1" x14ac:dyDescent="0.25">
      <c r="B48" s="24" t="s">
        <v>223</v>
      </c>
      <c r="C48" s="9" t="s">
        <v>398</v>
      </c>
      <c r="D48" s="49" t="s">
        <v>419</v>
      </c>
      <c r="E48" s="5" t="s">
        <v>235</v>
      </c>
      <c r="F48" s="5"/>
      <c r="G48" s="48" t="s">
        <v>434</v>
      </c>
      <c r="H48" s="5"/>
      <c r="I48" s="5"/>
      <c r="J48" s="44" t="s">
        <v>422</v>
      </c>
      <c r="K48" s="41"/>
      <c r="L48" s="41" t="s">
        <v>317</v>
      </c>
      <c r="M48" s="41">
        <v>1</v>
      </c>
      <c r="N48" s="41">
        <v>0</v>
      </c>
    </row>
    <row r="49" spans="2:14" hidden="1" x14ac:dyDescent="0.25">
      <c r="B49" s="24" t="s">
        <v>223</v>
      </c>
      <c r="C49" s="9" t="s">
        <v>398</v>
      </c>
      <c r="D49" s="49" t="s">
        <v>420</v>
      </c>
      <c r="E49" s="5" t="s">
        <v>226</v>
      </c>
      <c r="F49" s="5"/>
      <c r="G49" s="48" t="s">
        <v>435</v>
      </c>
      <c r="H49" s="5"/>
      <c r="I49" s="5"/>
      <c r="J49" s="44" t="s">
        <v>423</v>
      </c>
      <c r="K49" s="41"/>
      <c r="L49" s="41" t="s">
        <v>317</v>
      </c>
      <c r="M49" s="41">
        <v>1</v>
      </c>
      <c r="N49" s="41">
        <v>0</v>
      </c>
    </row>
    <row r="50" spans="2:14" ht="26.4" hidden="1" x14ac:dyDescent="0.25">
      <c r="B50" s="24" t="s">
        <v>223</v>
      </c>
      <c r="C50" s="9" t="s">
        <v>398</v>
      </c>
      <c r="D50" s="49" t="s">
        <v>420</v>
      </c>
      <c r="E50" s="5" t="s">
        <v>235</v>
      </c>
      <c r="F50" s="5"/>
      <c r="G50" s="48" t="s">
        <v>436</v>
      </c>
      <c r="H50" s="5"/>
      <c r="I50" s="5"/>
      <c r="J50" s="44" t="s">
        <v>424</v>
      </c>
      <c r="K50" s="41"/>
      <c r="L50" s="41" t="s">
        <v>317</v>
      </c>
      <c r="M50" s="41">
        <v>1</v>
      </c>
      <c r="N50" s="41">
        <v>0</v>
      </c>
    </row>
    <row r="51" spans="2:14" hidden="1" x14ac:dyDescent="0.25">
      <c r="B51" s="24" t="s">
        <v>223</v>
      </c>
      <c r="C51" s="9" t="s">
        <v>398</v>
      </c>
      <c r="D51" s="49" t="s">
        <v>430</v>
      </c>
      <c r="E51" s="5" t="s">
        <v>226</v>
      </c>
      <c r="F51" s="5"/>
      <c r="G51" s="48" t="s">
        <v>437</v>
      </c>
      <c r="H51" s="5"/>
      <c r="I51" s="5"/>
      <c r="J51" s="44" t="s">
        <v>425</v>
      </c>
      <c r="K51" s="41"/>
      <c r="L51" s="41" t="s">
        <v>317</v>
      </c>
      <c r="M51" s="41">
        <v>1</v>
      </c>
      <c r="N51" s="41">
        <v>0</v>
      </c>
    </row>
    <row r="52" spans="2:14" hidden="1" x14ac:dyDescent="0.25">
      <c r="B52" s="24" t="s">
        <v>223</v>
      </c>
      <c r="C52" s="9" t="s">
        <v>398</v>
      </c>
      <c r="D52" s="49" t="s">
        <v>430</v>
      </c>
      <c r="E52" s="5" t="s">
        <v>235</v>
      </c>
      <c r="F52" s="5"/>
      <c r="G52" s="48" t="s">
        <v>438</v>
      </c>
      <c r="H52" s="5"/>
      <c r="I52" s="5"/>
      <c r="J52" s="44" t="s">
        <v>426</v>
      </c>
      <c r="K52" s="41"/>
      <c r="L52" s="41" t="s">
        <v>317</v>
      </c>
      <c r="M52" s="41">
        <v>1</v>
      </c>
      <c r="N52" s="41">
        <v>0</v>
      </c>
    </row>
    <row r="53" spans="2:14" hidden="1" x14ac:dyDescent="0.25">
      <c r="B53" s="24" t="s">
        <v>223</v>
      </c>
      <c r="C53" s="9" t="s">
        <v>398</v>
      </c>
      <c r="D53" s="49" t="s">
        <v>431</v>
      </c>
      <c r="E53" s="5" t="s">
        <v>226</v>
      </c>
      <c r="F53" s="5"/>
      <c r="G53" s="48" t="s">
        <v>439</v>
      </c>
      <c r="H53" s="5"/>
      <c r="I53" s="5"/>
      <c r="J53" s="44" t="s">
        <v>427</v>
      </c>
      <c r="K53" s="41"/>
      <c r="L53" s="41" t="s">
        <v>317</v>
      </c>
      <c r="M53" s="41">
        <v>1</v>
      </c>
      <c r="N53" s="41">
        <v>0</v>
      </c>
    </row>
    <row r="54" spans="2:14" hidden="1" x14ac:dyDescent="0.25">
      <c r="B54" s="24" t="s">
        <v>223</v>
      </c>
      <c r="C54" s="9" t="s">
        <v>398</v>
      </c>
      <c r="D54" s="49" t="s">
        <v>431</v>
      </c>
      <c r="E54" s="5" t="s">
        <v>235</v>
      </c>
      <c r="F54" s="5"/>
      <c r="G54" s="48" t="s">
        <v>440</v>
      </c>
      <c r="H54" s="5"/>
      <c r="I54" s="5"/>
      <c r="J54" s="44" t="s">
        <v>428</v>
      </c>
      <c r="K54" s="41"/>
      <c r="L54" s="41" t="s">
        <v>317</v>
      </c>
      <c r="M54" s="41">
        <v>1</v>
      </c>
      <c r="N54" s="41">
        <v>0</v>
      </c>
    </row>
    <row r="55" spans="2:14" ht="26.4" hidden="1" x14ac:dyDescent="0.25">
      <c r="B55" s="24" t="s">
        <v>223</v>
      </c>
      <c r="C55" s="9" t="s">
        <v>398</v>
      </c>
      <c r="D55" s="49" t="s">
        <v>432</v>
      </c>
      <c r="E55" s="9" t="s">
        <v>226</v>
      </c>
      <c r="F55" s="5"/>
      <c r="G55" s="48" t="s">
        <v>441</v>
      </c>
      <c r="H55" s="5"/>
      <c r="I55" s="5"/>
      <c r="J55" s="44" t="s">
        <v>429</v>
      </c>
      <c r="K55" s="41"/>
      <c r="L55" s="41" t="s">
        <v>317</v>
      </c>
      <c r="M55" s="41">
        <v>1</v>
      </c>
      <c r="N55" s="41">
        <v>0</v>
      </c>
    </row>
    <row r="56" spans="2:14" hidden="1" x14ac:dyDescent="0.25">
      <c r="B56" s="24"/>
      <c r="C56" s="9" t="s">
        <v>442</v>
      </c>
      <c r="D56" s="49"/>
      <c r="E56" s="9"/>
      <c r="F56" s="5"/>
      <c r="G56" s="48"/>
      <c r="H56" s="5"/>
      <c r="I56" s="5"/>
      <c r="J56" s="44"/>
      <c r="K56" s="41"/>
      <c r="L56" s="41"/>
      <c r="M56" s="41"/>
      <c r="N56" s="41"/>
    </row>
    <row r="57" spans="2:14" ht="105.6" hidden="1" x14ac:dyDescent="0.25">
      <c r="B57" s="24"/>
      <c r="C57" s="9" t="s">
        <v>442</v>
      </c>
      <c r="D57" s="49"/>
      <c r="E57" s="9"/>
      <c r="F57" s="5"/>
      <c r="G57" s="55" t="s">
        <v>470</v>
      </c>
      <c r="H57" s="5"/>
      <c r="I57" s="5"/>
      <c r="J57" s="44"/>
      <c r="K57" s="41"/>
      <c r="L57" s="41"/>
      <c r="M57" s="41"/>
      <c r="N57" s="41"/>
    </row>
    <row r="58" spans="2:14" hidden="1" x14ac:dyDescent="0.25">
      <c r="B58" s="24" t="s">
        <v>223</v>
      </c>
      <c r="C58" s="9" t="s">
        <v>442</v>
      </c>
      <c r="D58" s="49" t="s">
        <v>413</v>
      </c>
      <c r="E58" s="5" t="s">
        <v>226</v>
      </c>
      <c r="F58" s="5"/>
      <c r="G58" s="48" t="s">
        <v>399</v>
      </c>
      <c r="H58" s="5"/>
      <c r="I58" s="5"/>
      <c r="J58" s="44" t="s">
        <v>291</v>
      </c>
      <c r="K58" s="41"/>
      <c r="L58" s="41" t="s">
        <v>275</v>
      </c>
      <c r="M58" s="41">
        <v>1</v>
      </c>
      <c r="N58" s="41">
        <v>0</v>
      </c>
    </row>
    <row r="59" spans="2:14" hidden="1" x14ac:dyDescent="0.25">
      <c r="B59" s="24" t="s">
        <v>223</v>
      </c>
      <c r="C59" s="9" t="s">
        <v>442</v>
      </c>
      <c r="D59" s="49" t="s">
        <v>413</v>
      </c>
      <c r="E59" s="5" t="s">
        <v>235</v>
      </c>
      <c r="F59" s="5"/>
      <c r="G59" s="48" t="s">
        <v>400</v>
      </c>
      <c r="H59" s="5"/>
      <c r="I59" s="5"/>
      <c r="J59" s="44" t="s">
        <v>292</v>
      </c>
      <c r="K59" s="41"/>
      <c r="L59" s="41" t="s">
        <v>313</v>
      </c>
      <c r="M59" s="41">
        <v>1</v>
      </c>
      <c r="N59" s="41">
        <v>0</v>
      </c>
    </row>
    <row r="60" spans="2:14" hidden="1" x14ac:dyDescent="0.25">
      <c r="B60" s="24" t="s">
        <v>223</v>
      </c>
      <c r="C60" s="9" t="s">
        <v>442</v>
      </c>
      <c r="D60" s="49" t="s">
        <v>414</v>
      </c>
      <c r="E60" s="5" t="s">
        <v>226</v>
      </c>
      <c r="F60" s="5"/>
      <c r="G60" s="48" t="s">
        <v>401</v>
      </c>
      <c r="H60" s="5"/>
      <c r="I60" s="5"/>
      <c r="J60" s="44" t="s">
        <v>293</v>
      </c>
      <c r="K60" s="41"/>
      <c r="L60" s="41" t="s">
        <v>313</v>
      </c>
      <c r="M60" s="41">
        <v>1</v>
      </c>
      <c r="N60" s="41">
        <v>0</v>
      </c>
    </row>
    <row r="61" spans="2:14" hidden="1" x14ac:dyDescent="0.25">
      <c r="B61" s="24" t="s">
        <v>223</v>
      </c>
      <c r="C61" s="9" t="s">
        <v>442</v>
      </c>
      <c r="D61" s="49" t="s">
        <v>414</v>
      </c>
      <c r="E61" s="5" t="s">
        <v>235</v>
      </c>
      <c r="F61" s="5"/>
      <c r="G61" s="48" t="s">
        <v>402</v>
      </c>
      <c r="H61" s="5"/>
      <c r="I61" s="5"/>
      <c r="J61" s="44" t="s">
        <v>294</v>
      </c>
      <c r="K61" s="41"/>
      <c r="L61" s="41" t="s">
        <v>313</v>
      </c>
      <c r="M61" s="41">
        <v>1</v>
      </c>
      <c r="N61" s="41">
        <v>0</v>
      </c>
    </row>
    <row r="62" spans="2:14" hidden="1" x14ac:dyDescent="0.25">
      <c r="B62" s="24" t="s">
        <v>223</v>
      </c>
      <c r="C62" s="9" t="s">
        <v>442</v>
      </c>
      <c r="D62" s="49" t="s">
        <v>415</v>
      </c>
      <c r="E62" s="5" t="s">
        <v>226</v>
      </c>
      <c r="F62" s="5"/>
      <c r="G62" s="48" t="s">
        <v>403</v>
      </c>
      <c r="H62" s="5"/>
      <c r="I62" s="5"/>
      <c r="J62" s="44" t="s">
        <v>295</v>
      </c>
      <c r="K62" s="41"/>
      <c r="L62" s="41" t="s">
        <v>313</v>
      </c>
      <c r="M62" s="41">
        <v>1</v>
      </c>
      <c r="N62" s="41">
        <v>0</v>
      </c>
    </row>
    <row r="63" spans="2:14" hidden="1" x14ac:dyDescent="0.25">
      <c r="B63" s="24" t="s">
        <v>223</v>
      </c>
      <c r="C63" s="9" t="s">
        <v>442</v>
      </c>
      <c r="D63" s="49" t="s">
        <v>419</v>
      </c>
      <c r="E63" s="5" t="s">
        <v>226</v>
      </c>
      <c r="F63" s="5"/>
      <c r="G63" s="48" t="s">
        <v>433</v>
      </c>
      <c r="H63" s="5"/>
      <c r="I63" s="5"/>
      <c r="J63" s="44" t="s">
        <v>443</v>
      </c>
      <c r="K63" s="41"/>
      <c r="L63" s="41" t="s">
        <v>313</v>
      </c>
      <c r="M63" s="41">
        <v>1</v>
      </c>
      <c r="N63" s="41">
        <v>0</v>
      </c>
    </row>
    <row r="64" spans="2:14" hidden="1" x14ac:dyDescent="0.25">
      <c r="B64" s="24" t="s">
        <v>223</v>
      </c>
      <c r="C64" s="9" t="s">
        <v>442</v>
      </c>
      <c r="D64" s="49" t="s">
        <v>419</v>
      </c>
      <c r="E64" s="5" t="s">
        <v>235</v>
      </c>
      <c r="F64" s="5"/>
      <c r="G64" s="48" t="s">
        <v>434</v>
      </c>
      <c r="H64" s="5"/>
      <c r="I64" s="5"/>
      <c r="J64" s="44" t="s">
        <v>444</v>
      </c>
      <c r="K64" s="41"/>
      <c r="L64" s="41" t="s">
        <v>313</v>
      </c>
      <c r="M64" s="41">
        <v>1</v>
      </c>
      <c r="N64" s="41">
        <v>0</v>
      </c>
    </row>
    <row r="65" spans="2:14" hidden="1" x14ac:dyDescent="0.25">
      <c r="B65" s="24" t="s">
        <v>223</v>
      </c>
      <c r="C65" s="9" t="s">
        <v>442</v>
      </c>
      <c r="D65" s="49" t="s">
        <v>420</v>
      </c>
      <c r="E65" s="5" t="s">
        <v>226</v>
      </c>
      <c r="F65" s="5"/>
      <c r="G65" s="48" t="s">
        <v>446</v>
      </c>
      <c r="H65" s="5"/>
      <c r="I65" s="5"/>
      <c r="J65" s="44" t="s">
        <v>445</v>
      </c>
      <c r="K65" s="41"/>
      <c r="L65" s="41" t="s">
        <v>313</v>
      </c>
      <c r="M65" s="41">
        <v>1</v>
      </c>
      <c r="N65" s="41">
        <v>0</v>
      </c>
    </row>
    <row r="66" spans="2:14" ht="26.4" hidden="1" x14ac:dyDescent="0.25">
      <c r="B66" s="24" t="s">
        <v>223</v>
      </c>
      <c r="C66" s="9" t="s">
        <v>442</v>
      </c>
      <c r="D66" s="49" t="s">
        <v>420</v>
      </c>
      <c r="E66" s="5" t="s">
        <v>235</v>
      </c>
      <c r="F66" s="5"/>
      <c r="G66" s="48" t="s">
        <v>447</v>
      </c>
      <c r="H66" s="5"/>
      <c r="I66" s="5"/>
      <c r="J66" s="44" t="s">
        <v>448</v>
      </c>
      <c r="K66" s="41"/>
      <c r="L66" s="41" t="s">
        <v>313</v>
      </c>
      <c r="M66" s="41">
        <v>1</v>
      </c>
      <c r="N66" s="41">
        <v>0</v>
      </c>
    </row>
    <row r="67" spans="2:14" hidden="1" x14ac:dyDescent="0.25">
      <c r="B67" s="24" t="s">
        <v>223</v>
      </c>
      <c r="C67" s="9" t="s">
        <v>442</v>
      </c>
      <c r="D67" s="49" t="s">
        <v>430</v>
      </c>
      <c r="E67" s="5" t="s">
        <v>226</v>
      </c>
      <c r="F67" s="5"/>
      <c r="G67" s="48" t="s">
        <v>437</v>
      </c>
      <c r="H67" s="5"/>
      <c r="I67" s="5"/>
      <c r="J67" s="44" t="s">
        <v>449</v>
      </c>
      <c r="K67" s="41"/>
      <c r="L67" s="41" t="s">
        <v>313</v>
      </c>
      <c r="M67" s="41">
        <v>1</v>
      </c>
      <c r="N67" s="41">
        <v>0</v>
      </c>
    </row>
    <row r="68" spans="2:14" hidden="1" x14ac:dyDescent="0.25">
      <c r="B68" s="24" t="s">
        <v>223</v>
      </c>
      <c r="C68" s="9" t="s">
        <v>442</v>
      </c>
      <c r="D68" s="49" t="s">
        <v>430</v>
      </c>
      <c r="E68" s="5" t="s">
        <v>235</v>
      </c>
      <c r="F68" s="5"/>
      <c r="G68" s="48" t="s">
        <v>438</v>
      </c>
      <c r="H68" s="5"/>
      <c r="I68" s="5"/>
      <c r="J68" s="44" t="s">
        <v>450</v>
      </c>
      <c r="K68" s="41"/>
      <c r="L68" s="41" t="s">
        <v>313</v>
      </c>
      <c r="M68" s="41">
        <v>1</v>
      </c>
      <c r="N68" s="41">
        <v>0</v>
      </c>
    </row>
    <row r="69" spans="2:14" x14ac:dyDescent="0.25">
      <c r="B69" s="24"/>
      <c r="C69" s="5"/>
      <c r="D69" s="50"/>
      <c r="E69" s="5"/>
      <c r="F69" s="5"/>
      <c r="G69" s="6"/>
      <c r="H69" s="5"/>
      <c r="I69" s="5"/>
      <c r="J69" s="44"/>
      <c r="K69" s="41"/>
      <c r="L69" s="41"/>
      <c r="M69" s="41"/>
      <c r="N69" s="41"/>
    </row>
    <row r="70" spans="2:14" x14ac:dyDescent="0.25">
      <c r="B70" s="58"/>
      <c r="C70" s="59"/>
      <c r="D70" s="60"/>
      <c r="E70" s="59"/>
      <c r="F70" s="59"/>
      <c r="G70" s="61"/>
      <c r="H70" s="59"/>
      <c r="I70" s="59"/>
      <c r="J70" s="62"/>
      <c r="K70" s="63"/>
      <c r="L70" s="63"/>
      <c r="M70" s="63"/>
      <c r="N70" s="63"/>
    </row>
    <row r="71" spans="2:14" x14ac:dyDescent="0.25">
      <c r="B71" s="24"/>
      <c r="C71" s="5"/>
      <c r="D71" s="50"/>
      <c r="E71" s="5"/>
      <c r="F71" s="5"/>
      <c r="G71" s="6"/>
      <c r="H71" s="5"/>
      <c r="I71" s="5"/>
      <c r="J71" s="44"/>
      <c r="K71" s="41"/>
      <c r="L71" s="41"/>
      <c r="M71" s="41"/>
      <c r="N71" s="41"/>
    </row>
    <row r="72" spans="2:14" x14ac:dyDescent="0.25">
      <c r="B72" s="24"/>
      <c r="C72" s="5"/>
      <c r="D72" s="50"/>
      <c r="E72" s="5"/>
      <c r="F72" s="5"/>
      <c r="G72" s="6"/>
      <c r="H72" s="5"/>
      <c r="I72" s="5"/>
      <c r="J72" s="44"/>
      <c r="K72" s="41"/>
      <c r="L72" s="41"/>
      <c r="M72" s="41"/>
      <c r="N72" s="41"/>
    </row>
    <row r="73" spans="2:14" x14ac:dyDescent="0.25">
      <c r="B73" s="24"/>
      <c r="C73" s="5"/>
      <c r="D73" s="50"/>
      <c r="E73" s="5"/>
      <c r="F73" s="5"/>
      <c r="G73" s="6"/>
      <c r="H73" s="5"/>
      <c r="I73" s="5"/>
      <c r="J73" s="44"/>
      <c r="K73" s="41"/>
      <c r="L73" s="41"/>
      <c r="M73" s="41"/>
      <c r="N73" s="41"/>
    </row>
    <row r="74" spans="2:14" x14ac:dyDescent="0.25">
      <c r="B74" s="24"/>
      <c r="C74" s="5"/>
      <c r="D74" s="50"/>
      <c r="E74" s="5"/>
      <c r="F74" s="5"/>
      <c r="G74" s="6"/>
      <c r="H74" s="5"/>
      <c r="I74" s="5"/>
      <c r="J74" s="44"/>
      <c r="K74" s="41"/>
      <c r="L74" s="41"/>
      <c r="M74" s="41"/>
      <c r="N74" s="41"/>
    </row>
    <row r="75" spans="2:14" x14ac:dyDescent="0.25">
      <c r="B75" s="24"/>
      <c r="C75" s="5"/>
      <c r="D75" s="50"/>
      <c r="E75" s="5"/>
      <c r="F75" s="5"/>
      <c r="G75" s="6"/>
      <c r="H75" s="5"/>
      <c r="I75" s="5"/>
      <c r="J75" s="44"/>
      <c r="K75" s="41"/>
      <c r="L75" s="41"/>
      <c r="M75" s="41"/>
      <c r="N75" s="41"/>
    </row>
    <row r="76" spans="2:14" x14ac:dyDescent="0.25">
      <c r="B76" s="24"/>
      <c r="C76" s="5"/>
      <c r="D76" s="50"/>
      <c r="E76" s="5"/>
      <c r="F76" s="5"/>
      <c r="G76" s="6"/>
      <c r="H76" s="5"/>
      <c r="I76" s="5"/>
      <c r="J76" s="44"/>
      <c r="K76" s="41"/>
      <c r="L76" s="41"/>
      <c r="M76" s="41"/>
      <c r="N76" s="41"/>
    </row>
    <row r="77" spans="2:14" x14ac:dyDescent="0.25">
      <c r="B77" s="24"/>
      <c r="C77" s="5"/>
      <c r="D77" s="50"/>
      <c r="E77" s="5"/>
      <c r="F77" s="5"/>
      <c r="G77" s="6"/>
      <c r="H77" s="5"/>
      <c r="I77" s="5"/>
      <c r="J77" s="44"/>
      <c r="K77" s="41"/>
      <c r="L77" s="41"/>
      <c r="M77" s="41"/>
      <c r="N77" s="41"/>
    </row>
    <row r="78" spans="2:14" x14ac:dyDescent="0.25">
      <c r="B78" s="24"/>
      <c r="C78" s="5"/>
      <c r="D78" s="50"/>
      <c r="E78" s="5"/>
      <c r="F78" s="5"/>
      <c r="G78" s="6"/>
      <c r="H78" s="5"/>
      <c r="I78" s="5"/>
      <c r="J78" s="44"/>
      <c r="K78" s="41"/>
      <c r="L78" s="41"/>
      <c r="M78" s="41"/>
      <c r="N78" s="41"/>
    </row>
    <row r="79" spans="2:14" x14ac:dyDescent="0.25">
      <c r="B79" s="24"/>
      <c r="C79" s="5"/>
      <c r="D79" s="50"/>
      <c r="E79" s="5"/>
      <c r="F79" s="5"/>
      <c r="G79" s="6"/>
      <c r="H79" s="5"/>
      <c r="I79" s="5"/>
      <c r="J79" s="44"/>
      <c r="K79" s="41"/>
      <c r="L79" s="41"/>
      <c r="M79" s="41"/>
      <c r="N79" s="41"/>
    </row>
    <row r="80" spans="2:14" x14ac:dyDescent="0.25">
      <c r="B80" s="24"/>
      <c r="C80" s="5"/>
      <c r="D80" s="50"/>
      <c r="E80" s="5"/>
      <c r="F80" s="5"/>
      <c r="G80" s="6"/>
      <c r="H80" s="5"/>
      <c r="I80" s="5"/>
      <c r="J80" s="44"/>
      <c r="K80" s="41"/>
      <c r="L80" s="41"/>
      <c r="M80" s="41"/>
      <c r="N80" s="41"/>
    </row>
    <row r="81" spans="2:14" x14ac:dyDescent="0.25">
      <c r="B81" s="24"/>
      <c r="C81" s="5"/>
      <c r="D81" s="50"/>
      <c r="E81" s="5"/>
      <c r="F81" s="5"/>
      <c r="G81" s="6"/>
      <c r="H81" s="5"/>
      <c r="I81" s="5"/>
      <c r="J81" s="44"/>
      <c r="K81" s="41"/>
      <c r="L81" s="41"/>
      <c r="M81" s="41"/>
      <c r="N81" s="41"/>
    </row>
    <row r="82" spans="2:14" x14ac:dyDescent="0.25">
      <c r="B82" s="24"/>
      <c r="C82" s="5"/>
      <c r="D82" s="50"/>
      <c r="E82" s="5"/>
      <c r="F82" s="5"/>
      <c r="G82" s="6"/>
      <c r="H82" s="5"/>
      <c r="I82" s="5"/>
      <c r="J82" s="44"/>
      <c r="K82" s="41"/>
      <c r="L82" s="41"/>
      <c r="M82" s="41"/>
      <c r="N82" s="41"/>
    </row>
    <row r="83" spans="2:14" x14ac:dyDescent="0.25">
      <c r="B83" s="24"/>
      <c r="C83" s="5"/>
      <c r="D83" s="50"/>
      <c r="E83" s="5"/>
      <c r="F83" s="5"/>
      <c r="G83" s="6"/>
      <c r="H83" s="5"/>
      <c r="I83" s="5"/>
      <c r="J83" s="44"/>
      <c r="K83" s="41"/>
      <c r="L83" s="41"/>
      <c r="M83" s="41"/>
      <c r="N83" s="41"/>
    </row>
  </sheetData>
  <autoFilter ref="B2:N83" xr:uid="{00000000-0009-0000-0000-000003000000}">
    <filterColumn colId="1">
      <filters>
        <filter val="Bsp 01"/>
      </filters>
    </filterColumn>
  </autoFilter>
  <dataConsolidate/>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r:id="rId5">
            <anchor>
              <from>
                <xdr:col>9</xdr:col>
                <xdr:colOff>2499360</xdr:colOff>
                <xdr:row>0</xdr:row>
                <xdr:rowOff>83820</xdr:rowOff>
              </from>
              <to>
                <xdr:col>9</xdr:col>
                <xdr:colOff>3261360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r:id="rId7">
            <anchor>
              <from>
                <xdr:col>6</xdr:col>
                <xdr:colOff>2766060</xdr:colOff>
                <xdr:row>0</xdr:row>
                <xdr:rowOff>76200</xdr:rowOff>
              </from>
              <to>
                <xdr:col>7</xdr:col>
                <xdr:colOff>441960</xdr:colOff>
                <xdr:row>0</xdr:row>
                <xdr:rowOff>1036320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r:id="rId9">
            <anchor>
              <from>
                <xdr:col>9</xdr:col>
                <xdr:colOff>342900</xdr:colOff>
                <xdr:row>0</xdr:row>
                <xdr:rowOff>83820</xdr:rowOff>
              </from>
              <to>
                <xdr:col>9</xdr:col>
                <xdr:colOff>1104900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r:id="rId11">
            <anchor>
              <from>
                <xdr:col>8</xdr:col>
                <xdr:colOff>22860</xdr:colOff>
                <xdr:row>0</xdr:row>
                <xdr:rowOff>83820</xdr:rowOff>
              </from>
              <to>
                <xdr:col>9</xdr:col>
                <xdr:colOff>220980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r:id="rId13">
            <anchor>
              <from>
                <xdr:col>3</xdr:col>
                <xdr:colOff>213360</xdr:colOff>
                <xdr:row>0</xdr:row>
                <xdr:rowOff>83820</xdr:rowOff>
              </from>
              <to>
                <xdr:col>5</xdr:col>
                <xdr:colOff>7620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r:id="rId15">
            <anchor>
              <from>
                <xdr:col>6</xdr:col>
                <xdr:colOff>883920</xdr:colOff>
                <xdr:row>0</xdr:row>
                <xdr:rowOff>83820</xdr:rowOff>
              </from>
              <to>
                <xdr:col>6</xdr:col>
                <xdr:colOff>1645920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r:id="rId17">
            <anchor>
              <from>
                <xdr:col>6</xdr:col>
                <xdr:colOff>1760220</xdr:colOff>
                <xdr:row>0</xdr:row>
                <xdr:rowOff>83820</xdr:rowOff>
              </from>
              <to>
                <xdr:col>6</xdr:col>
                <xdr:colOff>2522220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r:id="rId19">
            <anchor>
              <from>
                <xdr:col>6</xdr:col>
                <xdr:colOff>22860</xdr:colOff>
                <xdr:row>0</xdr:row>
                <xdr:rowOff>83820</xdr:rowOff>
              </from>
              <to>
                <xdr:col>6</xdr:col>
                <xdr:colOff>784860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r:id="rId21">
            <anchor>
              <from>
                <xdr:col>9</xdr:col>
                <xdr:colOff>1409700</xdr:colOff>
                <xdr:row>0</xdr:row>
                <xdr:rowOff>83820</xdr:rowOff>
              </from>
              <to>
                <xdr:col>9</xdr:col>
                <xdr:colOff>2171700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r:id="rId23">
            <anchor>
              <from>
                <xdr:col>9</xdr:col>
                <xdr:colOff>3589020</xdr:colOff>
                <xdr:row>0</xdr:row>
                <xdr:rowOff>83820</xdr:rowOff>
              </from>
              <to>
                <xdr:col>10</xdr:col>
                <xdr:colOff>373380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r:id="rId25">
            <anchor>
              <from>
                <xdr:col>1</xdr:col>
                <xdr:colOff>22860</xdr:colOff>
                <xdr:row>0</xdr:row>
                <xdr:rowOff>83820</xdr:rowOff>
              </from>
              <to>
                <xdr:col>2</xdr:col>
                <xdr:colOff>426720</xdr:colOff>
                <xdr:row>0</xdr:row>
                <xdr:rowOff>1051560</xdr:rowOff>
              </to>
            </anchor>
          </controlPr>
        </control>
      </mc:Choice>
      <mc:Fallback>
        <control shapeId="36865"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B1:H13"/>
  <sheetViews>
    <sheetView showGridLines="0" workbookViewId="0">
      <selection activeCell="B41" sqref="B41"/>
    </sheetView>
  </sheetViews>
  <sheetFormatPr baseColWidth="10" defaultRowHeight="13.2" x14ac:dyDescent="0.25"/>
  <cols>
    <col min="1" max="1" width="4.88671875" customWidth="1"/>
    <col min="2" max="2" width="41.88671875" customWidth="1"/>
    <col min="3" max="3" width="40.6640625" customWidth="1"/>
  </cols>
  <sheetData>
    <row r="1" spans="2:8" ht="63.75" customHeight="1" x14ac:dyDescent="0.25">
      <c r="B1" s="215" t="s">
        <v>479</v>
      </c>
      <c r="C1" s="216"/>
      <c r="D1" s="216"/>
      <c r="E1" s="216"/>
      <c r="F1" s="216"/>
      <c r="G1" s="216"/>
      <c r="H1" s="216"/>
    </row>
    <row r="2" spans="2:8" x14ac:dyDescent="0.25">
      <c r="B2" s="105" t="s">
        <v>478</v>
      </c>
    </row>
    <row r="3" spans="2:8" x14ac:dyDescent="0.25">
      <c r="B3" s="104" t="s">
        <v>477</v>
      </c>
      <c r="C3" s="21"/>
    </row>
    <row r="4" spans="2:8" x14ac:dyDescent="0.25">
      <c r="B4" s="104" t="s">
        <v>481</v>
      </c>
      <c r="C4" s="21"/>
    </row>
    <row r="5" spans="2:8" x14ac:dyDescent="0.25">
      <c r="B5" s="104"/>
      <c r="C5" s="21"/>
    </row>
    <row r="6" spans="2:8" x14ac:dyDescent="0.25">
      <c r="B6" s="104" t="s">
        <v>564</v>
      </c>
      <c r="C6" s="21"/>
    </row>
    <row r="8" spans="2:8" x14ac:dyDescent="0.25">
      <c r="B8" s="104" t="s">
        <v>563</v>
      </c>
      <c r="C8" s="21">
        <v>1</v>
      </c>
    </row>
    <row r="10" spans="2:8" x14ac:dyDescent="0.25">
      <c r="B10" s="51"/>
      <c r="C10" s="52"/>
    </row>
    <row r="11" spans="2:8" x14ac:dyDescent="0.25">
      <c r="B11" s="105" t="s">
        <v>480</v>
      </c>
    </row>
    <row r="12" spans="2:8" x14ac:dyDescent="0.25">
      <c r="B12" s="51" t="s">
        <v>332</v>
      </c>
      <c r="C12" s="52" t="s">
        <v>334</v>
      </c>
    </row>
    <row r="13" spans="2:8" x14ac:dyDescent="0.25">
      <c r="B13" s="51" t="s">
        <v>331</v>
      </c>
      <c r="C13" s="52" t="s">
        <v>333</v>
      </c>
    </row>
  </sheetData>
  <mergeCells count="1">
    <mergeCell ref="B1:H1"/>
  </mergeCells>
  <pageMargins left="0.7" right="0.7" top="0.78740157499999996" bottom="0.78740157499999996"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8"/>
  <dimension ref="A1:I75"/>
  <sheetViews>
    <sheetView workbookViewId="0">
      <pane ySplit="1" topLeftCell="A38" activePane="bottomLeft" state="frozen"/>
      <selection pane="bottomLeft" activeCell="A2" sqref="A2"/>
    </sheetView>
  </sheetViews>
  <sheetFormatPr baseColWidth="10" defaultRowHeight="13.2" x14ac:dyDescent="0.25"/>
  <cols>
    <col min="2" max="2" width="5.88671875" customWidth="1"/>
    <col min="3" max="3" width="6.6640625" customWidth="1"/>
    <col min="4" max="4" width="5" customWidth="1"/>
    <col min="5" max="5" width="9.109375" customWidth="1"/>
    <col min="6" max="6" width="12.5546875" customWidth="1"/>
    <col min="7" max="7" width="32.44140625" customWidth="1"/>
    <col min="8" max="8" width="45.33203125" customWidth="1"/>
    <col min="9" max="9" width="40" customWidth="1"/>
  </cols>
  <sheetData>
    <row r="1" spans="1:9" ht="31.2" customHeight="1" x14ac:dyDescent="0.25">
      <c r="A1" s="38" t="s">
        <v>137</v>
      </c>
      <c r="B1" s="38" t="s">
        <v>112</v>
      </c>
      <c r="C1" s="38" t="s">
        <v>119</v>
      </c>
      <c r="D1" s="38" t="s">
        <v>135</v>
      </c>
      <c r="E1" s="38" t="s">
        <v>136</v>
      </c>
      <c r="F1" s="38" t="s">
        <v>144</v>
      </c>
      <c r="G1" s="39" t="s">
        <v>140</v>
      </c>
      <c r="H1" s="39" t="s">
        <v>138</v>
      </c>
      <c r="I1" s="39" t="s">
        <v>134</v>
      </c>
    </row>
    <row r="2" spans="1:9" x14ac:dyDescent="0.25">
      <c r="A2" s="18" t="s">
        <v>74</v>
      </c>
      <c r="B2" s="1">
        <v>75</v>
      </c>
      <c r="C2" s="17" t="s">
        <v>120</v>
      </c>
      <c r="D2" s="17"/>
      <c r="E2" s="17"/>
      <c r="F2" s="17"/>
      <c r="G2" s="19"/>
      <c r="H2" s="19"/>
    </row>
    <row r="3" spans="1:9" x14ac:dyDescent="0.25">
      <c r="A3" s="18" t="s">
        <v>73</v>
      </c>
      <c r="B3" s="1">
        <v>67</v>
      </c>
      <c r="C3" s="17" t="s">
        <v>120</v>
      </c>
      <c r="D3" s="17"/>
      <c r="E3" s="17"/>
      <c r="F3" s="17"/>
      <c r="G3" s="19"/>
      <c r="H3" s="19"/>
    </row>
    <row r="4" spans="1:9" x14ac:dyDescent="0.25">
      <c r="A4" t="s">
        <v>85</v>
      </c>
      <c r="B4" s="1">
        <v>17</v>
      </c>
      <c r="C4" s="16" t="s">
        <v>675</v>
      </c>
      <c r="D4" s="16">
        <v>0</v>
      </c>
      <c r="E4" s="16">
        <v>255</v>
      </c>
      <c r="F4" s="16"/>
      <c r="G4" s="20" t="s">
        <v>150</v>
      </c>
      <c r="H4" s="20"/>
    </row>
    <row r="5" spans="1:9" x14ac:dyDescent="0.25">
      <c r="A5" t="s">
        <v>75</v>
      </c>
      <c r="B5" s="1">
        <v>13</v>
      </c>
      <c r="C5" s="16" t="s">
        <v>139</v>
      </c>
      <c r="D5" s="16"/>
      <c r="E5" s="16"/>
      <c r="F5" s="16"/>
      <c r="G5" s="19" t="s">
        <v>160</v>
      </c>
      <c r="H5" s="20"/>
    </row>
    <row r="6" spans="1:9" x14ac:dyDescent="0.25">
      <c r="A6" t="s">
        <v>103</v>
      </c>
      <c r="B6" s="1">
        <v>12</v>
      </c>
      <c r="C6" s="1" t="s">
        <v>675</v>
      </c>
      <c r="D6" s="1">
        <v>0</v>
      </c>
      <c r="E6" s="1">
        <v>250</v>
      </c>
      <c r="F6" s="1"/>
      <c r="G6" s="20" t="s">
        <v>159</v>
      </c>
      <c r="H6" s="21"/>
      <c r="I6" s="15" t="s">
        <v>113</v>
      </c>
    </row>
    <row r="7" spans="1:9" x14ac:dyDescent="0.25">
      <c r="A7" t="s">
        <v>82</v>
      </c>
      <c r="B7" s="1">
        <v>12</v>
      </c>
      <c r="C7" s="16" t="s">
        <v>139</v>
      </c>
      <c r="D7" s="16"/>
      <c r="E7" s="16"/>
      <c r="F7" s="16"/>
      <c r="G7" s="20" t="str">
        <f>G5</f>
        <v>=&gt; Dialog</v>
      </c>
      <c r="H7" s="20"/>
    </row>
    <row r="8" spans="1:9" x14ac:dyDescent="0.25">
      <c r="A8" t="s">
        <v>88</v>
      </c>
      <c r="B8" s="1">
        <v>11</v>
      </c>
      <c r="C8" s="16" t="s">
        <v>195</v>
      </c>
      <c r="D8" s="16">
        <v>1</v>
      </c>
      <c r="E8" s="16">
        <v>1048560</v>
      </c>
      <c r="F8" s="16" t="s">
        <v>156</v>
      </c>
      <c r="G8" s="20" t="s">
        <v>148</v>
      </c>
      <c r="H8" s="20" t="s">
        <v>147</v>
      </c>
      <c r="I8" s="15"/>
    </row>
    <row r="9" spans="1:9" x14ac:dyDescent="0.25">
      <c r="A9" s="15" t="s">
        <v>250</v>
      </c>
      <c r="B9" s="1">
        <v>10</v>
      </c>
      <c r="C9" s="16" t="s">
        <v>195</v>
      </c>
      <c r="D9" s="16">
        <v>1</v>
      </c>
      <c r="E9" s="16">
        <v>1048560</v>
      </c>
      <c r="F9" s="16" t="s">
        <v>253</v>
      </c>
      <c r="G9" s="20" t="s">
        <v>148</v>
      </c>
      <c r="H9" s="22" t="str">
        <f>$H$8</f>
        <v xml:space="preserve">Die Zeit wird in Millisekunden angegeben. Es können aber auch „Sec“ oder „Min“ angehängt werden. Die Maximale Zeit beträgt 17 Minuten (1048560 ms). </v>
      </c>
      <c r="I9" s="15"/>
    </row>
    <row r="10" spans="1:9" x14ac:dyDescent="0.25">
      <c r="A10" t="s">
        <v>80</v>
      </c>
      <c r="B10" s="1">
        <v>9</v>
      </c>
      <c r="C10" s="16"/>
      <c r="D10" s="16">
        <v>0</v>
      </c>
      <c r="E10" s="16">
        <v>255</v>
      </c>
      <c r="F10" s="16">
        <v>255</v>
      </c>
      <c r="G10" s="20" t="s">
        <v>242</v>
      </c>
      <c r="H10" s="20" t="s">
        <v>161</v>
      </c>
    </row>
    <row r="11" spans="1:9" x14ac:dyDescent="0.25">
      <c r="A11" t="s">
        <v>76</v>
      </c>
      <c r="B11" s="1">
        <v>9</v>
      </c>
      <c r="C11" s="16" t="s">
        <v>195</v>
      </c>
      <c r="D11" s="16">
        <v>1</v>
      </c>
      <c r="E11" s="16">
        <v>1048560</v>
      </c>
      <c r="F11" s="16" t="s">
        <v>152</v>
      </c>
      <c r="G11" s="20" t="s">
        <v>149</v>
      </c>
      <c r="H11" s="22" t="str">
        <f>$H$8</f>
        <v xml:space="preserve">Die Zeit wird in Millisekunden angegeben. Es können aber auch „Sec“ oder „Min“ angehängt werden. Die Maximale Zeit beträgt 17 Minuten (1048560 ms). </v>
      </c>
      <c r="I11" s="23"/>
    </row>
    <row r="12" spans="1:9" x14ac:dyDescent="0.25">
      <c r="A12" t="s">
        <v>89</v>
      </c>
      <c r="B12" s="1">
        <v>8</v>
      </c>
      <c r="C12" s="1" t="s">
        <v>675</v>
      </c>
      <c r="D12" s="1"/>
      <c r="E12" s="1"/>
      <c r="F12" s="1"/>
      <c r="G12" s="20" t="s">
        <v>151</v>
      </c>
      <c r="H12" s="21"/>
    </row>
    <row r="13" spans="1:9" x14ac:dyDescent="0.25">
      <c r="A13" t="s">
        <v>102</v>
      </c>
      <c r="B13" s="1">
        <v>6</v>
      </c>
      <c r="C13" s="1" t="s">
        <v>675</v>
      </c>
      <c r="D13" s="1"/>
      <c r="E13" s="1"/>
      <c r="F13" s="1"/>
      <c r="G13" s="20" t="s">
        <v>157</v>
      </c>
      <c r="H13" s="21"/>
      <c r="I13" s="15" t="s">
        <v>114</v>
      </c>
    </row>
    <row r="14" spans="1:9" x14ac:dyDescent="0.25">
      <c r="A14" t="s">
        <v>104</v>
      </c>
      <c r="B14" s="1">
        <v>6</v>
      </c>
      <c r="C14" s="1" t="s">
        <v>675</v>
      </c>
      <c r="D14" s="1"/>
      <c r="E14" s="1"/>
      <c r="F14" s="1"/>
      <c r="G14" s="20" t="s">
        <v>158</v>
      </c>
      <c r="H14" s="21"/>
      <c r="I14" s="15" t="s">
        <v>115</v>
      </c>
    </row>
    <row r="15" spans="1:9" x14ac:dyDescent="0.25">
      <c r="A15" t="s">
        <v>105</v>
      </c>
      <c r="B15" s="1">
        <v>6</v>
      </c>
      <c r="C15" s="16" t="s">
        <v>675</v>
      </c>
      <c r="D15" s="1"/>
      <c r="E15" s="1"/>
      <c r="F15" s="1"/>
      <c r="G15" s="20" t="s">
        <v>150</v>
      </c>
      <c r="H15" s="21"/>
    </row>
    <row r="16" spans="1:9" x14ac:dyDescent="0.25">
      <c r="A16" s="15" t="s">
        <v>110</v>
      </c>
      <c r="B16" s="1">
        <v>6</v>
      </c>
      <c r="C16" s="16"/>
      <c r="D16" s="16">
        <v>1</v>
      </c>
      <c r="E16" s="16"/>
      <c r="F16" s="16">
        <v>4</v>
      </c>
      <c r="G16" s="20" t="s">
        <v>153</v>
      </c>
      <c r="H16" s="20" t="s">
        <v>155</v>
      </c>
      <c r="I16" s="15" t="s">
        <v>154</v>
      </c>
    </row>
    <row r="17" spans="1:9" x14ac:dyDescent="0.25">
      <c r="A17" t="s">
        <v>77</v>
      </c>
      <c r="B17" s="1">
        <v>5</v>
      </c>
      <c r="C17" s="16"/>
      <c r="D17" s="16">
        <v>0</v>
      </c>
      <c r="E17" s="16">
        <v>255</v>
      </c>
      <c r="F17" s="16">
        <v>0</v>
      </c>
      <c r="G17" s="20" t="s">
        <v>241</v>
      </c>
      <c r="H17" s="22" t="str">
        <f>$H$10</f>
        <v>Die Helligkeit ist eine Zahl zwischen 0 und 255.</v>
      </c>
    </row>
    <row r="18" spans="1:9" x14ac:dyDescent="0.25">
      <c r="A18" s="18" t="s">
        <v>83</v>
      </c>
      <c r="B18" s="1">
        <v>4</v>
      </c>
      <c r="C18" s="16" t="s">
        <v>675</v>
      </c>
      <c r="D18" s="1"/>
      <c r="E18" s="1"/>
      <c r="F18" s="1"/>
      <c r="G18" s="20"/>
      <c r="H18" s="21"/>
    </row>
    <row r="19" spans="1:9" x14ac:dyDescent="0.25">
      <c r="A19" t="s">
        <v>91</v>
      </c>
      <c r="B19" s="1">
        <v>4</v>
      </c>
      <c r="C19" s="16" t="s">
        <v>195</v>
      </c>
      <c r="D19" s="16">
        <v>0</v>
      </c>
      <c r="E19" s="16">
        <v>1048560</v>
      </c>
      <c r="F19" s="16" t="s">
        <v>156</v>
      </c>
      <c r="G19" s="20" t="s">
        <v>145</v>
      </c>
      <c r="H19" s="22" t="str">
        <f>$H$8</f>
        <v xml:space="preserve">Die Zeit wird in Millisekunden angegeben. Es können aber auch „Sec“ oder „Min“ angehängt werden. Die Maximale Zeit beträgt 17 Minuten (1048560 ms). </v>
      </c>
      <c r="I19" s="23"/>
    </row>
    <row r="20" spans="1:9" x14ac:dyDescent="0.25">
      <c r="A20" t="s">
        <v>92</v>
      </c>
      <c r="B20" s="1">
        <v>4</v>
      </c>
      <c r="C20" s="16" t="s">
        <v>195</v>
      </c>
      <c r="D20" s="16">
        <v>0</v>
      </c>
      <c r="E20" s="16">
        <v>1048560</v>
      </c>
      <c r="F20" s="16" t="s">
        <v>196</v>
      </c>
      <c r="G20" s="20" t="s">
        <v>146</v>
      </c>
      <c r="H20" s="22" t="str">
        <f>$H$8</f>
        <v xml:space="preserve">Die Zeit wird in Millisekunden angegeben. Es können aber auch „Sec“ oder „Min“ angehängt werden. Die Maximale Zeit beträgt 17 Minuten (1048560 ms). </v>
      </c>
      <c r="I20" s="23"/>
    </row>
    <row r="21" spans="1:9" x14ac:dyDescent="0.25">
      <c r="A21" t="s">
        <v>108</v>
      </c>
      <c r="B21" s="1">
        <v>4</v>
      </c>
      <c r="C21" s="1"/>
      <c r="D21" s="1">
        <v>0</v>
      </c>
      <c r="E21" s="1">
        <v>1</v>
      </c>
      <c r="F21" s="1">
        <v>1</v>
      </c>
      <c r="G21" s="20" t="s">
        <v>251</v>
      </c>
      <c r="H21" s="20" t="s">
        <v>252</v>
      </c>
    </row>
    <row r="22" spans="1:9" x14ac:dyDescent="0.25">
      <c r="A22" t="s">
        <v>109</v>
      </c>
      <c r="B22" s="1">
        <v>4</v>
      </c>
      <c r="C22" s="1"/>
      <c r="D22" s="1">
        <v>1</v>
      </c>
      <c r="E22" s="1">
        <v>255</v>
      </c>
      <c r="F22" s="1">
        <v>1</v>
      </c>
      <c r="G22" s="20" t="s">
        <v>676</v>
      </c>
      <c r="H22" s="20" t="s">
        <v>683</v>
      </c>
    </row>
    <row r="23" spans="1:9" x14ac:dyDescent="0.25">
      <c r="A23" t="s">
        <v>678</v>
      </c>
      <c r="B23" s="1">
        <v>1</v>
      </c>
      <c r="C23" s="1" t="s">
        <v>86</v>
      </c>
      <c r="D23" s="1"/>
      <c r="E23" s="1"/>
      <c r="F23" s="1" t="s">
        <v>686</v>
      </c>
      <c r="G23" s="21" t="s">
        <v>86</v>
      </c>
      <c r="H23" s="21" t="s">
        <v>684</v>
      </c>
    </row>
    <row r="24" spans="1:9" x14ac:dyDescent="0.25">
      <c r="A24" t="s">
        <v>681</v>
      </c>
      <c r="B24" s="1">
        <v>2</v>
      </c>
      <c r="C24" s="1" t="s">
        <v>86</v>
      </c>
      <c r="D24" s="1"/>
      <c r="E24" s="1"/>
      <c r="F24" s="1" t="s">
        <v>687</v>
      </c>
      <c r="G24" s="21" t="s">
        <v>86</v>
      </c>
      <c r="H24" s="21" t="s">
        <v>682</v>
      </c>
    </row>
    <row r="25" spans="1:9" x14ac:dyDescent="0.25">
      <c r="B25" s="1"/>
      <c r="C25" s="1"/>
      <c r="D25" s="1"/>
      <c r="E25" s="1"/>
      <c r="F25" s="1"/>
      <c r="G25" s="21"/>
      <c r="H25" s="21"/>
    </row>
    <row r="26" spans="1:9" x14ac:dyDescent="0.25">
      <c r="A26" t="s">
        <v>101</v>
      </c>
      <c r="B26" s="1">
        <v>3</v>
      </c>
      <c r="C26" s="16" t="s">
        <v>195</v>
      </c>
      <c r="D26" s="16">
        <v>1</v>
      </c>
      <c r="E26" s="16">
        <v>131070</v>
      </c>
      <c r="F26" s="16" t="s">
        <v>197</v>
      </c>
      <c r="G26" s="20" t="s">
        <v>142</v>
      </c>
      <c r="H26" s="20" t="s">
        <v>143</v>
      </c>
      <c r="I26" s="23"/>
    </row>
    <row r="27" spans="1:9" x14ac:dyDescent="0.25">
      <c r="A27" t="s">
        <v>90</v>
      </c>
      <c r="B27" s="1">
        <v>2</v>
      </c>
      <c r="C27" s="1" t="s">
        <v>675</v>
      </c>
      <c r="D27" s="1">
        <v>0</v>
      </c>
      <c r="E27" s="1">
        <v>255</v>
      </c>
      <c r="F27" s="1"/>
      <c r="G27" s="21"/>
      <c r="H27" s="21"/>
    </row>
    <row r="28" spans="1:9" x14ac:dyDescent="0.25">
      <c r="A28" t="s">
        <v>93</v>
      </c>
      <c r="B28" s="1">
        <v>2</v>
      </c>
      <c r="C28" s="16" t="s">
        <v>195</v>
      </c>
      <c r="D28" s="1">
        <v>1</v>
      </c>
      <c r="E28" s="16">
        <v>1048560</v>
      </c>
      <c r="F28" s="16" t="s">
        <v>198</v>
      </c>
      <c r="G28" s="20" t="s">
        <v>193</v>
      </c>
      <c r="H28" s="22" t="str">
        <f>$H$8</f>
        <v xml:space="preserve">Die Zeit wird in Millisekunden angegeben. Es können aber auch „Sec“ oder „Min“ angehängt werden. Die Maximale Zeit beträgt 17 Minuten (1048560 ms). </v>
      </c>
      <c r="I28" s="23"/>
    </row>
    <row r="29" spans="1:9" x14ac:dyDescent="0.25">
      <c r="A29" t="s">
        <v>94</v>
      </c>
      <c r="B29" s="1">
        <v>2</v>
      </c>
      <c r="C29" s="16" t="s">
        <v>195</v>
      </c>
      <c r="D29" s="1">
        <v>1</v>
      </c>
      <c r="E29" s="16">
        <v>1048560</v>
      </c>
      <c r="F29" s="16" t="s">
        <v>199</v>
      </c>
      <c r="G29" s="20" t="s">
        <v>194</v>
      </c>
      <c r="H29" s="22" t="str">
        <f>$H$8</f>
        <v xml:space="preserve">Die Zeit wird in Millisekunden angegeben. Es können aber auch „Sec“ oder „Min“ angehängt werden. Die Maximale Zeit beträgt 17 Minuten (1048560 ms). </v>
      </c>
      <c r="I29" s="23"/>
    </row>
    <row r="30" spans="1:9" x14ac:dyDescent="0.25">
      <c r="A30" t="s">
        <v>100</v>
      </c>
      <c r="B30" s="1">
        <v>2</v>
      </c>
      <c r="C30" s="1"/>
      <c r="D30" s="1">
        <v>1</v>
      </c>
      <c r="E30" s="1">
        <v>64</v>
      </c>
      <c r="F30" s="1">
        <v>3</v>
      </c>
      <c r="G30" s="20" t="s">
        <v>288</v>
      </c>
      <c r="H30" s="20" t="s">
        <v>289</v>
      </c>
    </row>
    <row r="31" spans="1:9" x14ac:dyDescent="0.25">
      <c r="A31" t="s">
        <v>78</v>
      </c>
      <c r="B31" s="1">
        <v>2</v>
      </c>
      <c r="C31" s="16" t="s">
        <v>195</v>
      </c>
      <c r="D31" s="1">
        <v>1</v>
      </c>
      <c r="E31" s="16">
        <v>1048560</v>
      </c>
      <c r="F31" s="16" t="s">
        <v>238</v>
      </c>
      <c r="G31" s="20" t="s">
        <v>239</v>
      </c>
      <c r="H31" s="22" t="str">
        <f>$H$8</f>
        <v xml:space="preserve">Die Zeit wird in Millisekunden angegeben. Es können aber auch „Sec“ oder „Min“ angehängt werden. Die Maximale Zeit beträgt 17 Minuten (1048560 ms). </v>
      </c>
    </row>
    <row r="32" spans="1:9" x14ac:dyDescent="0.25">
      <c r="A32" t="s">
        <v>79</v>
      </c>
      <c r="B32" s="1">
        <v>2</v>
      </c>
      <c r="C32" s="16" t="s">
        <v>195</v>
      </c>
      <c r="D32" s="1">
        <v>1</v>
      </c>
      <c r="E32" s="16">
        <v>1048560</v>
      </c>
      <c r="F32" s="16" t="s">
        <v>238</v>
      </c>
      <c r="G32" s="20" t="s">
        <v>240</v>
      </c>
      <c r="H32" s="22" t="str">
        <f>$H$8</f>
        <v xml:space="preserve">Die Zeit wird in Millisekunden angegeben. Es können aber auch „Sec“ oder „Min“ angehängt werden. Die Maximale Zeit beträgt 17 Minuten (1048560 ms). </v>
      </c>
    </row>
    <row r="33" spans="1:8" x14ac:dyDescent="0.25">
      <c r="A33" t="s">
        <v>111</v>
      </c>
      <c r="B33" s="1">
        <v>2</v>
      </c>
      <c r="C33" s="1" t="s">
        <v>675</v>
      </c>
      <c r="D33" s="1">
        <v>0</v>
      </c>
      <c r="E33" s="1">
        <v>255</v>
      </c>
      <c r="F33" s="1" t="s">
        <v>689</v>
      </c>
      <c r="G33" s="21" t="s">
        <v>688</v>
      </c>
      <c r="H33" s="21"/>
    </row>
    <row r="34" spans="1:8" x14ac:dyDescent="0.25">
      <c r="A34" t="s">
        <v>72</v>
      </c>
      <c r="B34" s="1">
        <v>1</v>
      </c>
      <c r="C34" s="1"/>
      <c r="D34" s="1">
        <v>1</v>
      </c>
      <c r="E34" s="1">
        <v>250</v>
      </c>
      <c r="F34" s="1">
        <v>3</v>
      </c>
      <c r="G34" s="20" t="s">
        <v>200</v>
      </c>
      <c r="H34" s="20" t="s">
        <v>202</v>
      </c>
    </row>
    <row r="35" spans="1:8" x14ac:dyDescent="0.25">
      <c r="A35" s="15" t="s">
        <v>278</v>
      </c>
      <c r="B35" s="1">
        <v>1</v>
      </c>
      <c r="C35" s="1"/>
      <c r="D35" s="1">
        <v>1</v>
      </c>
      <c r="E35" s="1">
        <v>100</v>
      </c>
      <c r="F35" s="1">
        <v>3</v>
      </c>
      <c r="G35" s="20" t="s">
        <v>276</v>
      </c>
      <c r="H35" s="20" t="s">
        <v>277</v>
      </c>
    </row>
    <row r="36" spans="1:8" x14ac:dyDescent="0.25">
      <c r="A36" s="15" t="s">
        <v>280</v>
      </c>
      <c r="B36" s="1">
        <v>1</v>
      </c>
      <c r="C36" s="1"/>
      <c r="D36" s="1">
        <v>-20</v>
      </c>
      <c r="E36" s="1">
        <v>20</v>
      </c>
      <c r="F36" s="1">
        <v>1</v>
      </c>
      <c r="G36" s="20" t="s">
        <v>284</v>
      </c>
      <c r="H36" s="20" t="s">
        <v>285</v>
      </c>
    </row>
    <row r="37" spans="1:8" x14ac:dyDescent="0.25">
      <c r="A37" t="s">
        <v>84</v>
      </c>
      <c r="B37" s="1">
        <v>1</v>
      </c>
      <c r="C37" s="1"/>
      <c r="D37" s="1">
        <v>1</v>
      </c>
      <c r="E37" s="1">
        <v>255</v>
      </c>
      <c r="F37" s="1">
        <v>200</v>
      </c>
      <c r="G37" s="20" t="s">
        <v>201</v>
      </c>
      <c r="H37" s="20" t="s">
        <v>203</v>
      </c>
    </row>
    <row r="38" spans="1:8" x14ac:dyDescent="0.25">
      <c r="A38" t="s">
        <v>87</v>
      </c>
      <c r="B38" s="1">
        <v>1</v>
      </c>
      <c r="C38" s="1" t="s">
        <v>675</v>
      </c>
      <c r="D38" s="1">
        <v>0</v>
      </c>
      <c r="E38" s="1">
        <v>250</v>
      </c>
      <c r="F38" s="1" t="s">
        <v>685</v>
      </c>
      <c r="G38" s="20" t="s">
        <v>515</v>
      </c>
      <c r="H38" s="21"/>
    </row>
    <row r="39" spans="1:8" x14ac:dyDescent="0.25">
      <c r="A39" t="s">
        <v>95</v>
      </c>
      <c r="B39" s="1">
        <v>1</v>
      </c>
      <c r="C39" s="1"/>
      <c r="D39" s="1">
        <v>0</v>
      </c>
      <c r="E39" s="1">
        <v>255</v>
      </c>
      <c r="F39" s="1"/>
      <c r="G39" s="20" t="s">
        <v>516</v>
      </c>
      <c r="H39" s="20" t="s">
        <v>517</v>
      </c>
    </row>
    <row r="40" spans="1:8" x14ac:dyDescent="0.25">
      <c r="A40" t="s">
        <v>96</v>
      </c>
      <c r="B40" s="1">
        <v>1</v>
      </c>
      <c r="C40" s="1" t="s">
        <v>675</v>
      </c>
      <c r="D40" s="1">
        <v>0</v>
      </c>
      <c r="E40" s="1">
        <v>250</v>
      </c>
      <c r="F40" s="1" t="s">
        <v>685</v>
      </c>
      <c r="G40" s="20" t="s">
        <v>515</v>
      </c>
      <c r="H40" s="21"/>
    </row>
    <row r="41" spans="1:8" x14ac:dyDescent="0.25">
      <c r="A41" t="s">
        <v>97</v>
      </c>
      <c r="B41" s="1">
        <v>1</v>
      </c>
      <c r="C41" s="1"/>
      <c r="D41" s="1">
        <v>0</v>
      </c>
      <c r="E41" s="1">
        <v>255</v>
      </c>
      <c r="F41" s="1">
        <v>60</v>
      </c>
      <c r="G41" s="20" t="s">
        <v>518</v>
      </c>
      <c r="H41" s="21" t="s">
        <v>690</v>
      </c>
    </row>
    <row r="42" spans="1:8" x14ac:dyDescent="0.25">
      <c r="A42" t="s">
        <v>98</v>
      </c>
      <c r="B42" s="1">
        <v>1</v>
      </c>
      <c r="C42" s="1"/>
      <c r="D42" s="1">
        <v>0</v>
      </c>
      <c r="E42" s="1">
        <v>255</v>
      </c>
      <c r="F42" s="1">
        <v>110</v>
      </c>
      <c r="G42" s="20" t="s">
        <v>519</v>
      </c>
      <c r="H42" s="21" t="s">
        <v>691</v>
      </c>
    </row>
    <row r="43" spans="1:8" x14ac:dyDescent="0.25">
      <c r="A43" t="s">
        <v>99</v>
      </c>
      <c r="B43" s="1">
        <v>1</v>
      </c>
      <c r="C43" s="1" t="s">
        <v>675</v>
      </c>
      <c r="D43" s="1">
        <v>0</v>
      </c>
      <c r="E43" s="1">
        <v>255</v>
      </c>
      <c r="F43" s="1"/>
      <c r="G43" s="20" t="s">
        <v>692</v>
      </c>
      <c r="H43" s="21"/>
    </row>
    <row r="44" spans="1:8" x14ac:dyDescent="0.25">
      <c r="A44" t="s">
        <v>81</v>
      </c>
      <c r="B44" s="1">
        <v>1</v>
      </c>
      <c r="C44" s="1"/>
      <c r="D44" s="1">
        <v>0</v>
      </c>
      <c r="E44" s="1">
        <v>255</v>
      </c>
      <c r="F44" s="1">
        <v>0</v>
      </c>
      <c r="G44" s="20" t="s">
        <v>141</v>
      </c>
      <c r="H44" s="22" t="str">
        <f>$H$10</f>
        <v>Die Helligkeit ist eine Zahl zwischen 0 und 255.</v>
      </c>
    </row>
    <row r="45" spans="1:8" x14ac:dyDescent="0.25">
      <c r="A45" t="s">
        <v>350</v>
      </c>
      <c r="B45" s="1">
        <v>1</v>
      </c>
      <c r="C45" s="1"/>
      <c r="D45" s="1">
        <v>3</v>
      </c>
      <c r="E45" s="1">
        <v>15</v>
      </c>
      <c r="F45" s="1">
        <v>6</v>
      </c>
      <c r="G45" s="20" t="s">
        <v>351</v>
      </c>
      <c r="H45" s="22" t="s">
        <v>352</v>
      </c>
    </row>
    <row r="46" spans="1:8" x14ac:dyDescent="0.25">
      <c r="A46" t="s">
        <v>106</v>
      </c>
      <c r="B46" s="1">
        <v>2</v>
      </c>
      <c r="C46" s="1"/>
      <c r="D46" s="1">
        <v>0</v>
      </c>
      <c r="E46" s="1">
        <v>255</v>
      </c>
      <c r="F46" s="1">
        <v>5</v>
      </c>
      <c r="G46" s="20" t="s">
        <v>345</v>
      </c>
      <c r="H46" s="22" t="str">
        <f>$H$10</f>
        <v>Die Helligkeit ist eine Zahl zwischen 0 und 255.</v>
      </c>
    </row>
    <row r="47" spans="1:8" x14ac:dyDescent="0.25">
      <c r="A47" t="s">
        <v>107</v>
      </c>
      <c r="B47" s="1">
        <v>2</v>
      </c>
      <c r="C47" s="1"/>
      <c r="D47" s="1">
        <v>1</v>
      </c>
      <c r="E47" s="1">
        <v>255</v>
      </c>
      <c r="F47" s="1">
        <v>255</v>
      </c>
      <c r="G47" s="20" t="s">
        <v>346</v>
      </c>
      <c r="H47" s="22" t="str">
        <f>$H$10</f>
        <v>Die Helligkeit ist eine Zahl zwischen 0 und 255.</v>
      </c>
    </row>
    <row r="48" spans="1:8" x14ac:dyDescent="0.25">
      <c r="A48" s="15" t="s">
        <v>335</v>
      </c>
      <c r="B48" s="1">
        <v>1</v>
      </c>
      <c r="C48" s="15" t="s">
        <v>195</v>
      </c>
      <c r="D48" s="1">
        <v>1</v>
      </c>
      <c r="E48" s="16">
        <v>1048560</v>
      </c>
      <c r="F48" s="16" t="s">
        <v>336</v>
      </c>
      <c r="G48" s="15" t="s">
        <v>337</v>
      </c>
      <c r="H48" s="22" t="str">
        <f>$H$8</f>
        <v xml:space="preserve">Die Zeit wird in Millisekunden angegeben. Es können aber auch „Sec“ oder „Min“ angehängt werden. Die Maximale Zeit beträgt 17 Minuten (1048560 ms). </v>
      </c>
    </row>
    <row r="49" spans="1:8" x14ac:dyDescent="0.25">
      <c r="A49" s="15" t="s">
        <v>338</v>
      </c>
      <c r="B49" s="1">
        <v>1</v>
      </c>
      <c r="C49" s="15" t="s">
        <v>195</v>
      </c>
      <c r="D49" s="1">
        <v>0</v>
      </c>
      <c r="E49" s="16">
        <v>1048560</v>
      </c>
      <c r="F49" s="16" t="s">
        <v>339</v>
      </c>
      <c r="G49" s="15" t="s">
        <v>340</v>
      </c>
      <c r="H49" s="22" t="str">
        <f>$H$8</f>
        <v xml:space="preserve">Die Zeit wird in Millisekunden angegeben. Es können aber auch „Sec“ oder „Min“ angehängt werden. Die Maximale Zeit beträgt 17 Minuten (1048560 ms). </v>
      </c>
    </row>
    <row r="50" spans="1:8" x14ac:dyDescent="0.25">
      <c r="A50" s="15" t="s">
        <v>341</v>
      </c>
      <c r="B50" s="1">
        <v>1</v>
      </c>
      <c r="C50" s="15" t="s">
        <v>195</v>
      </c>
      <c r="D50" s="1">
        <v>0</v>
      </c>
      <c r="E50" s="16">
        <v>1048560</v>
      </c>
      <c r="F50" s="16" t="s">
        <v>342</v>
      </c>
      <c r="G50" s="53" t="s">
        <v>592</v>
      </c>
      <c r="H50" s="22" t="str">
        <f>$H$8</f>
        <v xml:space="preserve">Die Zeit wird in Millisekunden angegeben. Es können aber auch „Sec“ oder „Min“ angehängt werden. Die Maximale Zeit beträgt 17 Minuten (1048560 ms). </v>
      </c>
    </row>
    <row r="51" spans="1:8" x14ac:dyDescent="0.25">
      <c r="A51" s="15" t="s">
        <v>577</v>
      </c>
      <c r="B51" s="1">
        <v>1</v>
      </c>
      <c r="D51" s="1">
        <v>2</v>
      </c>
      <c r="E51" s="16">
        <v>11</v>
      </c>
      <c r="F51" s="16">
        <v>6</v>
      </c>
      <c r="G51" s="53" t="s">
        <v>578</v>
      </c>
      <c r="H51" s="15" t="s">
        <v>580</v>
      </c>
    </row>
    <row r="52" spans="1:8" x14ac:dyDescent="0.25">
      <c r="A52" s="15" t="s">
        <v>579</v>
      </c>
      <c r="B52" s="1">
        <v>1</v>
      </c>
      <c r="D52" s="1">
        <v>2</v>
      </c>
      <c r="E52" s="16">
        <v>11</v>
      </c>
      <c r="F52" s="16">
        <v>6</v>
      </c>
      <c r="G52" s="22" t="str">
        <f>$G$51</f>
        <v>Anzahl der Zustände</v>
      </c>
      <c r="H52" s="22" t="str">
        <f>$H$51</f>
        <v>Anzahl der vom Charlieplexing Modul unterstützten Zustände (zwischen 2 und 11).</v>
      </c>
    </row>
    <row r="53" spans="1:8" x14ac:dyDescent="0.25">
      <c r="A53" t="s">
        <v>582</v>
      </c>
      <c r="B53" s="1">
        <v>4</v>
      </c>
      <c r="D53" s="1">
        <v>1</v>
      </c>
      <c r="E53" s="16">
        <v>255</v>
      </c>
      <c r="F53" s="16">
        <v>31</v>
      </c>
      <c r="G53" t="s">
        <v>593</v>
      </c>
    </row>
    <row r="54" spans="1:8" x14ac:dyDescent="0.25">
      <c r="A54" t="s">
        <v>583</v>
      </c>
      <c r="B54" s="1">
        <v>4</v>
      </c>
      <c r="D54" s="1">
        <v>1</v>
      </c>
      <c r="E54" s="16">
        <v>255</v>
      </c>
      <c r="F54" s="16">
        <v>156</v>
      </c>
      <c r="G54" t="s">
        <v>594</v>
      </c>
    </row>
    <row r="55" spans="1:8" x14ac:dyDescent="0.25">
      <c r="A55" t="s">
        <v>584</v>
      </c>
      <c r="B55" s="1">
        <v>4</v>
      </c>
      <c r="D55" s="1">
        <v>0</v>
      </c>
      <c r="E55" s="16">
        <v>255</v>
      </c>
      <c r="F55" s="16">
        <v>40</v>
      </c>
      <c r="G55" s="15" t="s">
        <v>598</v>
      </c>
    </row>
    <row r="56" spans="1:8" x14ac:dyDescent="0.25">
      <c r="A56" t="s">
        <v>585</v>
      </c>
      <c r="B56" s="1">
        <v>4</v>
      </c>
      <c r="D56" s="1">
        <v>0</v>
      </c>
      <c r="E56" s="16">
        <v>255</v>
      </c>
      <c r="F56" s="16">
        <v>65</v>
      </c>
      <c r="G56" s="15" t="s">
        <v>599</v>
      </c>
    </row>
    <row r="57" spans="1:8" x14ac:dyDescent="0.25">
      <c r="A57" t="s">
        <v>586</v>
      </c>
      <c r="B57" s="1">
        <v>2</v>
      </c>
      <c r="D57" s="1">
        <v>0</v>
      </c>
      <c r="E57" s="16">
        <v>255</v>
      </c>
      <c r="F57" s="16">
        <v>0</v>
      </c>
      <c r="G57" s="15" t="s">
        <v>600</v>
      </c>
    </row>
    <row r="58" spans="1:8" x14ac:dyDescent="0.25">
      <c r="A58" t="s">
        <v>587</v>
      </c>
      <c r="B58" s="1">
        <v>2</v>
      </c>
      <c r="D58" s="1">
        <v>0</v>
      </c>
      <c r="E58" s="16">
        <v>255</v>
      </c>
      <c r="F58" s="16">
        <v>85</v>
      </c>
      <c r="G58" s="15" t="s">
        <v>601</v>
      </c>
    </row>
    <row r="59" spans="1:8" x14ac:dyDescent="0.25">
      <c r="A59" t="s">
        <v>588</v>
      </c>
      <c r="B59" s="1">
        <v>2</v>
      </c>
      <c r="D59" s="1">
        <v>0</v>
      </c>
      <c r="E59" s="16">
        <v>255</v>
      </c>
      <c r="F59" s="16">
        <v>70</v>
      </c>
      <c r="G59" s="15" t="s">
        <v>602</v>
      </c>
    </row>
    <row r="60" spans="1:8" x14ac:dyDescent="0.25">
      <c r="A60" t="s">
        <v>589</v>
      </c>
      <c r="B60" s="1">
        <v>2</v>
      </c>
      <c r="D60" s="1">
        <v>0</v>
      </c>
      <c r="E60" s="16">
        <v>255</v>
      </c>
      <c r="F60" s="16">
        <v>210</v>
      </c>
      <c r="G60" s="15" t="s">
        <v>603</v>
      </c>
    </row>
    <row r="61" spans="1:8" x14ac:dyDescent="0.25">
      <c r="A61" t="s">
        <v>590</v>
      </c>
      <c r="B61" s="1">
        <v>2</v>
      </c>
      <c r="D61" s="1">
        <v>0</v>
      </c>
      <c r="E61" s="16">
        <v>255</v>
      </c>
      <c r="F61" s="16">
        <v>60</v>
      </c>
      <c r="G61" s="15" t="s">
        <v>604</v>
      </c>
    </row>
    <row r="62" spans="1:8" x14ac:dyDescent="0.25">
      <c r="A62" t="s">
        <v>591</v>
      </c>
      <c r="B62" s="1">
        <v>2</v>
      </c>
      <c r="D62" s="1">
        <v>0</v>
      </c>
      <c r="E62" s="16">
        <v>255</v>
      </c>
      <c r="F62" s="16">
        <v>150</v>
      </c>
      <c r="G62" s="15" t="s">
        <v>605</v>
      </c>
    </row>
    <row r="63" spans="1:8" x14ac:dyDescent="0.25">
      <c r="A63" t="s">
        <v>606</v>
      </c>
      <c r="B63" s="1">
        <v>2</v>
      </c>
      <c r="D63" s="1">
        <v>0</v>
      </c>
      <c r="E63" s="16">
        <v>255</v>
      </c>
      <c r="F63" s="16">
        <v>40</v>
      </c>
      <c r="G63" s="15" t="s">
        <v>610</v>
      </c>
    </row>
    <row r="64" spans="1:8" x14ac:dyDescent="0.25">
      <c r="A64" t="s">
        <v>607</v>
      </c>
      <c r="B64" s="1">
        <v>2</v>
      </c>
      <c r="D64" s="1">
        <v>0</v>
      </c>
      <c r="E64" s="16">
        <v>255</v>
      </c>
      <c r="F64" s="16">
        <v>40</v>
      </c>
      <c r="G64" s="15" t="s">
        <v>611</v>
      </c>
    </row>
    <row r="65" spans="1:8" x14ac:dyDescent="0.25">
      <c r="A65" t="s">
        <v>608</v>
      </c>
      <c r="B65" s="1">
        <v>2</v>
      </c>
      <c r="D65" s="1">
        <v>0</v>
      </c>
      <c r="E65" s="16">
        <v>255</v>
      </c>
      <c r="F65" s="16">
        <v>80</v>
      </c>
      <c r="G65" s="15" t="s">
        <v>609</v>
      </c>
    </row>
    <row r="66" spans="1:8" x14ac:dyDescent="0.25">
      <c r="A66" s="15" t="s">
        <v>631</v>
      </c>
      <c r="B66" s="1">
        <v>1</v>
      </c>
      <c r="D66" s="1">
        <v>0</v>
      </c>
      <c r="E66" s="16">
        <v>255</v>
      </c>
      <c r="F66" s="16">
        <v>10</v>
      </c>
      <c r="G66" s="15" t="s">
        <v>626</v>
      </c>
      <c r="H66" s="15" t="s">
        <v>625</v>
      </c>
    </row>
    <row r="67" spans="1:8" x14ac:dyDescent="0.25">
      <c r="A67" s="15" t="s">
        <v>632</v>
      </c>
      <c r="B67" s="1">
        <v>1</v>
      </c>
      <c r="D67" s="1">
        <v>0</v>
      </c>
      <c r="E67" s="16">
        <v>255</v>
      </c>
      <c r="F67" s="16">
        <v>200</v>
      </c>
      <c r="G67" s="15" t="s">
        <v>627</v>
      </c>
      <c r="H67" s="15" t="s">
        <v>628</v>
      </c>
    </row>
    <row r="68" spans="1:8" x14ac:dyDescent="0.25">
      <c r="A68" t="s">
        <v>624</v>
      </c>
      <c r="B68" s="1">
        <v>1</v>
      </c>
      <c r="D68" s="1">
        <v>1</v>
      </c>
      <c r="E68" s="16">
        <v>255</v>
      </c>
      <c r="F68" s="16">
        <v>1</v>
      </c>
      <c r="G68" s="15" t="s">
        <v>629</v>
      </c>
      <c r="H68" s="15" t="s">
        <v>630</v>
      </c>
    </row>
    <row r="69" spans="1:8" x14ac:dyDescent="0.25">
      <c r="A69" t="s">
        <v>656</v>
      </c>
      <c r="B69" s="1">
        <v>1</v>
      </c>
      <c r="D69" s="1">
        <v>0</v>
      </c>
      <c r="E69" s="16">
        <v>255</v>
      </c>
      <c r="F69" s="16">
        <v>0</v>
      </c>
      <c r="G69" s="15" t="s">
        <v>657</v>
      </c>
    </row>
    <row r="70" spans="1:8" x14ac:dyDescent="0.25">
      <c r="A70" t="s">
        <v>662</v>
      </c>
      <c r="B70" s="1">
        <v>1</v>
      </c>
      <c r="D70" s="1">
        <v>0</v>
      </c>
      <c r="E70" s="16">
        <v>255</v>
      </c>
      <c r="F70" s="16">
        <v>255</v>
      </c>
      <c r="G70" s="15" t="s">
        <v>663</v>
      </c>
      <c r="H70" t="s">
        <v>693</v>
      </c>
    </row>
    <row r="71" spans="1:8" x14ac:dyDescent="0.25">
      <c r="A71" t="s">
        <v>664</v>
      </c>
      <c r="B71" s="1">
        <v>1</v>
      </c>
      <c r="D71" s="1">
        <v>0</v>
      </c>
      <c r="E71" s="16">
        <v>255</v>
      </c>
      <c r="F71" s="16">
        <v>0</v>
      </c>
      <c r="G71" s="15" t="s">
        <v>665</v>
      </c>
      <c r="H71" s="22" t="str">
        <f>$H$70</f>
        <v>Die Werte können mit dem Farbtest Programm ermittelt werden.</v>
      </c>
    </row>
    <row r="72" spans="1:8" x14ac:dyDescent="0.25">
      <c r="A72" s="15" t="s">
        <v>667</v>
      </c>
      <c r="B72" s="1">
        <v>1</v>
      </c>
      <c r="D72" s="1">
        <v>0</v>
      </c>
      <c r="E72" s="16">
        <v>255</v>
      </c>
      <c r="F72" s="16">
        <v>255</v>
      </c>
      <c r="G72" s="15" t="s">
        <v>668</v>
      </c>
      <c r="H72" s="22" t="str">
        <f>$H$71</f>
        <v>Die Werte können mit dem Farbtest Programm ermittelt werden.</v>
      </c>
    </row>
    <row r="73" spans="1:8" x14ac:dyDescent="0.25">
      <c r="A73" s="15" t="s">
        <v>694</v>
      </c>
      <c r="B73" s="1">
        <v>1</v>
      </c>
      <c r="C73" t="s">
        <v>195</v>
      </c>
      <c r="D73" s="1">
        <v>1</v>
      </c>
      <c r="E73" s="16">
        <v>1048560</v>
      </c>
      <c r="F73" s="16" t="s">
        <v>197</v>
      </c>
      <c r="G73" s="15" t="s">
        <v>697</v>
      </c>
      <c r="H73" s="22" t="str">
        <f>$H$8</f>
        <v xml:space="preserve">Die Zeit wird in Millisekunden angegeben. Es können aber auch „Sec“ oder „Min“ angehängt werden. Die Maximale Zeit beträgt 17 Minuten (1048560 ms). </v>
      </c>
    </row>
    <row r="74" spans="1:8" x14ac:dyDescent="0.25">
      <c r="A74" s="15" t="s">
        <v>695</v>
      </c>
      <c r="B74" s="1">
        <v>1</v>
      </c>
      <c r="C74" t="s">
        <v>195</v>
      </c>
      <c r="D74" s="1">
        <v>1</v>
      </c>
      <c r="E74" s="16">
        <v>1048560</v>
      </c>
      <c r="F74" s="16" t="s">
        <v>696</v>
      </c>
      <c r="G74" s="15" t="s">
        <v>698</v>
      </c>
      <c r="H74" s="22" t="str">
        <f>$H$8</f>
        <v xml:space="preserve">Die Zeit wird in Millisekunden angegeben. Es können aber auch „Sec“ oder „Min“ angehängt werden. Die Maximale Zeit beträgt 17 Minuten (1048560 ms). </v>
      </c>
    </row>
    <row r="75" spans="1:8" x14ac:dyDescent="0.25">
      <c r="B75" s="1"/>
      <c r="D75" s="1"/>
      <c r="E75" s="16"/>
      <c r="F75" s="16"/>
      <c r="G75" s="15"/>
    </row>
  </sheetData>
  <autoFilter ref="A1:I47" xr:uid="{00000000-0009-0000-0000-000006000000}"/>
  <sortState ref="A2:B47">
    <sortCondition descending="1" ref="B1"/>
  </sortState>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6</vt:i4>
      </vt:variant>
    </vt:vector>
  </HeadingPairs>
  <TitlesOfParts>
    <vt:vector size="14" baseType="lpstr">
      <vt:lpstr>Start</vt:lpstr>
      <vt:lpstr>Languages</vt:lpstr>
      <vt:lpstr>Lib_Macros</vt:lpstr>
      <vt:lpstr>DCC</vt:lpstr>
      <vt:lpstr>Selectrix</vt:lpstr>
      <vt:lpstr>CAN</vt:lpstr>
      <vt:lpstr>Config</vt:lpstr>
      <vt:lpstr>Par_Description</vt:lpstr>
      <vt:lpstr>AddLibNames</vt:lpstr>
      <vt:lpstr>Color_Test_Mode</vt:lpstr>
      <vt:lpstr>DCC_Offset</vt:lpstr>
      <vt:lpstr>Lib_Installed_other</vt:lpstr>
      <vt:lpstr>MaxTime_House</vt:lpstr>
      <vt:lpstr>MinTime_House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2020-02-20T23:24:56Z</dcterms:modified>
</cp:coreProperties>
</file>