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B154DA7B-0F22-40CB-8D84-F974DE6423A5}" xr6:coauthVersionLast="45" xr6:coauthVersionMax="45" xr10:uidLastSave="{00000000-0000-0000-0000-000000000000}"/>
  <bookViews>
    <workbookView xWindow="2712" yWindow="300" windowWidth="25656" windowHeight="16980"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DCC!$B$2:$R$31</definedName>
    <definedName name="_xlnm._FilterDatabase" localSheetId="7" hidden="1">Examples!$B$2:$R$106</definedName>
    <definedName name="_xlnm._FilterDatabase" localSheetId="1" hidden="1">Languages!$A$2:$I$981</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6" i="1" l="1"/>
  <c r="K8" i="1"/>
  <c r="V85" i="8" l="1"/>
  <c r="V84" i="8"/>
  <c r="V83" i="8"/>
  <c r="V82" i="8"/>
  <c r="V63" i="8"/>
  <c r="U63" i="8"/>
  <c r="V61" i="8"/>
  <c r="V60" i="8"/>
  <c r="V59" i="8"/>
  <c r="V58" i="8"/>
  <c r="V57" i="8"/>
  <c r="V55" i="8"/>
  <c r="V43" i="8"/>
  <c r="V42" i="8"/>
  <c r="V40" i="8"/>
  <c r="V39" i="8"/>
  <c r="V28" i="8"/>
  <c r="V27" i="8"/>
  <c r="V19" i="8"/>
  <c r="V18" i="8"/>
  <c r="V17" i="8"/>
  <c r="V16" i="8"/>
  <c r="V15" i="8"/>
  <c r="V14" i="8"/>
  <c r="V12" i="8"/>
  <c r="V11" i="8"/>
  <c r="V10" i="8"/>
  <c r="I981" i="19" l="1"/>
  <c r="I979" i="19"/>
  <c r="I977" i="19"/>
  <c r="I975" i="19"/>
  <c r="K21" i="21"/>
  <c r="K98" i="21"/>
  <c r="K97" i="21"/>
  <c r="I281" i="19" l="1"/>
  <c r="I283" i="19"/>
  <c r="I285" i="19"/>
  <c r="I291" i="19"/>
  <c r="I293" i="19"/>
  <c r="I297" i="19"/>
  <c r="I295" i="19"/>
  <c r="I215" i="19" l="1"/>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17" i="19"/>
  <c r="I116" i="19"/>
  <c r="I114" i="19"/>
  <c r="I112" i="19"/>
  <c r="I111" i="19"/>
  <c r="I110" i="19"/>
  <c r="I109" i="19"/>
  <c r="I108" i="19"/>
  <c r="I107" i="19"/>
  <c r="I106" i="19"/>
  <c r="I105" i="19"/>
  <c r="I104" i="19"/>
  <c r="I103" i="19"/>
  <c r="I102" i="19"/>
  <c r="I101" i="19"/>
  <c r="I100" i="19"/>
  <c r="I99" i="19"/>
  <c r="I98" i="19"/>
  <c r="I94" i="19"/>
  <c r="I90" i="19"/>
  <c r="I85" i="19"/>
  <c r="I39" i="19"/>
  <c r="I38" i="19"/>
  <c r="I37" i="19"/>
  <c r="I36" i="19"/>
  <c r="I28" i="19"/>
  <c r="I27" i="19"/>
  <c r="I26" i="19"/>
  <c r="I25" i="19"/>
  <c r="I16" i="19"/>
  <c r="I15" i="19"/>
  <c r="I14" i="19"/>
  <c r="I13" i="19"/>
  <c r="K28" i="1" l="1"/>
  <c r="K27" i="1"/>
  <c r="K26" i="1"/>
  <c r="K21" i="1"/>
  <c r="K20" i="1"/>
  <c r="K19" i="1"/>
  <c r="K18" i="1"/>
  <c r="K17" i="1"/>
  <c r="K16" i="1"/>
  <c r="K15" i="1"/>
  <c r="K14" i="1"/>
  <c r="K13" i="1"/>
  <c r="K11" i="1"/>
  <c r="K9" i="1"/>
  <c r="K7" i="1"/>
  <c r="K25" i="1" l="1"/>
  <c r="K24" i="1"/>
  <c r="K23" i="1"/>
  <c r="K22" i="1"/>
  <c r="H16" i="16"/>
  <c r="H15" i="16"/>
  <c r="H14" i="16"/>
  <c r="H13" i="16"/>
  <c r="H12" i="16"/>
  <c r="H11" i="16"/>
  <c r="H10" i="16"/>
  <c r="H9" i="16"/>
  <c r="H8" i="16"/>
  <c r="H7" i="16"/>
  <c r="H6" i="16"/>
  <c r="K19" i="21" l="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0" i="21"/>
  <c r="K17" i="21"/>
  <c r="K16" i="21"/>
  <c r="K14" i="21"/>
  <c r="K13" i="21"/>
  <c r="K11" i="21"/>
  <c r="K10" i="21"/>
  <c r="K8" i="21"/>
  <c r="K7" i="21"/>
  <c r="K5" i="21"/>
  <c r="L8" i="16"/>
  <c r="L7" i="16"/>
  <c r="L6" i="16"/>
  <c r="L5"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C1" i="1"/>
  <c r="I125" i="8"/>
  <c r="I124" i="8"/>
  <c r="L240" i="3" l="1"/>
  <c r="M241" i="3"/>
  <c r="L241" i="3"/>
  <c r="K4" i="17" l="1"/>
  <c r="D975" i="19" l="1"/>
  <c r="E975" i="19" s="1"/>
  <c r="F975" i="19" s="1"/>
  <c r="G975" i="19" s="1"/>
  <c r="H975" i="19" s="1"/>
  <c r="D977" i="19"/>
  <c r="E977" i="19" s="1"/>
  <c r="F977" i="19" s="1"/>
  <c r="G977" i="19" s="1"/>
  <c r="H977" i="19" s="1"/>
  <c r="D981" i="19"/>
  <c r="E981" i="19" s="1"/>
  <c r="F981" i="19" s="1"/>
  <c r="G981" i="19" s="1"/>
  <c r="H981" i="19" s="1"/>
  <c r="D979" i="19"/>
  <c r="E979" i="19" s="1"/>
  <c r="F979" i="19" s="1"/>
  <c r="G979" i="19" s="1"/>
  <c r="H979" i="19" s="1"/>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<sst xmlns="http://schemas.openxmlformats.org/spreadsheetml/2006/main" count="12146" uniqueCount="8521">
  <si>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</si>
  <si>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</si>
  <si>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</si>
  <si>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</si>
  <si>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</si>
  <si>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</si>
  <si>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</si>
  <si>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</si>
  <si>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</si>
  <si>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</si>
  <si>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</si>
  <si>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</si>
  <si>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</si>
  <si>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</si>
  <si>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</si>
  <si>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</si>
  <si>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</si>
  <si>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</si>
  <si>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</si>
  <si>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</si>
  <si>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</si>
  <si>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</si>
  <si>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</si>
  <si>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</si>
  <si>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</si>
  <si>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</si>
  <si>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</si>
  <si>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</si>
  <si>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</si>
  <si>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</si>
  <si>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</si>
  <si>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</si>
  <si>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</si>
  <si>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</si>
  <si>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</si>
  <si>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</si>
  <si>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</si>
  <si>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</si>
  <si>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</si>
  <si>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</si>
  <si>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</si>
  <si>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</si>
  <si>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</si>
  <si>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</si>
  <si>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</si>
  <si>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</si>
  <si>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</si>
  <si>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</si>
  <si>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</si>
  <si>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</si>
  <si>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</si>
  <si>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</si>
  <si>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</si>
  <si>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</si>
  <si>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</si>
  <si>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</si>
  <si>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</si>
  <si>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</si>
  <si>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</si>
  <si>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</si>
  <si>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</si>
  <si>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</si>
  <si>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</si>
  <si>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</si>
  <si>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</si>
  <si>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</si>
  <si>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</si>
  <si>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</si>
  <si>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</si>
  <si>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</si>
  <si>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</si>
  <si>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</si>
  <si>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</si>
  <si>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</si>
  <si>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</si>
  <si>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</si>
  <si>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</si>
  <si>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</si>
  <si>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</si>
  <si>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</si>
  <si>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</si>
  <si>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</si>
  <si>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</si>
  <si>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</si>
  <si>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</si>
  <si>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</si>
  <si>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</si>
  <si>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</si>
  <si>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</si>
  <si>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</si>
  <si>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</si>
  <si>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</si>
  <si>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</si>
  <si>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</si>
  <si>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</si>
  <si>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</si>
  <si>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</si>
  <si>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</si>
  <si>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</si>
  <si>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</si>
  <si>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</si>
  <si>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</si>
  <si>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</si>
  <si>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</si>
  <si>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</si>
  <si>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</si>
  <si>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</si>
  <si>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</si>
  <si>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</si>
  <si>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</si>
  <si>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</si>
  <si>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</si>
  <si>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</si>
  <si>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</si>
  <si>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</si>
  <si>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</si>
  <si>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</si>
  <si>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</si>
  <si>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</si>
  <si>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</si>
  <si>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</si>
  <si>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</si>
  <si>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</si>
  <si>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</si>
  <si>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</si>
  <si>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</si>
  <si>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</si>
  <si>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</si>
  <si>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</si>
  <si>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</si>
  <si>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</si>
  <si>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</si>
  <si>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</si>
  <si>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</si>
  <si>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</si>
  <si>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</si>
  <si>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</si>
  <si>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</si>
  <si>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</si>
  <si>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</si>
  <si>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</si>
  <si>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</si>
  <si>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</si>
  <si>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</si>
  <si>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</si>
  <si>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</si>
  <si>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</si>
  <si>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</si>
  <si>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</si>
  <si>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</si>
  <si>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</si>
  <si>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</si>
  <si>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</si>
  <si>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</si>
  <si>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</si>
  <si>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</si>
  <si>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</si>
  <si>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</si>
  <si>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</si>
  <si>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</si>
  <si>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</si>
  <si>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</si>
  <si>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</si>
  <si>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</si>
  <si>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</si>
  <si>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</si>
  <si>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</si>
  <si>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</si>
  <si>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</si>
  <si>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</si>
  <si>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</si>
  <si>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</si>
  <si>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</si>
  <si>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</si>
  <si>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</si>
  <si>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</si>
  <si>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</si>
  <si>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</si>
  <si>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</si>
  <si>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</si>
  <si>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</si>
  <si>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</si>
  <si>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</si>
  <si>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</si>
  <si>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</si>
  <si>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</si>
  <si>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</si>
  <si>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</si>
  <si>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</si>
  <si>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</si>
  <si>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</si>
  <si>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</si>
  <si>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</si>
  <si>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</si>
  <si>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</si>
  <si>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</si>
  <si>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</si>
  <si>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</si>
  <si>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</si>
  <si>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</si>
  <si>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</si>
  <si>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</si>
  <si>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</si>
  <si>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</si>
  <si>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</si>
  <si>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</si>
  <si>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</si>
  <si>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</si>
  <si>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</si>
  <si>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</si>
  <si>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</si>
  <si>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</si>
  <si>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</si>
  <si>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</si>
  <si>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</si>
  <si>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</si>
  <si>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</si>
  <si>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</si>
  <si>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</si>
  <si>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</si>
  <si>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</si>
  <si>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</si>
  <si>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</si>
  <si>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</si>
  <si>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</si>
  <si>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</si>
  <si>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</si>
  <si>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</si>
  <si>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</si>
  <si>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</si>
  <si>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</si>
  <si>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</si>
  <si>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</si>
  <si>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</si>
  <si>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</si>
  <si>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</si>
  <si>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</si>
  <si>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</si>
  <si>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</si>
  <si>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</si>
  <si>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</si>
  <si>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</si>
  <si>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</si>
  <si>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</si>
  <si>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</si>
  <si>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</si>
  <si>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</si>
  <si>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</si>
  <si>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</si>
  <si>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</si>
  <si>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</si>
  <si>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</si>
  <si>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</si>
  <si>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</si>
  <si>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</si>
  <si>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</si>
  <si>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</si>
  <si>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</si>
  <si>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</si>
  <si>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</si>
  <si>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</si>
  <si>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</si>
  <si>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</si>
  <si>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</si>
  <si>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</si>
  <si>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</si>
  <si>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</si>
  <si>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</si>
  <si>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</si>
  <si>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</si>
  <si>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</si>
  <si>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</si>
  <si>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</si>
  <si>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</si>
  <si>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</si>
  <si>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</si>
  <si>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</si>
  <si>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</si>
  <si>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</si>
  <si>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</si>
  <si>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</si>
  <si>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</si>
  <si>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</si>
  <si>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</si>
  <si>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</si>
  <si>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</si>
  <si>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</si>
  <si>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</si>
  <si>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</si>
  <si>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</si>
  <si>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</si>
  <si>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</si>
  <si>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</si>
  <si>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</si>
  <si>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</si>
  <si>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</si>
  <si>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</si>
  <si>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</si>
  <si>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</si>
  <si>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</si>
  <si>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</si>
  <si>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</si>
  <si>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</si>
  <si>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</si>
  <si>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</si>
  <si>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</si>
  <si>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</si>
  <si>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</si>
  <si>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</si>
  <si>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</si>
  <si>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</si>
  <si>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</si>
  <si>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</si>
  <si>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</si>
  <si>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</si>
  <si>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</si>
  <si>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</si>
  <si>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</si>
  <si>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</si>
  <si>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</si>
  <si>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</si>
  <si>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</si>
  <si>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</si>
  <si>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</si>
  <si>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</si>
  <si>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</si>
  <si>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</si>
  <si>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</si>
  <si>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</si>
  <si>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</si>
  <si>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</si>
  <si>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</si>
  <si>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</si>
  <si>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</si>
  <si>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</si>
  <si>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</si>
  <si>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</si>
  <si>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</si>
  <si>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</si>
  <si>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</si>
  <si>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</si>
  <si>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</si>
  <si>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</si>
  <si>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</si>
  <si>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</si>
  <si>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</si>
  <si>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</si>
  <si>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</si>
  <si>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</si>
  <si>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</si>
  <si>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</si>
  <si>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</si>
  <si>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</si>
  <si>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</si>
  <si>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</si>
  <si>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</si>
  <si>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</si>
  <si>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</si>
  <si>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</si>
  <si>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</si>
  <si>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</si>
  <si>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</si>
  <si>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</si>
  <si>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</si>
  <si>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</si>
  <si>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</si>
  <si>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</si>
  <si>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</si>
  <si>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</si>
  <si>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</si>
  <si>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</si>
  <si>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</si>
  <si>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</si>
  <si>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</si>
  <si>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</si>
  <si>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</si>
  <si>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</si>
  <si>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</si>
  <si>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</si>
  <si>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</si>
  <si>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</si>
  <si>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</si>
  <si>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</si>
  <si>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</si>
  <si>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</si>
  <si>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</si>
  <si>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</si>
  <si>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</si>
  <si>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</si>
  <si>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</si>
  <si>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</si>
  <si>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</si>
  <si>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</si>
  <si>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</si>
  <si>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</si>
  <si>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</si>
  <si>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</si>
  <si>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</si>
  <si>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</si>
  <si>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</si>
  <si>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</si>
  <si>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</si>
  <si>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</si>
  <si>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</si>
  <si>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</si>
  <si>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</si>
  <si>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</si>
  <si>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</si>
  <si>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</si>
  <si>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</si>
  <si>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</si>
  <si>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</si>
  <si>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</si>
  <si>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</si>
  <si>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</si>
  <si>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</si>
  <si>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</si>
  <si>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</si>
  <si>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</si>
  <si>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</si>
  <si>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</si>
  <si>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</si>
  <si>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</si>
  <si>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</si>
  <si>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</si>
  <si>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</si>
  <si>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</si>
  <si>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</si>
  <si>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</si>
  <si>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</si>
  <si>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</si>
  <si>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</si>
  <si>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</si>
  <si>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</si>
  <si>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</si>
  <si>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</si>
  <si>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</si>
  <si>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</si>
  <si>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</si>
  <si>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</si>
  <si>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</si>
  <si>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</si>
  <si>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</si>
  <si>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</si>
  <si>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</si>
  <si>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</si>
  <si>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</si>
  <si>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</si>
  <si>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</si>
  <si>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</si>
  <si>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</si>
  <si>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</si>
  <si>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</si>
  <si>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</si>
  <si>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</si>
  <si>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</si>
  <si>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</si>
  <si>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</si>
  <si>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</si>
  <si>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</si>
  <si>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</si>
  <si>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</si>
  <si>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</si>
  <si>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</si>
  <si>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</si>
  <si>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</si>
  <si>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</si>
  <si>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</si>
  <si>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</si>
  <si>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</si>
  <si>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</si>
  <si>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</si>
  <si>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</si>
  <si>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</si>
  <si>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</si>
  <si>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</si>
  <si>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</si>
  <si>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</si>
  <si>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</si>
  <si>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</si>
  <si>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</si>
  <si>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</si>
  <si>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</si>
  <si>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</si>
  <si>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</si>
  <si>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</si>
  <si>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</si>
  <si>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</si>
  <si>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</si>
  <si>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</si>
  <si>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</si>
  <si>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</si>
  <si>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</si>
  <si>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</si>
  <si>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</si>
  <si>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</si>
  <si>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</si>
  <si>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</si>
  <si>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</si>
  <si>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</si>
  <si>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</si>
  <si>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</si>
  <si>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</si>
  <si>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</si>
  <si>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</si>
  <si>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</si>
  <si>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</si>
  <si>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</si>
  <si>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</si>
  <si>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</si>
  <si>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</si>
  <si>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</si>
  <si>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</si>
  <si>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</si>
  <si>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</si>
  <si>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</si>
  <si>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</si>
  <si>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</si>
  <si>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</si>
  <si>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</si>
  <si>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</si>
  <si>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</si>
  <si>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</si>
  <si>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</si>
  <si>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</si>
  <si>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</si>
  <si>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</si>
  <si>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</si>
  <si>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</si>
  <si>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</si>
  <si>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</si>
  <si>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</si>
  <si>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</si>
  <si>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</si>
  <si>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</si>
  <si>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</si>
  <si>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</si>
  <si>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</si>
  <si>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</si>
  <si>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</si>
  <si>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</si>
  <si>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</si>
  <si>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</si>
  <si>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</si>
  <si>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</si>
  <si>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</si>
  <si>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</si>
  <si>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</si>
  <si>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</si>
  <si>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</si>
  <si>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</si>
  <si>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</si>
  <si>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</si>
  <si>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</si>
  <si>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</si>
  <si>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</si>
  <si>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</si>
  <si>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</si>
  <si>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</si>
  <si>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</si>
  <si>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</si>
  <si>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</si>
  <si>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</si>
  <si>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</si>
  <si>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</si>
  <si>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</si>
  <si>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</si>
  <si>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</si>
  <si>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</si>
  <si>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</si>
  <si>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</si>
  <si>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</si>
  <si>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</si>
  <si>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</si>
  <si>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</si>
  <si>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</si>
  <si>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</si>
  <si>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</si>
  <si>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</si>
  <si>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</si>
  <si>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</si>
  <si>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</si>
  <si>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</si>
  <si>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</si>
  <si>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</si>
  <si>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</si>
  <si>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</si>
  <si>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</si>
  <si>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</si>
  <si>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</si>
  <si>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</si>
  <si>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</si>
  <si>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</si>
  <si>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</si>
  <si>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</si>
  <si>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</si>
  <si>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</si>
  <si>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</si>
  <si>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</si>
  <si>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</si>
  <si>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</si>
  <si>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</si>
  <si>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</si>
  <si>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</si>
  <si>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</si>
  <si>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</si>
  <si>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</si>
  <si>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</si>
  <si>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</si>
  <si>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</si>
  <si>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</si>
  <si>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</si>
  <si>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</si>
  <si>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</si>
  <si>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</si>
  <si>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</si>
  <si>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</si>
  <si>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</si>
  <si>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</si>
  <si>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</si>
  <si>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</si>
  <si>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</si>
  <si>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</si>
  <si>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</si>
  <si>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</si>
  <si>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</si>
  <si>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</si>
  <si>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</si>
  <si>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</si>
  <si>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</si>
  <si>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</si>
  <si>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</si>
  <si>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</si>
  <si>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</si>
  <si>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</si>
  <si>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</si>
  <si>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</si>
  <si>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</si>
  <si>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</si>
  <si>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</si>
  <si>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</si>
  <si>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</si>
  <si>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</si>
  <si>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</si>
  <si>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</si>
  <si>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</si>
  <si>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</si>
  <si>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</si>
  <si>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</si>
  <si>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</si>
  <si>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</si>
  <si>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</si>
  <si>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</si>
  <si>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</si>
  <si>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</si>
  <si>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</si>
  <si>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</si>
  <si>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</si>
  <si>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</si>
  <si>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</si>
  <si>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</si>
  <si>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</si>
  <si>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</si>
  <si>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</si>
  <si>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</si>
  <si>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</si>
  <si>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</si>
  <si>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</si>
  <si>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</si>
  <si>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</si>
  <si>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</si>
  <si>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</si>
  <si>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</si>
  <si>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</si>
  <si>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</si>
  <si>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</si>
  <si>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</si>
  <si>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</si>
  <si>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</si>
  <si>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</si>
  <si>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</si>
  <si>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</si>
  <si>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</si>
  <si>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</si>
  <si>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</si>
  <si>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</si>
  <si>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</si>
  <si>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</si>
  <si>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</si>
  <si>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</si>
  <si>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</si>
  <si>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</si>
  <si>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</si>
  <si>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</si>
  <si>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</si>
  <si>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</si>
  <si>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</si>
  <si>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</si>
  <si>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</si>
  <si>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</si>
  <si>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</si>
  <si>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</si>
  <si>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</si>
  <si>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</si>
  <si>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</si>
  <si>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</si>
  <si>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</si>
  <si>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</si>
  <si>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</si>
  <si>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</si>
  <si>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</si>
  <si>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</si>
  <si>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</si>
  <si>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</si>
  <si>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</si>
  <si>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</si>
  <si>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</si>
  <si>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</si>
  <si>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</si>
  <si>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</si>
  <si>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</si>
  <si>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</si>
  <si>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</si>
  <si>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</si>
  <si>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</si>
  <si>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</si>
  <si>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</si>
  <si>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</si>
  <si>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</si>
  <si>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</si>
  <si>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</si>
  <si>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</si>
  <si>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</si>
  <si>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</si>
  <si>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</si>
  <si>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</si>
  <si>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</si>
  <si>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</si>
  <si>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</si>
  <si>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</si>
  <si>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</si>
  <si>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</si>
  <si>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</si>
  <si>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</si>
  <si>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</si>
  <si>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</si>
  <si>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</si>
  <si>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</si>
  <si>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</si>
  <si>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</si>
  <si>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</si>
  <si>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</si>
  <si>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</si>
  <si>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</si>
  <si>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</si>
  <si>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</si>
  <si>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</si>
  <si>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</si>
  <si>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</si>
  <si>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</si>
  <si>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</si>
  <si>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</si>
  <si>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</si>
  <si>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</si>
  <si>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</si>
  <si>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</si>
  <si>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</si>
  <si>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</si>
  <si>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</si>
  <si>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</si>
  <si>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</si>
  <si>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</si>
  <si>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</si>
  <si>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</si>
  <si>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</si>
  <si>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</si>
  <si>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</si>
  <si>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</si>
  <si>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</si>
  <si>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</si>
  <si>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</si>
  <si>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</si>
  <si>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</si>
  <si>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</si>
  <si>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</si>
  <si>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</si>
  <si>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</si>
  <si>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</si>
  <si>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</si>
  <si>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</si>
  <si>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</si>
  <si>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</si>
  <si>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</si>
  <si>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</si>
  <si>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</si>
  <si>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</si>
  <si>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</si>
  <si>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</si>
  <si>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</si>
  <si>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</si>
  <si>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</si>
  <si>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</si>
  <si>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</si>
  <si>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</si>
  <si>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</si>
  <si>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</si>
  <si>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</si>
  <si>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</si>
  <si>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</si>
  <si>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</si>
  <si>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</si>
  <si>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</si>
  <si>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</si>
  <si>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</si>
  <si>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</si>
  <si>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</si>
  <si>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</si>
  <si>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</si>
  <si>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</si>
  <si>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</si>
  <si>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</si>
  <si>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</si>
  <si>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</si>
  <si>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</si>
  <si>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</si>
  <si>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</si>
  <si>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</si>
  <si>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</si>
  <si>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</si>
  <si>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</si>
  <si>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</si>
  <si>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</si>
  <si>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</si>
  <si>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</si>
  <si>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</si>
  <si>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</si>
  <si>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</si>
  <si>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</si>
  <si>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</si>
  <si>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</si>
  <si>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</si>
  <si>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</si>
  <si>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</si>
  <si>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</si>
  <si>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</si>
  <si>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</si>
  <si>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</si>
  <si>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</si>
  <si>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</si>
  <si>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</si>
  <si>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</si>
  <si>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</si>
  <si>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</si>
  <si>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</si>
  <si>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</si>
  <si>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</si>
  <si>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</si>
  <si>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</si>
  <si>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</si>
  <si>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</si>
  <si>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</si>
  <si>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</si>
  <si>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</si>
  <si>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</si>
  <si>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</si>
  <si>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</si>
  <si>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</si>
  <si>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</si>
  <si>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</si>
  <si>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</si>
  <si>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</si>
  <si>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</si>
  <si>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</si>
  <si>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</si>
  <si>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</si>
  <si>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</si>
  <si>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</si>
  <si>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</si>
  <si>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</si>
  <si>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</si>
  <si>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</si>
  <si>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</si>
  <si>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</si>
  <si>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</si>
  <si>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</si>
  <si>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</si>
  <si>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</si>
  <si>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</si>
  <si>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</si>
  <si>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</si>
  <si>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</si>
  <si>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</si>
  <si>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</si>
  <si>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</si>
  <si>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</si>
  <si>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</si>
  <si>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</si>
  <si>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</si>
  <si>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</si>
  <si>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</si>
  <si>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</si>
  <si>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</si>
  <si>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</si>
  <si>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</si>
  <si>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</si>
  <si>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</si>
  <si>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</si>
  <si>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</si>
  <si>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</si>
  <si>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</si>
  <si>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</si>
  <si>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</si>
  <si>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</si>
  <si>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</si>
  <si>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</si>
  <si>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</si>
  <si>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</si>
  <si>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</si>
  <si>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</si>
  <si>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</si>
  <si>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</si>
  <si>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</si>
  <si>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</si>
  <si>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</si>
  <si>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</si>
  <si>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</si>
  <si>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</si>
  <si>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</si>
  <si>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</si>
  <si>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</si>
  <si>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</si>
  <si>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</si>
  <si>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</si>
  <si>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</si>
  <si>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</si>
  <si>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</si>
  <si>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</si>
  <si>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</si>
  <si>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</si>
  <si>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</si>
  <si>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</si>
  <si>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</si>
  <si>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</si>
  <si>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</si>
  <si>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</si>
  <si>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</si>
  <si>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</si>
  <si>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</si>
  <si>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</si>
  <si>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</si>
  <si>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</si>
  <si>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</si>
  <si>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</si>
  <si>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</si>
  <si>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</si>
  <si>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</si>
  <si>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</si>
  <si>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</si>
  <si>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</si>
  <si>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</si>
  <si>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</si>
  <si>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</si>
  <si>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</si>
  <si>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</si>
  <si>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</si>
  <si>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</si>
  <si>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</si>
  <si>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</si>
  <si>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</si>
  <si>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</si>
  <si>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</si>
  <si>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</si>
  <si>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</si>
  <si>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</si>
  <si>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</si>
  <si>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</si>
  <si>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</si>
  <si>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</si>
  <si>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</si>
  <si>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</si>
  <si>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</si>
  <si>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</si>
  <si>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</si>
  <si>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</si>
  <si>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</si>
  <si>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</si>
  <si>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</si>
  <si>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</si>
  <si>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</si>
  <si>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</si>
  <si>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</si>
  <si>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</si>
  <si>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</si>
  <si>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</si>
  <si>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</si>
  <si>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</si>
  <si>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</si>
  <si>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</si>
  <si>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</si>
  <si>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</si>
  <si>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</si>
  <si>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</si>
  <si>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</si>
  <si>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</si>
  <si>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</si>
  <si>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</si>
  <si>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</si>
  <si>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</si>
  <si>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</si>
  <si>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</si>
  <si>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</si>
  <si>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</si>
  <si>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</si>
  <si>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</si>
  <si>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</si>
  <si>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</si>
  <si>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</si>
  <si>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</si>
  <si>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</si>
  <si>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</si>
  <si>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</si>
  <si>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</si>
  <si>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</si>
  <si>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</si>
  <si>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</si>
  <si>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</si>
  <si>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</si>
  <si>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</si>
  <si>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</si>
  <si>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</si>
  <si>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</si>
  <si>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</si>
  <si>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</si>
  <si>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</si>
  <si>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</si>
  <si>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</si>
  <si>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</si>
  <si>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</si>
  <si>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</si>
  <si>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</si>
  <si>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</si>
  <si>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</si>
  <si>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</si>
  <si>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</si>
  <si>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</si>
  <si>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</si>
  <si>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</si>
  <si>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</si>
  <si>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</si>
  <si>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</si>
  <si>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</si>
  <si>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</si>
  <si>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</si>
  <si>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</si>
  <si>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</si>
  <si>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</si>
  <si>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</si>
  <si>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</si>
  <si>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</si>
  <si>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</si>
  <si>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</si>
  <si>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</si>
  <si>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</si>
  <si>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</si>
  <si>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</si>
  <si>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</si>
  <si>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</si>
  <si>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</si>
  <si>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</si>
  <si>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</si>
  <si>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</si>
  <si>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</si>
  <si>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</si>
  <si>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</si>
  <si>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</si>
  <si>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</si>
  <si>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</si>
  <si>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</si>
  <si>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</si>
  <si>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</si>
  <si>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</si>
  <si>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</si>
  <si>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</si>
  <si>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</si>
  <si>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</si>
  <si>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</si>
  <si>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</si>
  <si>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</si>
  <si>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</si>
  <si>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</si>
  <si>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</si>
  <si>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</si>
  <si>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</si>
  <si>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</si>
  <si>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</si>
  <si>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</si>
  <si>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</si>
  <si>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</si>
  <si>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</si>
  <si>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</si>
  <si>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</si>
  <si>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</si>
  <si>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</si>
  <si>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</si>
  <si>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</si>
  <si>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</si>
  <si>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</si>
  <si>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</si>
  <si>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</si>
  <si>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</si>
  <si>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</si>
  <si>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</si>
  <si>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</si>
  <si>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</si>
  <si>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</si>
  <si>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</si>
  <si>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</si>
  <si>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</si>
  <si>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</si>
  <si>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</si>
  <si>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</si>
  <si>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</si>
  <si>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</si>
  <si>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</si>
  <si>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</si>
  <si>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</si>
  <si>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</si>
  <si>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</si>
  <si>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</si>
  <si>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</si>
  <si>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</si>
  <si>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</si>
  <si>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</si>
  <si>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</si>
  <si>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</si>
  <si>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</si>
  <si>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</si>
  <si>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</si>
  <si>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</si>
  <si>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</si>
  <si>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</si>
  <si>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</si>
  <si>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</si>
  <si>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</si>
  <si>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</si>
  <si>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</si>
  <si>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</si>
  <si>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</si>
  <si>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</si>
  <si>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</si>
  <si>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</si>
  <si>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</si>
  <si>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</si>
  <si>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</si>
  <si>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</si>
  <si>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</si>
  <si>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</si>
  <si>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</si>
  <si>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</si>
  <si>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</si>
  <si>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</si>
  <si>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</si>
  <si>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</si>
  <si>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</si>
  <si>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</si>
  <si>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</si>
  <si>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</si>
  <si>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</si>
  <si>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</si>
  <si>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</si>
  <si>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</si>
  <si>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</si>
  <si>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</si>
  <si>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</si>
  <si>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</si>
  <si>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</si>
  <si>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</si>
  <si>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</si>
  <si>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</si>
  <si>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</si>
  <si>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</si>
  <si>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</si>
  <si>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</si>
  <si>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</si>
  <si>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</si>
  <si>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</si>
  <si>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</si>
  <si>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</si>
  <si>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</si>
  <si>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</si>
  <si>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</si>
  <si>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</si>
  <si>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</si>
  <si>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</si>
  <si>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</si>
  <si>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</si>
  <si>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</si>
  <si>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</si>
  <si>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</si>
  <si>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</si>
  <si>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</si>
  <si>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</si>
  <si>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</si>
  <si>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</si>
  <si>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</si>
  <si>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</si>
  <si>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</si>
  <si>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</si>
  <si>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</si>
  <si>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</si>
  <si>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</si>
  <si>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</si>
  <si>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</si>
  <si>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</si>
  <si>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</si>
  <si>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</si>
  <si>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</si>
  <si>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</si>
  <si>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</si>
  <si>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</si>
  <si>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</si>
  <si>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</si>
  <si>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</si>
  <si>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</si>
  <si>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</si>
  <si>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</si>
  <si>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</si>
  <si>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</si>
  <si>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</si>
  <si>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</si>
  <si>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</si>
  <si>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</si>
  <si>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</si>
  <si>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</si>
  <si>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</si>
  <si>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</si>
  <si>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</si>
  <si>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</si>
  <si>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</si>
  <si>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</si>
  <si>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</si>
  <si>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</si>
  <si>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</si>
  <si>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</si>
  <si>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</si>
  <si>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</si>
  <si>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</si>
  <si>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</si>
  <si>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</si>
  <si>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</si>
  <si>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</si>
  <si>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</si>
  <si>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</si>
  <si>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</si>
  <si>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</si>
  <si>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</si>
  <si>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</si>
  <si>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</si>
  <si>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</si>
  <si>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</si>
  <si>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</si>
  <si>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</si>
  <si>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</si>
  <si>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</si>
  <si>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</si>
  <si>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</si>
  <si>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</si>
  <si>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</si>
  <si>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</si>
  <si>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</si>
  <si>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</si>
  <si>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</si>
  <si>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</si>
  <si>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</si>
  <si>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</si>
  <si>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</si>
  <si>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</si>
  <si>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</si>
  <si>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</si>
  <si>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</si>
  <si>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</si>
  <si>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</si>
  <si>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</si>
  <si>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</si>
  <si>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</si>
  <si>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</si>
  <si>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</si>
  <si>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</si>
  <si>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</si>
  <si>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</si>
  <si>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</si>
  <si>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</si>
  <si>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</si>
  <si>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</si>
  <si>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</si>
  <si>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</si>
  <si>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</si>
  <si>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</si>
  <si>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</si>
  <si>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</si>
  <si>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</si>
  <si>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</si>
  <si>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</si>
  <si>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</si>
  <si>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</si>
  <si>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</si>
  <si>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</si>
  <si>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</si>
  <si>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</si>
  <si>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</si>
  <si>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</si>
  <si>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</si>
  <si>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</si>
  <si>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</si>
  <si>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</si>
  <si>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</si>
  <si>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</si>
  <si>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</si>
  <si>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</si>
  <si>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</si>
  <si>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</si>
  <si>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</si>
  <si>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</si>
  <si>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</si>
  <si>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</si>
  <si>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</si>
  <si>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</si>
  <si>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</si>
  <si>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</si>
  <si>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</si>
  <si>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</si>
  <si>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</si>
  <si>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</si>
  <si>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</si>
  <si>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</si>
  <si>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</si>
  <si>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</si>
  <si>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</si>
  <si>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</si>
  <si>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</si>
  <si>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</si>
  <si>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</si>
  <si>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</si>
  <si>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</si>
  <si>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</si>
  <si>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</si>
  <si>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</si>
  <si>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</si>
  <si>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</si>
  <si>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</si>
  <si>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</si>
  <si>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</si>
  <si>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</si>
  <si>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</si>
  <si>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</si>
  <si>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</si>
  <si>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</si>
  <si>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</si>
  <si>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</si>
  <si>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</si>
  <si>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</si>
  <si>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</si>
  <si>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</si>
  <si>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</si>
  <si>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</si>
  <si>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</si>
  <si>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</si>
  <si>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</si>
  <si>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</si>
  <si>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</si>
  <si>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</si>
  <si>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</si>
  <si>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</si>
  <si>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</si>
  <si>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</si>
  <si>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</si>
  <si>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</si>
  <si>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</si>
  <si>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</si>
  <si>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</si>
  <si>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</si>
  <si>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</si>
  <si>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</si>
  <si>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</si>
  <si>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</si>
  <si>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</si>
  <si>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</si>
  <si>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</si>
  <si>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</si>
  <si>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</si>
  <si>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</si>
  <si>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</si>
  <si>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</si>
  <si>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</si>
  <si>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</si>
  <si>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</si>
  <si>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</si>
  <si>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</si>
  <si>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</si>
  <si>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</si>
  <si>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</si>
  <si>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</si>
  <si>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</si>
  <si>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</si>
  <si>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</si>
  <si>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</si>
  <si>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</si>
  <si>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</si>
  <si>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</si>
  <si>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</si>
  <si>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</si>
  <si>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</si>
  <si>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</si>
  <si>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</si>
  <si>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</si>
  <si>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</si>
  <si>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</si>
  <si>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</si>
  <si>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</si>
  <si>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</si>
  <si>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</si>
  <si>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</si>
  <si>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</si>
  <si>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</si>
  <si>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</si>
  <si>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</si>
  <si>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</si>
  <si>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</si>
  <si>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</si>
  <si>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</si>
  <si>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</si>
  <si>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</si>
  <si>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</si>
  <si>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</si>
  <si>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</si>
  <si>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</si>
  <si>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</si>
  <si>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</si>
  <si>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</si>
  <si>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</si>
  <si>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</si>
  <si>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</si>
  <si>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</si>
  <si>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</si>
  <si>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</si>
  <si>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</si>
  <si>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</si>
  <si>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</si>
  <si>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</si>
  <si>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</si>
  <si>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</si>
  <si>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</si>
  <si>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</si>
  <si>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</si>
  <si>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</si>
  <si>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</si>
  <si>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</si>
  <si>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</si>
  <si>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</si>
  <si>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</si>
  <si>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</si>
  <si>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</si>
  <si>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</si>
  <si>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</si>
  <si>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</si>
  <si>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</si>
  <si>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</si>
  <si>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</si>
  <si>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</si>
  <si>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</si>
  <si>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</si>
  <si>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</si>
  <si>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</si>
  <si>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</si>
  <si>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</si>
  <si>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</si>
  <si>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</si>
  <si>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</si>
  <si>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</si>
  <si>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</si>
  <si>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</si>
  <si>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</si>
  <si>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</si>
  <si>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</si>
  <si>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</si>
  <si>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</si>
  <si>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</si>
  <si>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</si>
  <si>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</si>
  <si>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</si>
  <si>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</si>
  <si>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</si>
  <si>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</si>
  <si>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</si>
  <si>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</si>
  <si>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</si>
  <si>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</si>
  <si>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</si>
  <si>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</si>
  <si>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</si>
  <si>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</si>
  <si>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</si>
  <si>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</si>
  <si>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</si>
  <si>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</si>
  <si>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</si>
  <si>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</si>
  <si>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</si>
  <si>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</si>
  <si>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</si>
  <si>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</si>
  <si>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</si>
  <si>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</si>
  <si>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</si>
  <si>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</si>
  <si>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</si>
  <si>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</si>
  <si>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</si>
  <si>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</si>
  <si>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</si>
  <si>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</si>
  <si>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</si>
  <si>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</si>
  <si>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</si>
  <si>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</si>
  <si>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</si>
  <si>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</si>
  <si>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</si>
  <si>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</si>
  <si>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</si>
  <si>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</si>
  <si>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</si>
  <si>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</si>
  <si>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</si>
  <si>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</si>
  <si>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</si>
  <si>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</si>
  <si>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</si>
  <si>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</si>
  <si>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</si>
  <si>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</si>
  <si>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</si>
  <si>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</si>
  <si>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</si>
  <si>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</si>
  <si>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</si>
  <si>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</si>
  <si>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</si>
  <si>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</si>
  <si>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</si>
  <si>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</si>
  <si>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</si>
  <si>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</si>
  <si>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</si>
  <si>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</si>
  <si>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</si>
  <si>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</si>
  <si>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</si>
  <si>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</si>
  <si>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</si>
  <si>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</si>
  <si>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</si>
  <si>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</si>
  <si>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</si>
  <si>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</si>
  <si>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</si>
  <si>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</si>
  <si>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</si>
  <si>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</si>
  <si>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</si>
  <si>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</si>
  <si>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</si>
  <si>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</si>
  <si>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</si>
  <si>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</si>
  <si>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</si>
  <si>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</si>
  <si>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</si>
  <si>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</si>
  <si>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</si>
  <si>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</si>
  <si>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</si>
  <si>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</si>
  <si>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</si>
  <si>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</si>
  <si>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</si>
  <si>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</si>
  <si>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</si>
  <si>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</si>
  <si>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</si>
  <si>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</si>
  <si>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</si>
  <si>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</si>
  <si>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</si>
  <si>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</si>
  <si>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</si>
  <si>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</si>
  <si>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</si>
  <si>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</si>
  <si>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</si>
  <si>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</si>
  <si>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</si>
  <si>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</si>
  <si>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</si>
  <si>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</si>
  <si>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</si>
  <si>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</si>
  <si>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</si>
  <si>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</si>
  <si>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</si>
  <si>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</si>
  <si>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</si>
  <si>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</si>
  <si>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</si>
  <si>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</si>
  <si>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</si>
  <si>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</si>
  <si>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</si>
  <si>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</si>
  <si>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</si>
  <si>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</si>
  <si>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</si>
  <si>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</si>
  <si>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</si>
  <si>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</si>
  <si>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</si>
  <si>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</si>
  <si>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</si>
  <si>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</si>
  <si>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</si>
  <si>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</si>
  <si>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</si>
  <si>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</si>
  <si>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</si>
  <si>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</si>
  <si>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</si>
  <si>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</si>
  <si>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</si>
  <si>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</si>
  <si>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</si>
  <si>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</si>
  <si>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</si>
  <si>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</si>
  <si>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</si>
  <si>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</si>
  <si>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</si>
  <si>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</si>
  <si>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</si>
  <si>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</si>
  <si>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</si>
  <si>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</si>
  <si>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</si>
  <si>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</si>
  <si>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</si>
  <si>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</si>
  <si>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</si>
  <si>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</si>
  <si>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</si>
  <si>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</si>
  <si>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</si>
  <si>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</si>
  <si>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</si>
  <si>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</si>
  <si>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</si>
  <si>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</si>
  <si>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</si>
  <si>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</si>
  <si>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</si>
  <si>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</si>
  <si>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</si>
  <si>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</si>
  <si>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</si>
  <si>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</si>
  <si>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</si>
  <si>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</si>
  <si>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</si>
  <si>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</si>
  <si>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</si>
  <si>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</si>
  <si>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</si>
  <si>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</si>
  <si>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</si>
  <si>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</si>
  <si>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</si>
  <si>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</si>
  <si>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</si>
  <si>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</si>
  <si>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</si>
  <si>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</si>
  <si>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</si>
  <si>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</si>
  <si>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</si>
  <si>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</si>
  <si>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</si>
  <si>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</si>
  <si>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</si>
  <si>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</si>
  <si>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</si>
  <si>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</si>
  <si>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</si>
  <si>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</si>
  <si>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</si>
  <si>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</si>
  <si>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</si>
  <si>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</si>
  <si>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</si>
  <si>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</si>
  <si>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</si>
  <si>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</si>
  <si>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</si>
  <si>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</si>
  <si>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</si>
  <si>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</si>
  <si>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</si>
  <si>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</si>
  <si>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</si>
  <si>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</si>
  <si>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</si>
  <si>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</si>
  <si>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</si>
  <si>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</si>
  <si>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</si>
  <si>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</si>
  <si>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</si>
  <si>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</si>
  <si>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</si>
  <si>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</si>
  <si>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</si>
  <si>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</si>
  <si>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</si>
  <si>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</si>
  <si>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</si>
  <si>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</si>
  <si>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</si>
  <si>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</si>
  <si>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</si>
  <si>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</si>
  <si>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</si>
  <si>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</si>
  <si>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</si>
  <si>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</si>
  <si>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</si>
  <si>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</si>
  <si>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</si>
  <si>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</si>
  <si>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</si>
  <si>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</si>
  <si>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</si>
  <si>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</si>
  <si>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</si>
  <si>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</si>
  <si>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</si>
  <si>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</si>
  <si>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</si>
  <si>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</si>
  <si>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</si>
  <si>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</si>
  <si>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</si>
  <si>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</si>
  <si>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</si>
  <si>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</si>
  <si>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</si>
  <si>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</si>
  <si>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</si>
  <si>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</si>
  <si>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</si>
  <si>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</si>
  <si>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</si>
  <si>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</si>
  <si>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</si>
  <si>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</si>
  <si>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</si>
  <si>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</si>
  <si>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</si>
  <si>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</si>
  <si>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</si>
  <si>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</si>
  <si>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</si>
  <si>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</si>
  <si>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</si>
  <si>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</si>
  <si>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</si>
  <si>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</si>
  <si>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</si>
  <si>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</si>
  <si>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</si>
  <si>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</si>
  <si>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</si>
  <si>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</si>
  <si>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</si>
  <si>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</si>
  <si>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</si>
  <si>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</si>
  <si>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</si>
  <si>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</si>
  <si>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</si>
  <si>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</si>
  <si>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</si>
  <si>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</si>
  <si>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</si>
  <si>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</si>
  <si>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</si>
  <si>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</si>
  <si>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</si>
  <si>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</si>
  <si>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</si>
  <si>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</si>
  <si>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</si>
  <si>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</si>
  <si>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</si>
  <si>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</si>
  <si>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</si>
  <si>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</si>
  <si>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</si>
  <si>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</si>
  <si>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</si>
  <si>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</si>
  <si>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</si>
  <si>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</si>
  <si>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</si>
  <si>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</si>
  <si>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</si>
  <si>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</si>
  <si>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</si>
  <si>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</si>
  <si>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</si>
  <si>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</si>
  <si>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</si>
  <si>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</si>
  <si>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</si>
  <si>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</si>
  <si>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</si>
  <si>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</si>
  <si>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</si>
  <si>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</si>
  <si>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</si>
  <si>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</si>
  <si>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</si>
  <si>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</si>
  <si>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</si>
  <si>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</si>
  <si>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</si>
  <si>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</si>
  <si>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</si>
  <si>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</si>
  <si>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</si>
  <si>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</si>
  <si>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</si>
  <si>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</si>
  <si>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</si>
  <si>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</si>
  <si>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</si>
  <si>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</si>
  <si>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</si>
  <si>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</si>
  <si>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</si>
  <si>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</si>
  <si>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</si>
  <si>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</si>
  <si>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</si>
  <si>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</si>
  <si>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</si>
  <si>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</si>
  <si>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</si>
  <si>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</si>
  <si>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</si>
  <si>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</si>
  <si>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</si>
  <si>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</si>
  <si>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</si>
  <si>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</si>
  <si>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</si>
  <si>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</si>
  <si>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</si>
  <si>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</si>
  <si>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</si>
  <si>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</si>
  <si>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</si>
  <si>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</si>
  <si>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</si>
  <si>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</si>
  <si>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</si>
  <si>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</si>
  <si>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</si>
  <si>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</si>
  <si>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</si>
  <si>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</si>
  <si>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</si>
  <si>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</si>
  <si>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</si>
  <si>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</si>
  <si>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</si>
  <si>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</si>
  <si>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</si>
  <si>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</si>
  <si>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</si>
  <si>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</si>
  <si>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</si>
  <si>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</si>
  <si>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</si>
  <si>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</si>
  <si>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</si>
  <si>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</si>
  <si>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</si>
  <si>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</si>
  <si>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</si>
  <si>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</si>
  <si>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</si>
  <si>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</si>
  <si>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</si>
  <si>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</si>
  <si>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</si>
  <si>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</si>
  <si>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</si>
  <si>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</si>
  <si>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</si>
  <si>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</si>
  <si>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</si>
  <si>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</si>
  <si>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</si>
  <si>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</si>
  <si>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</si>
  <si>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</si>
  <si>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</si>
  <si>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</si>
  <si>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</si>
  <si>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</si>
  <si>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</si>
  <si>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</si>
  <si>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</si>
  <si>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</si>
  <si>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</si>
  <si>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</si>
  <si>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</si>
  <si>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</si>
  <si>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</si>
  <si>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</si>
  <si>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</si>
  <si>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</si>
  <si>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</si>
  <si>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</si>
  <si>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</si>
  <si>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</si>
  <si>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</si>
  <si>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</si>
  <si>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</si>
  <si>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</si>
  <si>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</si>
  <si>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</si>
  <si>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</si>
  <si>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</si>
  <si>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</si>
  <si>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</si>
  <si>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</si>
  <si>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</si>
  <si>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</si>
  <si>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</si>
  <si>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</si>
  <si>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</si>
  <si>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</si>
  <si>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</si>
  <si>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</si>
  <si>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</si>
  <si>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</si>
  <si>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</si>
  <si>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</si>
  <si>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</si>
  <si>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</si>
  <si>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</si>
  <si>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</si>
  <si>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</si>
  <si>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</si>
  <si>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</si>
  <si>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</si>
  <si>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</si>
  <si>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</si>
  <si>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</si>
  <si>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</si>
  <si>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</si>
  <si>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</si>
  <si>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</si>
  <si>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</si>
  <si>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</si>
  <si>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</si>
  <si>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</si>
  <si>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</si>
  <si>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</si>
  <si>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</si>
  <si>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</si>
  <si>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</si>
  <si>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</si>
  <si>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</si>
  <si>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</si>
  <si>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</si>
  <si>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</si>
  <si>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</si>
  <si>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</si>
  <si>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</si>
  <si>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</si>
  <si>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</si>
  <si>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</si>
  <si>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</si>
  <si>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</si>
  <si>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</si>
  <si>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</si>
  <si>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</si>
  <si>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</si>
  <si>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</si>
  <si>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</si>
  <si>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</si>
  <si>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</si>
  <si>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</si>
  <si>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</si>
  <si>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</si>
  <si>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</si>
  <si>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</si>
  <si>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</si>
  <si>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</si>
  <si>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</si>
  <si>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</si>
  <si>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</si>
  <si>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</si>
  <si>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</si>
  <si>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</si>
  <si>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</si>
  <si>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</si>
  <si>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</si>
  <si>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</si>
  <si>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</si>
  <si>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</si>
  <si>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</si>
  <si>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</si>
  <si>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</si>
  <si>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</si>
  <si>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</si>
  <si>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</si>
  <si>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</si>
  <si>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</si>
  <si>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</si>
  <si>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</si>
  <si>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</si>
  <si>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</si>
  <si>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</si>
  <si>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</si>
  <si>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</si>
  <si>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</si>
  <si>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</si>
  <si>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</si>
  <si>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</si>
  <si>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</si>
  <si>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</si>
  <si>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</si>
  <si>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</si>
  <si>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</si>
  <si>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</si>
  <si>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</si>
  <si>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</si>
  <si>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</si>
  <si>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</si>
  <si>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</si>
  <si>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</si>
  <si>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</si>
  <si>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</si>
  <si>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</si>
  <si>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</si>
  <si>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</si>
  <si>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</si>
  <si>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</si>
  <si>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</si>
  <si>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</si>
  <si>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</si>
  <si>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</si>
  <si>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</si>
  <si>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</si>
  <si>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</si>
  <si>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</si>
  <si>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</si>
  <si>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</si>
  <si>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</si>
  <si>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</si>
  <si>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</si>
  <si>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</si>
  <si>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</si>
  <si>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</si>
  <si>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</si>
  <si>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</si>
  <si>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</si>
  <si>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</si>
  <si>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</si>
  <si>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</si>
  <si>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</si>
  <si>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</si>
  <si>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</si>
  <si>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</si>
  <si>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</si>
  <si>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</si>
  <si>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</si>
  <si>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</si>
  <si>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</si>
  <si>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</si>
  <si>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</si>
  <si>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</si>
  <si>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</si>
  <si>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</si>
  <si>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</si>
  <si>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</si>
  <si>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</si>
  <si>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</si>
  <si>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</si>
  <si>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</si>
  <si>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</si>
  <si>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</si>
  <si>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</si>
  <si>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</si>
  <si>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</si>
  <si>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</si>
  <si>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</si>
  <si>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</si>
  <si>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</si>
  <si>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</si>
  <si>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</si>
  <si>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</si>
  <si>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</si>
  <si>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</si>
  <si>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</si>
  <si>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</si>
  <si>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</si>
  <si>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</si>
  <si>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</si>
  <si>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</si>
  <si>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</si>
  <si>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</si>
  <si>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</si>
  <si>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</si>
  <si>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</si>
  <si>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</si>
  <si>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</si>
  <si>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</si>
  <si>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</si>
  <si>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</si>
  <si>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</si>
  <si>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</si>
  <si>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</si>
  <si>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</si>
  <si>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</si>
  <si>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</si>
  <si>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</si>
  <si>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</si>
  <si>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</si>
  <si>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</si>
  <si>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</si>
  <si>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</si>
  <si>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</si>
  <si>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</si>
  <si>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</si>
  <si>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</si>
  <si>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</si>
  <si>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</si>
  <si>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</si>
  <si>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</si>
  <si>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</si>
  <si>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</si>
  <si>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</si>
  <si>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</si>
  <si>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</si>
  <si>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</si>
  <si>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</si>
  <si>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</si>
  <si>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</si>
  <si>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</si>
  <si>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</si>
  <si>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</si>
  <si>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</si>
  <si>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</si>
  <si>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</si>
  <si>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</si>
  <si>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</si>
  <si>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</si>
  <si>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</si>
  <si>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</si>
  <si>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</si>
  <si>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</si>
  <si>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</si>
  <si>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</si>
  <si>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</si>
  <si>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</si>
  <si>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</si>
  <si>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</si>
  <si>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</si>
  <si>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</si>
  <si>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</si>
  <si>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</si>
  <si>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</si>
  <si>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</si>
  <si>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</si>
  <si>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</si>
  <si>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</si>
  <si>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</si>
  <si>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</si>
  <si>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</si>
  <si>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</si>
  <si>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</si>
  <si>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</si>
  <si>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</si>
  <si>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</si>
  <si>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</si>
  <si>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</si>
  <si>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</si>
  <si>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</si>
  <si>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</si>
  <si>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</si>
  <si>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</si>
  <si>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</si>
  <si>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</si>
  <si>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</si>
  <si>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</si>
  <si>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</si>
  <si>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</si>
  <si>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</si>
  <si>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</si>
  <si>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</si>
  <si>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</si>
  <si>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</si>
  <si>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</si>
  <si>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</si>
  <si>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</si>
  <si>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</si>
  <si>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</si>
  <si>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</si>
  <si>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</si>
  <si>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</si>
  <si>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</si>
  <si>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</si>
  <si>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</si>
  <si>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</si>
  <si>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</si>
  <si>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</si>
  <si>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</si>
  <si>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</si>
  <si>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</si>
  <si>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</si>
  <si>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</si>
  <si>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</si>
  <si>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</si>
  <si>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</si>
  <si>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</si>
  <si>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</si>
  <si>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</si>
  <si>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</si>
  <si>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</si>
  <si>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</si>
  <si>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</si>
  <si>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</si>
  <si>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</si>
  <si>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</si>
  <si>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</si>
  <si>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</si>
  <si>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</si>
  <si>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</si>
  <si>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</si>
  <si>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</si>
  <si>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</si>
  <si>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</si>
  <si>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</si>
  <si>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</si>
  <si>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</si>
  <si>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</si>
  <si>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</si>
  <si>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</si>
  <si>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</si>
  <si>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</si>
  <si>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</si>
  <si>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</si>
  <si>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</si>
  <si>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</si>
  <si>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</si>
  <si>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</si>
  <si>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</si>
  <si>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</si>
  <si>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</si>
  <si>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</si>
  <si>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</si>
  <si>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</si>
  <si>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</si>
  <si>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</si>
  <si>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</si>
  <si>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</si>
  <si>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</si>
  <si>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</si>
  <si>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</si>
  <si>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</si>
  <si>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</si>
  <si>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</si>
  <si>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</si>
  <si>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</si>
  <si>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</si>
  <si>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</si>
  <si>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</si>
  <si>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</si>
  <si>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</si>
  <si>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</si>
  <si>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</si>
  <si>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</si>
  <si>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</si>
  <si>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</si>
  <si>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</si>
  <si>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</si>
  <si>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</si>
  <si>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</si>
  <si>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</si>
  <si>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</si>
  <si>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</si>
  <si>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</si>
  <si>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</si>
  <si>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</si>
  <si>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</si>
  <si>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</si>
  <si>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</si>
  <si>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</si>
  <si>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</si>
  <si>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</si>
  <si>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</si>
  <si>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</si>
  <si>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</si>
  <si>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</si>
  <si>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</si>
  <si>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</si>
  <si>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</si>
  <si>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</si>
  <si>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</si>
  <si>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</si>
  <si>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</si>
  <si>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</si>
  <si>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</si>
  <si>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</si>
  <si>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</si>
  <si>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</si>
  <si>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</si>
  <si>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</si>
  <si>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</si>
  <si>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</si>
  <si>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</si>
  <si>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</si>
  <si>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</si>
  <si>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</si>
  <si>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</si>
  <si>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</si>
  <si>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</si>
  <si>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</si>
  <si>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</si>
  <si>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</si>
  <si>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</si>
  <si>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</si>
  <si>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</si>
  <si>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</si>
  <si>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</si>
  <si>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</si>
  <si>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</si>
  <si>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</si>
  <si>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</si>
  <si>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</si>
  <si>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</si>
  <si>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</si>
  <si>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</si>
  <si>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</si>
  <si>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</si>
  <si>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</si>
  <si>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</si>
  <si>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</si>
  <si>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</si>
  <si>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</si>
  <si>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</si>
  <si>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</si>
  <si>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</si>
  <si>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</si>
  <si>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</si>
  <si>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</si>
  <si>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</si>
  <si>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</si>
  <si>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</si>
  <si>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</si>
  <si>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</si>
  <si>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</si>
  <si>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</si>
  <si>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</si>
  <si>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</si>
  <si>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</si>
  <si>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</si>
  <si>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</si>
  <si>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</si>
  <si>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</si>
  <si>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</si>
  <si>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</si>
  <si>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</si>
  <si>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</si>
  <si>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</si>
  <si>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</si>
  <si>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</si>
  <si>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</si>
  <si>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</si>
  <si>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</si>
  <si>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</si>
  <si>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</si>
  <si>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</si>
  <si>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</si>
  <si>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</si>
  <si>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</si>
  <si>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</si>
  <si>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</si>
  <si>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</si>
  <si>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</si>
  <si>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</si>
  <si>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</si>
  <si>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</si>
  <si>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</si>
  <si>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</si>
  <si>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</si>
  <si>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</si>
  <si>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</si>
  <si>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</si>
  <si>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</si>
  <si>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</si>
  <si>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</si>
  <si>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</si>
  <si>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</si>
  <si>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</si>
  <si>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</si>
  <si>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</si>
  <si>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</si>
  <si>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</si>
  <si>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</si>
  <si>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</si>
  <si>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</si>
  <si>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</si>
  <si>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</si>
  <si>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</si>
  <si>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</si>
  <si>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</si>
  <si>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</si>
  <si>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</si>
  <si>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</si>
  <si>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</si>
  <si>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</si>
  <si>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</si>
  <si>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</si>
  <si>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</si>
  <si>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</si>
  <si>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</si>
  <si>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</si>
  <si>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</si>
  <si>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</si>
  <si>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</si>
  <si>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</si>
  <si>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</si>
  <si>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</si>
  <si>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</si>
  <si>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</si>
  <si>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</si>
  <si>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</si>
  <si>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</si>
  <si>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</si>
  <si>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</si>
  <si>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</si>
  <si>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</si>
  <si>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</si>
  <si>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</si>
  <si>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</si>
  <si>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</si>
  <si>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</si>
  <si>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</si>
  <si>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</si>
  <si>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</si>
  <si>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</si>
  <si>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</si>
  <si>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</si>
  <si>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</si>
  <si>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</si>
  <si>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</si>
  <si>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</si>
  <si>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</si>
  <si>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</si>
  <si>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</si>
  <si>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</si>
  <si>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</si>
  <si>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</si>
  <si>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</si>
  <si>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</si>
  <si>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</si>
  <si>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</si>
  <si>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</si>
  <si>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</si>
  <si>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</si>
  <si>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</si>
  <si>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</si>
  <si>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</si>
  <si>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</si>
  <si>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</si>
  <si>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</si>
  <si>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</si>
  <si>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</si>
  <si>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</si>
  <si>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</si>
  <si>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</si>
  <si>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</si>
  <si>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</si>
  <si>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</si>
  <si>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</si>
  <si>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</si>
  <si>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</si>
  <si>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</si>
  <si>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</si>
  <si>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</si>
  <si>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</si>
  <si>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</si>
  <si>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</si>
  <si>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</si>
  <si>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</si>
  <si>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</si>
  <si>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</si>
  <si>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</si>
  <si>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</si>
  <si>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</si>
  <si>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</si>
  <si>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</si>
  <si>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</si>
  <si>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</si>
  <si>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</si>
  <si>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</si>
  <si>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</si>
  <si>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</si>
  <si>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</si>
  <si>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</si>
  <si>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</si>
  <si>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</si>
  <si>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</si>
  <si>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</si>
  <si>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</si>
  <si>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</si>
  <si>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</si>
  <si>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</si>
  <si>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</si>
  <si>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</si>
  <si>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</si>
  <si>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</si>
  <si>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</si>
  <si>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</si>
  <si>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</si>
  <si>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</si>
  <si>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</si>
  <si>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</si>
  <si>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</si>
  <si>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</si>
  <si>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</si>
  <si>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</si>
  <si>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</si>
  <si>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</si>
  <si>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</si>
  <si>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</si>
  <si>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</si>
  <si>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</si>
  <si>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</si>
  <si>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</si>
  <si>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</si>
  <si>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</si>
  <si>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</si>
  <si>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</si>
  <si>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</si>
  <si>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</si>
  <si>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</si>
  <si>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</si>
  <si>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</si>
  <si>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</si>
  <si>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</si>
  <si>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</si>
  <si>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</si>
  <si>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</si>
  <si>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</si>
  <si>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</si>
  <si>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</si>
  <si>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</si>
  <si>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</si>
  <si>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</si>
  <si>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</si>
  <si>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</si>
  <si>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</si>
  <si>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</si>
  <si>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</si>
  <si>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</si>
  <si>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</si>
  <si>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</si>
  <si>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</si>
  <si>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</si>
  <si>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</si>
  <si>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</si>
  <si>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</si>
  <si>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</si>
  <si>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</si>
  <si>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</si>
  <si>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</si>
  <si>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</si>
  <si>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</si>
  <si>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</si>
  <si>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</si>
  <si>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</si>
  <si>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</si>
  <si>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</si>
  <si>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</si>
  <si>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</si>
  <si>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</si>
  <si>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</si>
  <si>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</si>
  <si>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</si>
  <si>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</si>
  <si>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</si>
  <si>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</si>
  <si>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</si>
  <si>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</si>
  <si>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</si>
  <si>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</si>
  <si>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</si>
  <si>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</si>
  <si>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</si>
  <si>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</si>
  <si>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</si>
  <si>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</si>
  <si>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</si>
  <si>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</si>
  <si>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</si>
  <si>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</si>
  <si>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</si>
  <si>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</si>
  <si>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</si>
  <si>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</si>
  <si>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</si>
  <si>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</si>
  <si>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</si>
  <si>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</si>
  <si>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</si>
  <si>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</si>
  <si>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</si>
  <si>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</si>
  <si>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</si>
  <si>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</si>
  <si>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</si>
  <si>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</si>
  <si>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</si>
  <si>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</si>
  <si>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</si>
  <si>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</si>
  <si>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</si>
  <si>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</si>
  <si>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</si>
  <si>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</si>
  <si>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</si>
  <si>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</si>
  <si>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</si>
  <si>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</si>
  <si>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</si>
  <si>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</si>
  <si>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</si>
  <si>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</si>
  <si>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</si>
  <si>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</si>
  <si>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</si>
  <si>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</si>
  <si>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</si>
  <si>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</si>
  <si>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</si>
  <si>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</si>
  <si>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</si>
  <si>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</si>
  <si>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</si>
  <si>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</si>
  <si>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</si>
  <si>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</si>
  <si>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</si>
  <si>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</si>
  <si>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</si>
  <si>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</si>
  <si>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</si>
  <si>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</si>
  <si>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</si>
  <si>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</si>
  <si>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</si>
  <si>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</si>
  <si>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</si>
  <si>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</si>
  <si>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</si>
  <si>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</si>
  <si>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</si>
  <si>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</si>
  <si>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</si>
  <si>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</si>
  <si>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</si>
  <si>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</si>
  <si>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</si>
  <si>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</si>
  <si>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</si>
  <si>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</si>
  <si>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</si>
  <si>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</si>
  <si>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</si>
  <si>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</si>
  <si>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</si>
  <si>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</si>
  <si>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</si>
  <si>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</si>
  <si>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</si>
  <si>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</si>
  <si>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</si>
  <si>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</si>
  <si>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</si>
  <si>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</si>
  <si>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</si>
  <si>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</si>
  <si>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</si>
  <si>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</si>
  <si>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</si>
  <si>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</si>
  <si>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</si>
  <si>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</si>
  <si>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</si>
  <si>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</si>
  <si>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</si>
  <si>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</si>
  <si>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</si>
  <si>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</si>
  <si>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</si>
  <si>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</si>
  <si>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</si>
  <si>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</si>
  <si>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</si>
  <si>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</si>
  <si>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</si>
  <si>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</si>
  <si>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</si>
  <si>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</si>
  <si>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</si>
  <si>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</si>
  <si>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</si>
  <si>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</si>
  <si>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</si>
  <si>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</si>
  <si>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</si>
  <si>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</si>
  <si>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</si>
  <si>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</si>
  <si>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</si>
  <si>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</si>
  <si>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</si>
  <si>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</si>
  <si>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</si>
  <si>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</si>
  <si>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</si>
  <si>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</si>
  <si>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</si>
  <si>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</si>
  <si>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</si>
  <si>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</si>
  <si>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</si>
  <si>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</si>
  <si>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</si>
  <si>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</si>
  <si>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</si>
  <si>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</si>
  <si>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</si>
  <si>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</si>
  <si>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</si>
  <si>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</si>
  <si>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</si>
  <si>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</si>
  <si>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</si>
  <si>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</si>
  <si>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</si>
  <si>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</si>
  <si>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</si>
  <si>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</si>
  <si>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</si>
  <si>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</si>
  <si>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</si>
  <si>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</si>
  <si>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</si>
  <si>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</si>
  <si>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</si>
  <si>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</si>
  <si>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</si>
  <si>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</si>
  <si>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</si>
  <si>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</si>
  <si>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</si>
  <si>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</si>
  <si>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</si>
  <si>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</si>
  <si>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</si>
  <si>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</si>
  <si>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</si>
  <si>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</si>
  <si>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</si>
  <si>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</si>
  <si>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</si>
  <si>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</si>
  <si>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</si>
  <si>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</si>
  <si>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</si>
  <si>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</si>
  <si>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</si>
  <si>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</si>
  <si>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</si>
  <si>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</si>
  <si>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</si>
  <si>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</si>
  <si>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</si>
  <si>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</si>
  <si>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</si>
  <si>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</si>
  <si>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</si>
  <si>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</si>
  <si>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</si>
  <si>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</si>
  <si>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</si>
  <si>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</si>
  <si>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</si>
  <si>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</si>
  <si>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</si>
  <si>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</si>
  <si>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</si>
  <si>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</si>
  <si>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</si>
  <si>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</si>
  <si>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</si>
  <si>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</si>
  <si>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</si>
  <si>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</si>
  <si>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</si>
  <si>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</si>
  <si>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</si>
  <si>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</si>
  <si>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</si>
  <si>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</si>
  <si>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</si>
  <si>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</si>
  <si>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</si>
  <si>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</si>
  <si>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</si>
  <si>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</si>
  <si>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</si>
  <si>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</si>
  <si>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</si>
  <si>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</si>
  <si>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</si>
  <si>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</si>
  <si>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</si>
  <si>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</si>
  <si>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</si>
  <si>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</si>
  <si>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</si>
  <si>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</si>
  <si>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</si>
  <si>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</si>
  <si>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</si>
  <si>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</si>
  <si>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</si>
  <si>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</si>
  <si>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</si>
  <si>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</si>
  <si>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</si>
  <si>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</si>
  <si>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</si>
  <si>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</si>
  <si>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</si>
  <si>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</si>
  <si>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</si>
  <si>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</si>
  <si>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</si>
  <si>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</si>
  <si>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</si>
  <si>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</si>
  <si>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</si>
  <si>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</si>
  <si>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</si>
  <si>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</si>
  <si>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</si>
  <si>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</si>
  <si>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</si>
  <si>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</si>
  <si>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</si>
  <si>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</si>
  <si>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</si>
  <si>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</si>
  <si>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</si>
  <si>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</si>
  <si>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</si>
  <si>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</si>
  <si>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</si>
  <si>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</si>
  <si>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</si>
  <si>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</si>
  <si>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</si>
  <si>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</si>
  <si>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</si>
  <si>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</si>
  <si>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</si>
  <si>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</si>
  <si>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</si>
  <si>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</si>
  <si>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</si>
  <si>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</si>
  <si>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</si>
  <si>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</si>
  <si>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</si>
  <si>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</si>
  <si>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</si>
  <si>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</si>
  <si>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</si>
  <si>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</si>
  <si>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</si>
  <si>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</si>
  <si>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</si>
  <si>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</si>
  <si>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</si>
  <si>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</si>
  <si>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</si>
  <si>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</si>
  <si>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</si>
  <si>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</si>
  <si>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</si>
  <si>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</si>
  <si>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</si>
  <si>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</si>
  <si>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</si>
  <si>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</si>
  <si>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</si>
  <si>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</si>
  <si>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</si>
  <si>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</si>
  <si>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</si>
  <si>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</si>
  <si>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</si>
  <si>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</si>
  <si>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</si>
  <si>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</si>
  <si>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</si>
  <si>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</si>
  <si>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</si>
  <si>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</si>
  <si>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</si>
  <si>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</si>
  <si>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</si>
  <si>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</si>
  <si>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</si>
  <si>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</si>
  <si>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</si>
  <si>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</si>
  <si>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</si>
  <si>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</si>
  <si>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</si>
  <si>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</si>
  <si>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</si>
  <si>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</si>
  <si>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</si>
  <si>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</si>
  <si>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</si>
  <si>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</si>
  <si>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</si>
  <si>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</si>
  <si>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</si>
  <si>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</si>
  <si>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</si>
  <si>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</si>
  <si>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</si>
  <si>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</si>
  <si>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</si>
  <si>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</si>
  <si>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</si>
  <si>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</si>
  <si>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</si>
  <si>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</si>
  <si>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</si>
  <si>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</si>
  <si>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</si>
  <si>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</si>
  <si>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</si>
  <si>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</si>
  <si>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</si>
  <si>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</si>
  <si>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</si>
  <si>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</si>
  <si>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</si>
  <si>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</si>
  <si>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</si>
  <si>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</si>
  <si>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</si>
  <si>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</si>
  <si>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</si>
  <si>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</si>
  <si>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</si>
  <si>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</si>
  <si>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</si>
  <si>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</si>
  <si>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</si>
  <si>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</si>
  <si>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</si>
  <si>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</si>
  <si>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</si>
  <si>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</si>
  <si>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</si>
  <si>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</si>
  <si>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</si>
  <si>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</si>
  <si>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</si>
  <si>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</si>
  <si>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</si>
  <si>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</si>
  <si>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</si>
  <si>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</si>
  <si>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</si>
  <si>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</si>
  <si>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</si>
  <si>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</si>
  <si>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</si>
  <si>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</si>
  <si>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</si>
  <si>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</si>
  <si>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</si>
  <si>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</si>
  <si>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</si>
  <si>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</si>
  <si>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</si>
  <si>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</si>
  <si>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</si>
  <si>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</si>
  <si>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</si>
  <si>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</si>
  <si>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</si>
  <si>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</si>
  <si>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</si>
  <si>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</si>
  <si>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</si>
  <si>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</si>
  <si>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</si>
  <si>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</si>
  <si>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</si>
  <si>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</si>
  <si>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</si>
  <si>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</si>
  <si>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</si>
  <si>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</si>
  <si>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</si>
  <si>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</si>
  <si>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</si>
  <si>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</si>
  <si>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</si>
  <si>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</si>
  <si>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</si>
  <si>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</si>
  <si>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</si>
  <si>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</si>
  <si>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</si>
  <si>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</si>
  <si>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</si>
  <si>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</si>
  <si>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</si>
  <si>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</si>
  <si>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</si>
  <si>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</si>
  <si>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</si>
  <si>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</si>
  <si>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</si>
  <si>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</si>
  <si>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</si>
  <si>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</si>
  <si>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</si>
  <si>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</si>
  <si>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</si>
  <si>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</si>
  <si>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</si>
  <si>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</si>
  <si>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</si>
  <si>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</si>
  <si>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</si>
  <si>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</si>
  <si>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</si>
  <si>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</si>
  <si>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</si>
  <si>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</si>
  <si>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</si>
  <si>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</si>
  <si>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</si>
  <si>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</si>
  <si>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</si>
  <si>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</si>
  <si>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</si>
  <si>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</si>
  <si>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</si>
  <si>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</si>
  <si>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</si>
  <si>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</si>
  <si>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</si>
  <si>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</si>
  <si>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</si>
  <si>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</si>
  <si>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</si>
  <si>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</si>
  <si>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</si>
  <si>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</si>
  <si>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</si>
  <si>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</si>
  <si>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</si>
  <si>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</si>
  <si>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</si>
  <si>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</si>
  <si>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</si>
  <si>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</si>
  <si>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</si>
  <si>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</si>
  <si>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</si>
  <si>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</si>
  <si>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</si>
  <si>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</si>
  <si>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</si>
  <si>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</si>
  <si>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</si>
  <si>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</si>
  <si>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</si>
  <si>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</si>
  <si>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</si>
  <si>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</si>
  <si>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</si>
  <si>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</si>
  <si>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</si>
  <si>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</si>
  <si>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</si>
  <si>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</si>
  <si>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</si>
  <si>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</si>
  <si>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</si>
  <si>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</si>
  <si>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</si>
  <si>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</si>
  <si>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</si>
  <si>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</si>
  <si>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</si>
  <si>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</si>
  <si>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</si>
  <si>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</si>
  <si>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</si>
  <si>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</si>
  <si>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</si>
  <si>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</si>
  <si>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</si>
  <si>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</si>
  <si>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</si>
  <si>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</si>
  <si>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</si>
  <si>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</si>
  <si>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</si>
  <si>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</si>
  <si>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</si>
  <si>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</si>
  <si>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</si>
  <si>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</si>
  <si>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</si>
  <si>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</si>
  <si>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</si>
  <si>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</si>
  <si>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</si>
  <si>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</si>
  <si>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</si>
  <si>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</si>
  <si>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</si>
  <si>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</si>
  <si>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</si>
  <si>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</si>
  <si>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</si>
  <si>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</si>
  <si>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</si>
  <si>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</si>
  <si>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</si>
  <si>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</si>
  <si>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</si>
  <si>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</si>
  <si>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</si>
  <si>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</si>
  <si>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</si>
  <si>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</si>
  <si>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</si>
  <si>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</si>
  <si>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</si>
  <si>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</si>
  <si>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</si>
  <si>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</si>
  <si>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</si>
  <si>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</si>
  <si>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</si>
  <si>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</si>
  <si>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</si>
  <si>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</si>
  <si>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</si>
  <si>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</si>
  <si>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</si>
  <si>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</si>
  <si>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</si>
  <si>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</si>
  <si>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</si>
  <si>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</si>
  <si>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</si>
  <si>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</si>
  <si>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</si>
  <si>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</si>
  <si>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</si>
  <si>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</si>
  <si>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</si>
  <si>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</si>
  <si>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</si>
  <si>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</si>
  <si>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</si>
  <si>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</si>
  <si>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</si>
  <si>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</si>
  <si>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</si>
  <si>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</si>
  <si>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</si>
  <si>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</si>
  <si>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</si>
  <si>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</si>
  <si>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</si>
  <si>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</si>
  <si>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</si>
  <si>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</si>
  <si>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</si>
  <si>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</si>
  <si>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</si>
  <si>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</si>
  <si>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</si>
  <si>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</si>
  <si>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</si>
  <si>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</si>
  <si>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</si>
  <si>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</si>
  <si>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</si>
  <si>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</si>
  <si>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</si>
  <si>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</si>
  <si>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</si>
  <si>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</si>
  <si>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</si>
  <si>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</si>
  <si>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</si>
  <si>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</si>
  <si>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</si>
  <si>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</si>
  <si>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</si>
  <si>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</si>
  <si>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</si>
  <si>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</si>
  <si>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</si>
  <si>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</si>
  <si>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</si>
  <si>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</si>
  <si>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</si>
  <si>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</si>
  <si>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</si>
  <si>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</si>
  <si>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</si>
  <si>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</si>
  <si>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</si>
  <si>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</si>
  <si>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</si>
  <si>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</si>
  <si>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</si>
  <si>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</si>
  <si>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</si>
  <si>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</si>
  <si>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</si>
  <si>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</si>
  <si>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</si>
  <si>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</si>
  <si>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</si>
  <si>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</si>
  <si>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</si>
  <si>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</si>
  <si>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</si>
  <si>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</si>
  <si>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</si>
  <si>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</si>
  <si>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</si>
  <si>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</si>
  <si>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</si>
  <si>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</si>
  <si>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</si>
  <si>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</si>
  <si>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</si>
  <si>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</si>
  <si>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</si>
  <si>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</si>
  <si>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</si>
  <si>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</si>
  <si>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</si>
  <si>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</si>
  <si>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</si>
  <si>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</si>
  <si>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</si>
  <si>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</si>
  <si>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</si>
  <si>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</si>
  <si>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</si>
  <si>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</si>
  <si>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</si>
  <si>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</si>
  <si>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</si>
  <si>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</si>
  <si>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</si>
  <si>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</si>
  <si>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</si>
  <si>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</si>
  <si>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</si>
  <si>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</si>
  <si>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</si>
  <si>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</si>
  <si>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</si>
  <si>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</si>
  <si>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</si>
  <si>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</si>
  <si>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</si>
  <si>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</si>
  <si>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</si>
  <si>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</si>
  <si>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</si>
  <si>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</si>
  <si>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</si>
  <si>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</si>
  <si>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</si>
  <si>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</si>
  <si>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</si>
  <si>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</si>
  <si>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</si>
  <si>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</si>
  <si>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</si>
  <si>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</si>
  <si>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</si>
  <si>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</si>
  <si>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</si>
  <si>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</si>
  <si>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</si>
  <si>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</si>
  <si>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</si>
  <si>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</si>
  <si>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</si>
  <si>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</si>
  <si>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</si>
  <si>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</si>
  <si>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</si>
  <si>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</si>
  <si>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</si>
  <si>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</si>
  <si>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</si>
  <si>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</si>
  <si>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</si>
  <si>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</si>
  <si>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</si>
  <si>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</si>
  <si>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</si>
  <si>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</si>
  <si>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</si>
  <si>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</si>
  <si>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</si>
  <si>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</si>
  <si>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</si>
  <si>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</si>
  <si>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</si>
  <si>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</si>
  <si>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</si>
  <si>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</si>
  <si>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</si>
  <si>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</si>
  <si>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</si>
  <si>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</si>
  <si>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</si>
  <si>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</si>
  <si>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</si>
  <si>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</si>
  <si>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</si>
  <si>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</si>
  <si>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</si>
  <si>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</si>
  <si>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</si>
  <si>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</si>
  <si>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</si>
  <si>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</si>
  <si>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</si>
  <si>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</si>
  <si>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</si>
  <si>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</si>
  <si>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</si>
  <si>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</si>
  <si>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</si>
  <si>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</si>
  <si>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</si>
  <si>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</si>
  <si>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</si>
  <si>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</si>
  <si>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</si>
  <si>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</si>
  <si>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</si>
  <si>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</si>
  <si>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</si>
  <si>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</si>
  <si>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</si>
  <si>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</si>
  <si>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</si>
  <si>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</si>
  <si>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</si>
  <si>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</si>
  <si>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</si>
  <si>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</si>
  <si>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</si>
  <si>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</si>
  <si>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</si>
  <si>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</si>
  <si>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</si>
  <si>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</si>
  <si>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</si>
  <si>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</si>
  <si>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</si>
  <si>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</si>
  <si>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</si>
  <si>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</si>
  <si>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</si>
  <si>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</si>
  <si>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</si>
  <si>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</si>
  <si>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</si>
  <si>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</si>
  <si>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</si>
  <si>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</si>
  <si>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</si>
  <si>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</si>
  <si>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</si>
  <si>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</si>
  <si>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</si>
  <si>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</si>
  <si>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</si>
  <si>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</si>
  <si>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</si>
  <si>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</si>
  <si>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</si>
  <si>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</si>
  <si>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</si>
  <si>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</si>
  <si>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</si>
  <si>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</si>
  <si>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</si>
  <si>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</si>
  <si>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</si>
  <si>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</si>
  <si>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</si>
  <si>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</si>
  <si>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</si>
  <si>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</si>
  <si>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</si>
  <si>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</si>
  <si>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</si>
  <si>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</si>
  <si>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</si>
  <si>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</si>
  <si>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</si>
  <si>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</si>
  <si>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</si>
  <si>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</si>
  <si>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</si>
  <si>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</si>
  <si>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</si>
  <si>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</si>
  <si>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</si>
  <si>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</si>
  <si>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</si>
  <si>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</si>
  <si>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</si>
  <si>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</si>
  <si>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</si>
  <si>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</si>
  <si>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</si>
  <si>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</si>
  <si>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</si>
  <si>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</si>
  <si>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</si>
  <si>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</si>
  <si>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</si>
  <si>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</si>
  <si>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</si>
  <si>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</si>
  <si>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</si>
  <si>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</si>
  <si>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</si>
  <si>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</si>
  <si>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</si>
  <si>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</si>
  <si>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</si>
  <si>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</si>
  <si>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</si>
  <si>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</si>
  <si>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</si>
  <si>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</si>
  <si>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</si>
  <si>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</si>
  <si>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</si>
  <si>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</si>
  <si>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</si>
  <si>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</si>
  <si>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</si>
  <si>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</si>
  <si>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</si>
  <si>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</si>
  <si>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</si>
  <si>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</si>
  <si>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</si>
  <si>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</si>
  <si>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</si>
  <si>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</si>
  <si>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</si>
  <si>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</si>
  <si>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</si>
  <si>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</si>
  <si>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</si>
  <si>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</si>
  <si>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</si>
  <si>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</si>
  <si>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</si>
  <si>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</si>
  <si>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</si>
  <si>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</si>
  <si>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</si>
  <si>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</si>
  <si>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</si>
  <si>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</si>
  <si>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</si>
  <si>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</si>
  <si>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</si>
  <si>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</si>
  <si>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</si>
  <si>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</si>
  <si>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</si>
  <si>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</si>
  <si>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</si>
  <si>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</si>
  <si>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</si>
  <si>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</si>
  <si>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</si>
  <si>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</si>
  <si>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</si>
  <si>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</si>
  <si>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</si>
  <si>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</si>
  <si>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</si>
  <si>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</si>
  <si>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</si>
  <si>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</si>
  <si>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</si>
  <si>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</si>
  <si>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</si>
  <si>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</si>
  <si>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</si>
  <si>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</si>
  <si>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</si>
  <si>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</si>
  <si>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</si>
  <si>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</si>
  <si>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</si>
  <si>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</si>
  <si>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</si>
  <si>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</si>
  <si>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</si>
  <si>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</si>
  <si>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</si>
  <si>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</si>
  <si>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</si>
  <si>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</si>
  <si>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</si>
  <si>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</si>
  <si>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</si>
  <si>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</si>
  <si>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</si>
  <si>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</si>
  <si>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</si>
  <si>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</si>
  <si>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</si>
  <si>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</si>
  <si>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</si>
  <si>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</si>
  <si>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</si>
  <si>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</si>
  <si>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</si>
  <si>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</si>
  <si>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</si>
  <si>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</si>
  <si>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</si>
  <si>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</si>
  <si>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</si>
  <si>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</si>
  <si>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</si>
  <si>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</si>
  <si>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</si>
  <si>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</si>
  <si>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</si>
  <si>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</si>
  <si>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</si>
  <si>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</si>
  <si>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</si>
  <si>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</si>
  <si>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</si>
  <si>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</si>
  <si>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</si>
  <si>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</si>
  <si>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</si>
  <si>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</si>
  <si>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</si>
  <si>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</si>
  <si>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</si>
  <si>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</si>
  <si>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</si>
  <si>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</si>
  <si>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</si>
  <si>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</si>
  <si>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</si>
  <si>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</si>
  <si>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</si>
  <si>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</si>
  <si>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</si>
  <si>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</si>
  <si>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</si>
  <si>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</si>
  <si>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</si>
  <si>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</si>
  <si>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</si>
  <si>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</si>
  <si>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</si>
  <si>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</si>
  <si>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</si>
  <si>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</si>
  <si>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</si>
  <si>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</si>
  <si>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</si>
  <si>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</si>
  <si>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</si>
  <si>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</si>
  <si>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</si>
  <si>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</si>
  <si>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</si>
  <si>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</si>
  <si>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</si>
  <si>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</si>
  <si>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</si>
  <si>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</si>
  <si>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</si>
  <si>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</si>
  <si>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</si>
  <si>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</si>
  <si>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</si>
  <si>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</si>
  <si>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</si>
  <si>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</si>
  <si>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</si>
  <si>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</si>
  <si>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</si>
  <si>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</si>
  <si>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</si>
  <si>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</si>
  <si>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</si>
  <si>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</si>
  <si>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</si>
  <si>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</si>
  <si>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</si>
  <si>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</si>
  <si>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</si>
  <si>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</si>
  <si>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</si>
  <si>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</si>
  <si>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</si>
  <si>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</si>
  <si>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</si>
  <si>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</si>
  <si>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</si>
  <si>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</si>
  <si>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</si>
  <si>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</si>
  <si>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</si>
  <si>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</si>
  <si>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</si>
  <si>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</si>
  <si>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</si>
  <si>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</si>
  <si>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</si>
  <si>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</si>
  <si>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</si>
  <si>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</si>
  <si>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</si>
  <si>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</si>
  <si>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</si>
  <si>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</si>
  <si>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</si>
  <si>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</si>
  <si>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</si>
  <si>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</si>
  <si>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</si>
  <si>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</si>
  <si>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</si>
  <si>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</si>
  <si>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</si>
  <si>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</si>
  <si>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</si>
  <si>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</si>
  <si>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</si>
  <si>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</si>
  <si>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</si>
  <si>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</si>
  <si>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</si>
  <si>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</si>
  <si>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</si>
  <si>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</si>
  <si>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</si>
  <si>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</si>
  <si>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</si>
  <si>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</si>
  <si>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</si>
  <si>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</si>
  <si>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</si>
  <si>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</si>
  <si>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</si>
  <si>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</si>
  <si>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</si>
  <si>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</si>
  <si>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</si>
  <si>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</si>
  <si>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</si>
  <si>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</si>
  <si>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</si>
  <si>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</si>
  <si>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</si>
  <si>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</si>
  <si>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</si>
  <si>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</si>
  <si>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</si>
  <si>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</si>
  <si>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</si>
  <si>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</si>
  <si>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</si>
  <si>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</si>
  <si>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</si>
  <si>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</si>
  <si>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</si>
  <si>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</si>
  <si>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</si>
  <si>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</si>
  <si>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</si>
  <si>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</si>
  <si>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</si>
  <si>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</si>
  <si>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</si>
  <si>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</si>
  <si>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</si>
  <si>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</si>
  <si>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</si>
  <si>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</si>
  <si>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</si>
  <si>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</si>
  <si>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</si>
  <si>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</si>
  <si>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</si>
  <si>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</si>
  <si>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</si>
  <si>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</si>
  <si>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</si>
  <si>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</si>
  <si>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</si>
  <si>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</si>
  <si>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</si>
  <si>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</si>
  <si>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</si>
  <si>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</si>
  <si>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</si>
  <si>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</si>
  <si>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</si>
  <si>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</si>
  <si>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</si>
  <si>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</si>
  <si>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</si>
  <si>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</si>
  <si>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</si>
  <si>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</si>
  <si>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</si>
  <si>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</si>
  <si>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</si>
  <si>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</si>
  <si>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</si>
  <si>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</si>
  <si>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</si>
  <si>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</si>
  <si>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</si>
  <si>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</si>
  <si>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</si>
  <si>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</si>
  <si>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</si>
  <si>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</si>
  <si>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</si>
  <si>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</si>
  <si>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</si>
  <si>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</si>
  <si>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</si>
  <si>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</si>
  <si>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</si>
  <si>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</si>
  <si>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</si>
  <si>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</si>
  <si>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</si>
  <si>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</si>
  <si>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</si>
  <si>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</si>
  <si>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</si>
  <si>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</si>
  <si>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</si>
  <si>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</si>
  <si>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</si>
  <si>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</si>
  <si>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</si>
  <si>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</si>
  <si>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</si>
  <si>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</si>
  <si>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</si>
  <si>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</si>
  <si>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</si>
  <si>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</si>
  <si>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</si>
  <si>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</si>
  <si>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</si>
  <si>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</si>
  <si>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</si>
  <si>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</si>
  <si>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</si>
  <si>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</si>
  <si>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</si>
  <si>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</si>
  <si>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</si>
  <si>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</si>
  <si>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</si>
  <si>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</si>
  <si>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</si>
  <si>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</si>
  <si>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</si>
  <si>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</si>
  <si>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</si>
  <si>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</si>
  <si>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</si>
  <si>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</si>
  <si>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</si>
  <si>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</si>
  <si>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</si>
  <si>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</si>
  <si>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</si>
  <si>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</si>
  <si>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</si>
  <si>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</si>
  <si>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</si>
  <si>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</si>
  <si>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</si>
  <si>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</si>
  <si>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</si>
  <si>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</si>
  <si>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</si>
  <si>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</si>
  <si>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</si>
  <si>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</si>
  <si>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</si>
  <si>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</si>
  <si>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</si>
  <si>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</si>
  <si>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</si>
  <si>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</si>
  <si>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</si>
  <si>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</si>
  <si>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</si>
  <si>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</si>
  <si>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</si>
  <si>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</si>
  <si>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</si>
  <si>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</si>
  <si>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</si>
  <si>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</si>
  <si>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</si>
  <si>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</si>
  <si>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</si>
  <si>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</si>
  <si>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</si>
  <si>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</si>
  <si>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</si>
  <si>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</si>
  <si>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</si>
  <si>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</si>
  <si>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</si>
  <si>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</si>
  <si>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</si>
  <si>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</si>
  <si>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</si>
  <si>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</si>
  <si>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</si>
  <si>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</si>
  <si>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</si>
  <si>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</si>
  <si>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</si>
  <si>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</si>
  <si>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</si>
  <si>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</si>
  <si>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</si>
  <si>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</si>
  <si>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</si>
  <si>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</si>
  <si>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</si>
  <si>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</si>
  <si>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</si>
  <si>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</si>
  <si>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</si>
  <si>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</si>
  <si>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</si>
  <si>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</si>
  <si>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</si>
  <si>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</si>
  <si>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</si>
  <si>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</si>
  <si>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</si>
  <si>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</si>
  <si>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</si>
  <si>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</si>
  <si>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</si>
  <si>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</si>
  <si>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</si>
  <si>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</si>
  <si>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</si>
  <si>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</si>
  <si>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</si>
  <si>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</si>
  <si>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</si>
  <si>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</si>
  <si>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</si>
  <si>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</si>
  <si>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</si>
  <si>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</si>
  <si>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</si>
  <si>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</si>
  <si>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</si>
  <si>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</si>
  <si>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</si>
  <si>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</si>
  <si>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</si>
  <si>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</si>
  <si>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</si>
  <si>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</si>
  <si>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</si>
  <si>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</si>
  <si>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</si>
  <si>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</si>
  <si>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</si>
  <si>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</si>
  <si>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</si>
  <si>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</si>
  <si>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</si>
  <si>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</si>
  <si>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</si>
  <si>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</si>
  <si>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</si>
  <si>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</si>
  <si>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</si>
  <si>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</si>
  <si>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</si>
  <si>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</si>
  <si>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</si>
  <si>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</si>
  <si>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</si>
  <si>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</si>
  <si>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</si>
  <si>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</si>
  <si>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</si>
  <si>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</si>
  <si>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</si>
  <si>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</si>
  <si>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</si>
  <si>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</si>
  <si>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</si>
  <si>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</si>
  <si>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</si>
  <si>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</si>
  <si>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</si>
  <si>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</si>
  <si>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</si>
  <si>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</si>
  <si>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</si>
  <si>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</si>
  <si>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</si>
  <si>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</si>
  <si>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</si>
  <si>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</si>
  <si>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</si>
  <si>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</si>
  <si>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</si>
  <si>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</si>
  <si>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</si>
  <si>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</si>
  <si>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</si>
  <si>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</si>
  <si>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</si>
  <si>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</si>
  <si>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</si>
  <si>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</si>
  <si>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</si>
  <si>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</si>
  <si>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</si>
  <si>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</si>
  <si>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</si>
  <si>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</si>
  <si>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</si>
  <si>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</si>
  <si>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</si>
  <si>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</si>
  <si>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</si>
  <si>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</si>
  <si>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</si>
  <si>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</si>
  <si>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</si>
  <si>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</si>
  <si>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</si>
  <si>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</si>
  <si>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</si>
  <si>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</si>
  <si>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</si>
  <si>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</si>
  <si>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</si>
  <si>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</si>
  <si>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</si>
  <si>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</si>
  <si>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</si>
  <si>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</si>
  <si>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</si>
  <si>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</si>
  <si>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</si>
  <si>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</si>
  <si>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</si>
  <si>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</si>
  <si>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</si>
  <si>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</si>
  <si>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</si>
  <si>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</si>
  <si>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</si>
  <si>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</si>
  <si>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</si>
  <si>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</si>
  <si>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</si>
  <si>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</si>
  <si>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</si>
  <si>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</si>
  <si>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</si>
  <si>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</si>
  <si>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</si>
  <si>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</si>
  <si>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</si>
  <si>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</si>
  <si>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</si>
  <si>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</si>
  <si>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</si>
  <si>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</si>
  <si>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</si>
  <si>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</si>
  <si>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</si>
  <si>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</si>
  <si>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</si>
  <si>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</si>
  <si>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</si>
  <si>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</si>
  <si>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</si>
  <si>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</si>
  <si>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</si>
  <si>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</si>
  <si>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</si>
  <si>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</si>
  <si>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</si>
  <si>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</si>
  <si>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</si>
  <si>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</si>
  <si>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</si>
  <si>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</si>
  <si>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</si>
  <si>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</si>
  <si>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</si>
  <si>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</si>
  <si>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</si>
  <si>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</si>
  <si>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</si>
  <si>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</si>
  <si>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</si>
  <si>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</si>
  <si>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</si>
  <si>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</si>
  <si>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</si>
  <si>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</si>
  <si>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</si>
  <si>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</si>
  <si>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</si>
  <si>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</si>
  <si>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</si>
  <si>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</si>
  <si>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</si>
  <si>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</si>
  <si>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</si>
  <si>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</si>
  <si>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</si>
  <si>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</si>
  <si>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</si>
  <si>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</si>
  <si>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</si>
  <si>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</si>
  <si>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</si>
  <si>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</si>
  <si>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</si>
  <si>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</si>
  <si>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</si>
  <si>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</si>
  <si>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</si>
  <si>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</si>
  <si>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</si>
  <si>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</si>
  <si>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</si>
  <si>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</si>
  <si>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</si>
  <si>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</si>
  <si>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</si>
  <si>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</si>
  <si>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</si>
  <si>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</si>
  <si>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</si>
  <si>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</si>
  <si>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</si>
  <si>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</si>
  <si>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</si>
  <si>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</si>
  <si>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</si>
  <si>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</si>
  <si>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</si>
  <si>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</si>
  <si>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</si>
  <si>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</si>
  <si>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</si>
  <si>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</si>
  <si>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</si>
  <si>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</si>
  <si>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</si>
  <si>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</si>
  <si>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</si>
  <si>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</si>
  <si>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</si>
  <si>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</si>
  <si>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</si>
  <si>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</si>
  <si>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</si>
  <si>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</si>
  <si>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</si>
  <si>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</si>
  <si>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</si>
  <si>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</si>
  <si>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</si>
  <si>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</si>
  <si>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</si>
  <si>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</si>
  <si>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</si>
  <si>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</si>
  <si>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</si>
  <si>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</si>
  <si>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</si>
  <si>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</si>
  <si>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</si>
  <si>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</si>
  <si>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</si>
  <si>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</si>
  <si>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</si>
  <si>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</si>
  <si>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</si>
  <si>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</si>
  <si>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</si>
  <si>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</si>
  <si>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</si>
  <si>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</si>
  <si>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</si>
  <si>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</si>
  <si>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</si>
  <si>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</si>
  <si>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</si>
  <si>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</si>
  <si>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</si>
  <si>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</si>
  <si>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</si>
  <si>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</si>
  <si>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</si>
  <si>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</si>
  <si>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</si>
  <si>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</si>
  <si>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</si>
  <si>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</si>
  <si>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</si>
  <si>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</si>
  <si>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</si>
  <si>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</si>
  <si>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</si>
  <si>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</si>
  <si>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</si>
  <si>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</si>
  <si>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</si>
  <si>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</si>
  <si>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</si>
  <si>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</si>
  <si>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</si>
  <si>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</si>
  <si>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</si>
  <si>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</si>
  <si>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</si>
  <si>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</si>
  <si>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</si>
  <si>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</si>
  <si>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</si>
  <si>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</si>
  <si>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</si>
  <si>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</si>
  <si>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</si>
  <si>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</si>
  <si>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</si>
  <si>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</si>
  <si>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</si>
  <si>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</si>
  <si>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</si>
  <si>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</si>
  <si>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</si>
  <si>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</si>
  <si>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</si>
  <si>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</si>
  <si>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</si>
  <si>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</si>
  <si>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</si>
  <si>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</si>
  <si>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</si>
  <si>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</si>
  <si>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</si>
  <si>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</si>
  <si>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</si>
  <si>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</si>
  <si>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</si>
  <si>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</si>
  <si>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</si>
  <si>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</si>
  <si>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</si>
  <si>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</si>
  <si>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</si>
  <si>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</si>
  <si>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</si>
  <si>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</si>
  <si>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</si>
  <si>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</si>
  <si>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</si>
  <si>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</si>
  <si>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</si>
  <si>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</si>
  <si>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</si>
  <si>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</si>
  <si>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</si>
  <si>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</si>
  <si>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</si>
  <si>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</si>
  <si>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</si>
  <si>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</si>
  <si>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</si>
  <si>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</si>
  <si>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</si>
  <si>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</si>
  <si>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</si>
  <si>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</si>
  <si>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</si>
  <si>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</si>
  <si>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</si>
  <si>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</si>
  <si>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</si>
  <si>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</si>
  <si>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</si>
  <si>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</si>
  <si>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</si>
  <si>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</si>
  <si>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</si>
  <si>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</si>
  <si>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</si>
  <si>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</si>
  <si>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</si>
  <si>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</si>
  <si>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</si>
  <si>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</si>
  <si>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</si>
  <si>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</si>
  <si>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</si>
  <si>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</si>
  <si>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</si>
  <si>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</si>
  <si>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</si>
  <si>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</si>
  <si>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</si>
  <si>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</si>
  <si>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</si>
  <si>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</si>
  <si>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</si>
  <si>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</si>
  <si>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</si>
  <si>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</si>
  <si>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</si>
  <si>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</si>
  <si>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</si>
  <si>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</si>
  <si>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</si>
  <si>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</si>
  <si>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</si>
  <si>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</si>
  <si>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</si>
  <si>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</si>
  <si>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</si>
  <si>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</si>
  <si>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</si>
  <si>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</si>
  <si>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</si>
  <si>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</si>
  <si>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</si>
  <si>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</si>
  <si>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</si>
  <si>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</si>
  <si>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</si>
  <si>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</si>
  <si>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</si>
  <si>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</si>
  <si>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</si>
  <si>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</si>
  <si>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</si>
  <si>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</si>
  <si>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</si>
  <si>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</si>
  <si>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</si>
  <si>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</si>
  <si>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</si>
  <si>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</si>
  <si>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</si>
  <si>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</si>
  <si>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</si>
  <si>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</si>
  <si>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</si>
  <si>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</si>
  <si>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</si>
  <si>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</si>
  <si>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</si>
  <si>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</si>
  <si>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</si>
  <si>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</si>
  <si>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</si>
  <si>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</si>
  <si>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</si>
  <si>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</si>
  <si>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</si>
  <si>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</si>
  <si>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</si>
  <si>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</si>
  <si>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</si>
  <si>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</si>
  <si>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</si>
  <si>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</si>
  <si>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</si>
  <si>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</si>
  <si>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</si>
  <si>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</si>
  <si>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</si>
  <si>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</si>
  <si>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</si>
  <si>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</si>
  <si>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</si>
  <si>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</si>
  <si>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</si>
  <si>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</si>
  <si>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</si>
  <si>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</si>
  <si>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</si>
  <si>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</si>
  <si>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</si>
  <si>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</si>
  <si>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</si>
  <si>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</si>
  <si>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</si>
  <si>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</si>
  <si>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</si>
  <si>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</si>
  <si>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</si>
  <si>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</si>
  <si>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</si>
  <si>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</si>
  <si>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</si>
  <si>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</si>
  <si>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</si>
  <si>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</si>
  <si>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</si>
  <si>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</si>
  <si>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</si>
  <si>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</si>
  <si>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</si>
  <si>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</si>
  <si>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</si>
  <si>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</si>
  <si>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</si>
  <si>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</si>
  <si>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</si>
  <si>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</si>
  <si>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</si>
  <si>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</si>
  <si>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</si>
  <si>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</si>
  <si>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</si>
  <si>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</si>
  <si>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</si>
  <si>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</si>
  <si>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</si>
  <si>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</si>
  <si>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</si>
  <si>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</si>
  <si>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</si>
  <si>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</si>
  <si>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</si>
  <si>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</si>
  <si>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</si>
  <si>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</si>
  <si>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</si>
  <si>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</si>
  <si>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</si>
  <si>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</si>
  <si>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</si>
  <si>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</si>
  <si>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</si>
  <si>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</si>
  <si>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</si>
  <si>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</si>
  <si>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</si>
  <si>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</si>
  <si>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</si>
  <si>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</si>
  <si>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</si>
  <si>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</si>
  <si>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</si>
  <si>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</si>
  <si>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</si>
  <si>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</si>
  <si>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</si>
  <si>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</si>
  <si>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</si>
  <si>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</si>
  <si>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</si>
  <si>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</si>
  <si>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</si>
  <si>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</si>
  <si>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</si>
  <si>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</si>
  <si>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</si>
  <si>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</si>
  <si>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</si>
  <si>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</si>
  <si>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</si>
  <si>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</si>
  <si>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</si>
  <si>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</si>
  <si>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</si>
  <si>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</si>
  <si>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</si>
  <si>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</si>
  <si>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</si>
  <si>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</si>
  <si>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</si>
  <si>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</si>
  <si>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</si>
  <si>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</si>
  <si>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</si>
  <si>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</si>
  <si>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</si>
  <si>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</si>
  <si>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</si>
  <si>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</si>
  <si>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</si>
  <si>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</si>
  <si>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</si>
  <si>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</si>
  <si>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</si>
  <si>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</si>
  <si>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</si>
  <si>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</si>
  <si>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</si>
  <si>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</si>
  <si>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</si>
  <si>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</si>
  <si>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</si>
  <si>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</si>
  <si>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</si>
  <si>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</si>
  <si>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</si>
  <si>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</si>
  <si>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</si>
  <si>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</si>
  <si>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</si>
  <si>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</si>
  <si>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</si>
  <si>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</si>
  <si>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</si>
  <si>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</si>
  <si>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</si>
  <si>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</si>
  <si>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</si>
  <si>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</si>
  <si>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</si>
  <si>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</si>
  <si>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</si>
  <si>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</si>
  <si>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</si>
  <si>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</si>
  <si>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</si>
  <si>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</si>
  <si>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</si>
  <si>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</si>
  <si>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</si>
  <si>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</si>
  <si>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</si>
  <si>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</si>
  <si>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</si>
  <si>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</si>
  <si>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</si>
  <si>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</si>
  <si>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</si>
  <si>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</si>
  <si>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</si>
  <si>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</si>
  <si>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</si>
  <si>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</si>
  <si>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</si>
  <si>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</si>
  <si>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</si>
  <si>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</si>
  <si>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</si>
  <si>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</si>
  <si>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</si>
  <si>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</si>
  <si>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</si>
  <si>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</si>
  <si>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</si>
  <si>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</si>
  <si>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</si>
  <si>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</si>
  <si>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</si>
  <si>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</si>
  <si>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</si>
  <si>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</si>
  <si>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</si>
  <si>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</si>
  <si>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</si>
  <si>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</si>
  <si>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</si>
  <si>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</si>
  <si>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</si>
  <si>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</si>
  <si>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</si>
  <si>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</si>
  <si>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</si>
  <si>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</si>
  <si>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</si>
  <si>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</si>
  <si>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</si>
  <si>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</si>
  <si>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</si>
  <si>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</si>
  <si>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</si>
  <si>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</si>
  <si>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</si>
  <si>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</si>
  <si>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</si>
  <si>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</si>
  <si>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</si>
  <si>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</si>
  <si>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</si>
  <si>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</si>
  <si>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</si>
  <si>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</si>
  <si>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</si>
  <si>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</si>
  <si>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</si>
  <si>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</si>
  <si>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</si>
  <si>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</si>
  <si>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</si>
  <si>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</si>
  <si>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</si>
  <si>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</si>
  <si>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</si>
  <si>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</si>
  <si>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</si>
  <si>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</si>
  <si>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</si>
  <si>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</si>
  <si>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</si>
  <si>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</si>
  <si>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</si>
  <si>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</si>
  <si>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</si>
  <si>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</si>
  <si>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</si>
  <si>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</si>
  <si>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</si>
  <si>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</si>
  <si>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</si>
  <si>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</si>
  <si>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</si>
  <si>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</si>
  <si>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</si>
  <si>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</si>
  <si>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</si>
  <si>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</si>
  <si>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</si>
  <si>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</si>
  <si>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</si>
  <si>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</si>
  <si>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</si>
  <si>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</si>
  <si>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</si>
  <si>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</si>
  <si>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</si>
  <si>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</si>
  <si>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</si>
  <si>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</si>
  <si>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</si>
  <si>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</si>
  <si>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</si>
  <si>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</si>
  <si>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</si>
  <si>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</si>
  <si>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</si>
  <si>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</si>
  <si>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</si>
  <si>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</si>
  <si>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</si>
  <si>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</si>
  <si>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</si>
  <si>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</si>
  <si>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</si>
  <si>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</si>
  <si>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</si>
  <si>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</si>
  <si>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</si>
  <si>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</si>
  <si>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</si>
  <si>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</si>
  <si>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</si>
  <si>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</si>
  <si>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</si>
  <si>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</si>
  <si>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</si>
  <si>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</si>
  <si>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</si>
  <si>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</si>
  <si>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</si>
  <si>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</si>
  <si>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</si>
  <si>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</si>
  <si>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</si>
  <si>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</si>
  <si>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</si>
  <si>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</si>
  <si>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</si>
  <si>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</si>
  <si>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</si>
  <si>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</si>
  <si>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</si>
  <si>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</si>
  <si>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</si>
  <si>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</si>
  <si>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</si>
  <si>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</si>
  <si>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</si>
  <si>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</si>
  <si>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</si>
  <si>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</si>
  <si>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</si>
  <si>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</si>
  <si>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</si>
  <si>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</si>
  <si>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</si>
  <si>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</si>
  <si>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</si>
  <si>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</si>
  <si>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</si>
  <si>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</si>
  <si>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</si>
  <si>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</si>
  <si>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</si>
  <si>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</si>
  <si>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</si>
  <si>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</si>
  <si>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</si>
  <si>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</si>
  <si>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</si>
  <si>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</si>
  <si>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</si>
  <si>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</si>
  <si>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</si>
  <si>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</si>
  <si>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</si>
  <si>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</si>
  <si>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</si>
  <si>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</si>
  <si>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</si>
  <si>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</si>
  <si>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</si>
  <si>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</si>
  <si>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</si>
  <si>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</si>
  <si>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</si>
  <si>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</si>
  <si>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</si>
  <si>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</si>
  <si>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</si>
  <si>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</si>
  <si>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</si>
  <si>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</si>
  <si>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</si>
  <si>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</si>
  <si>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</si>
  <si>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</si>
  <si>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</si>
  <si>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</si>
  <si>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</si>
  <si>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</si>
  <si>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</si>
  <si>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</si>
  <si>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</si>
  <si>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</si>
  <si>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</si>
  <si>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</si>
  <si>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</si>
  <si>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</si>
  <si>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</si>
  <si>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</si>
  <si>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</si>
  <si>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</si>
  <si>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</si>
  <si>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</si>
  <si>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</si>
  <si>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</si>
  <si>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</si>
  <si>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</si>
  <si>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</si>
  <si>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</si>
  <si>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</si>
  <si>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</si>
  <si>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</si>
  <si>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</si>
  <si>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</si>
  <si>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</si>
  <si>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</si>
  <si>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</si>
  <si>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</si>
  <si>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</si>
  <si>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</si>
  <si>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</si>
  <si>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</si>
  <si>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</si>
  <si>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</si>
  <si>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</si>
  <si>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</si>
  <si>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</si>
  <si>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</si>
  <si>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</si>
  <si>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</si>
  <si>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</si>
  <si>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</si>
  <si>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</si>
  <si>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</si>
  <si>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</si>
  <si>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</si>
  <si>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</si>
  <si>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</si>
  <si>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</si>
  <si>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</si>
  <si>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</si>
  <si>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</si>
  <si>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</si>
  <si>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</si>
  <si>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</si>
  <si>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</si>
  <si>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</si>
  <si>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</si>
  <si>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</si>
  <si>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</si>
  <si>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</si>
  <si>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</si>
  <si>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</si>
  <si>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</si>
  <si>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</si>
  <si>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</si>
  <si>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</si>
  <si>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</si>
  <si>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</si>
  <si>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</si>
  <si>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</si>
  <si>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</si>
  <si>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</si>
  <si>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</si>
  <si>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</si>
  <si>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</si>
  <si>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</si>
  <si>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</si>
  <si>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</si>
  <si>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</si>
  <si>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</si>
  <si>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</si>
  <si>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</si>
  <si>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</si>
  <si>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</si>
  <si>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</si>
  <si>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</si>
  <si>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</si>
  <si>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</si>
  <si>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</si>
  <si>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</si>
  <si>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</si>
  <si>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</si>
  <si>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</si>
  <si>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</si>
  <si>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</si>
  <si>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</si>
  <si>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</si>
  <si>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</si>
  <si>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</si>
  <si>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</si>
  <si>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</si>
  <si>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</si>
  <si>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</si>
  <si>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</si>
  <si>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</si>
  <si>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</si>
  <si>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</si>
  <si>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</si>
  <si>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</si>
  <si>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</si>
  <si>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</si>
  <si>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</si>
  <si>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</si>
  <si>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</si>
  <si>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</si>
  <si>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</si>
  <si>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</si>
  <si>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</si>
  <si>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</si>
  <si>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</si>
  <si>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</si>
  <si>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</si>
  <si>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</si>
  <si>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</si>
  <si>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</si>
  <si>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</si>
  <si>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</si>
  <si>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</si>
  <si>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</si>
  <si>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</si>
  <si>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</si>
  <si>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</si>
  <si>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</si>
  <si>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</si>
  <si>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</si>
  <si>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</si>
  <si>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</si>
  <si>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</si>
  <si>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</si>
  <si>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</si>
  <si>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</si>
  <si>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</si>
  <si>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</si>
  <si>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</si>
  <si>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</si>
  <si>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</si>
  <si>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</si>
  <si>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</si>
  <si>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</si>
  <si>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</si>
  <si>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</si>
  <si>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</si>
  <si>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</si>
  <si>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</si>
  <si>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</si>
  <si>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</si>
  <si>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</si>
  <si>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</si>
  <si>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</si>
  <si>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</si>
  <si>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</si>
  <si>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</si>
  <si>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</si>
  <si>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</si>
  <si>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</si>
  <si>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</si>
  <si>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</si>
  <si>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</si>
  <si>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</si>
  <si>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</si>
  <si>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</si>
  <si>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</si>
  <si>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</si>
  <si>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</si>
  <si>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</si>
  <si>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</si>
  <si>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</si>
  <si>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</si>
  <si>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</si>
  <si>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</si>
  <si>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</si>
  <si>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</si>
  <si>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</si>
  <si>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</si>
  <si>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</si>
  <si>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</si>
  <si>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</si>
  <si>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</si>
  <si>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</si>
  <si>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</si>
  <si>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</si>
  <si>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</si>
  <si>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</si>
  <si>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</si>
  <si>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</si>
  <si>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</si>
  <si>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</si>
  <si>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</si>
  <si>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</si>
  <si>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</si>
  <si>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</si>
  <si>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</si>
  <si>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</si>
  <si>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</si>
  <si>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</si>
  <si>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</si>
  <si>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</si>
  <si>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</si>
  <si>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</si>
  <si>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</si>
  <si>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</si>
  <si>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</si>
  <si>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</si>
  <si>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</si>
  <si>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</si>
  <si>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</si>
  <si>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</si>
  <si>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</si>
  <si>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</si>
  <si>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</si>
  <si>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</si>
  <si>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</si>
  <si>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</si>
  <si>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</si>
  <si>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</si>
  <si>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</si>
  <si>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</si>
  <si>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</si>
  <si>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</si>
  <si>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</si>
  <si>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</si>
  <si>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</si>
  <si>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</si>
  <si>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</si>
  <si>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</si>
  <si>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</si>
  <si>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</si>
  <si>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</si>
  <si>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</si>
  <si>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</si>
  <si>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</si>
  <si>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</si>
  <si>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</si>
  <si>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</si>
  <si>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</si>
  <si>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</si>
  <si>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</si>
  <si>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</si>
  <si>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</si>
  <si>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</si>
  <si>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</si>
  <si>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</si>
  <si>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</si>
  <si>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</si>
  <si>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</si>
  <si>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</si>
  <si>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</si>
  <si>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</si>
  <si>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</si>
  <si>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</si>
  <si>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</si>
  <si>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</si>
  <si>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</si>
  <si>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</si>
  <si>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</si>
  <si>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</si>
  <si>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</si>
  <si>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</si>
  <si>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</si>
  <si>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</si>
  <si>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</si>
  <si>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</si>
  <si>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</si>
  <si>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</si>
  <si>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</si>
  <si>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</si>
  <si>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</si>
  <si>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</si>
  <si>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</si>
  <si>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</si>
  <si>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</si>
  <si>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</si>
  <si>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</si>
  <si>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</si>
  <si>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</si>
  <si>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</si>
  <si>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</si>
  <si>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</si>
  <si>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</si>
  <si>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</si>
  <si>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</si>
  <si>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</si>
  <si>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</si>
  <si>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</si>
  <si>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</si>
  <si>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</si>
  <si>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</si>
  <si>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</si>
  <si>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</si>
  <si>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</si>
  <si>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</si>
  <si>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</si>
  <si>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</si>
  <si>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</si>
  <si>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</si>
  <si>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</si>
  <si>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</si>
  <si>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</si>
  <si>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</si>
  <si>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</si>
  <si>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</si>
  <si>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</si>
  <si>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</si>
  <si>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</si>
  <si>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</si>
  <si>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</si>
  <si>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</si>
  <si>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</si>
  <si>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</si>
  <si>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</si>
  <si>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</si>
  <si>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</si>
  <si>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</si>
  <si>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</si>
  <si>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</si>
  <si>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</si>
  <si>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</si>
  <si>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</si>
  <si>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</si>
  <si>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</si>
  <si>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</si>
  <si>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</si>
  <si>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</si>
  <si>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</si>
  <si>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</si>
  <si>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</si>
  <si>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</si>
  <si>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</si>
  <si>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</si>
  <si>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</si>
  <si>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</si>
  <si>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</si>
  <si>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</si>
  <si>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</si>
  <si>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</si>
  <si>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</si>
  <si>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</si>
  <si>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</si>
  <si>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</si>
  <si>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</si>
  <si>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</si>
  <si>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</si>
  <si>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</si>
  <si>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</si>
  <si>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</si>
  <si>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</si>
  <si>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</si>
  <si>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</si>
  <si>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</si>
  <si>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</si>
  <si>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</si>
  <si>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</si>
  <si>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</si>
  <si>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</si>
  <si>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</si>
  <si>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</si>
  <si>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</si>
  <si>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</si>
  <si>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</si>
  <si>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</si>
  <si>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</si>
  <si>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</si>
  <si>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</si>
  <si>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</si>
  <si>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</si>
  <si>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</si>
  <si>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</si>
  <si>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</si>
  <si>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</si>
  <si>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</si>
  <si>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</si>
  <si>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</si>
  <si>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</si>
  <si>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</si>
  <si>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</si>
  <si>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</si>
  <si>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</si>
  <si>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</si>
  <si>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</si>
  <si>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</si>
  <si>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</si>
  <si>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</si>
  <si>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</si>
  <si>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</si>
  <si>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</si>
  <si>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</si>
  <si>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</si>
  <si>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</si>
  <si>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</si>
  <si>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</si>
  <si>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</si>
  <si>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</si>
  <si>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</si>
  <si>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</si>
  <si>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</si>
  <si>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</si>
  <si>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</si>
  <si>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</si>
  <si>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</si>
  <si>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</si>
  <si>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</si>
  <si>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</si>
  <si>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</si>
  <si>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</si>
  <si>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</si>
  <si>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</si>
  <si>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</si>
  <si>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</si>
  <si>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</si>
  <si>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</si>
  <si>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</si>
  <si>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</si>
  <si>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</si>
  <si>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</si>
  <si>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</si>
  <si>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</si>
  <si>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</si>
  <si>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</si>
  <si>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</si>
  <si>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</si>
  <si>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</si>
  <si>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</si>
  <si>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</si>
  <si>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</si>
  <si>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</si>
  <si>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</si>
  <si>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</si>
  <si>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</si>
  <si>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</si>
  <si>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</si>
  <si>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</si>
  <si>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</si>
  <si>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</si>
  <si>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</si>
  <si>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</si>
  <si>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</si>
  <si>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</si>
  <si>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</si>
  <si>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</si>
  <si>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</si>
  <si>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</si>
  <si>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</si>
  <si>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</si>
  <si>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</si>
  <si>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</si>
  <si>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</si>
  <si>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</si>
  <si>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</si>
  <si>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</si>
  <si>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</si>
  <si>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</si>
  <si>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</si>
  <si>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</si>
  <si>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</si>
  <si>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</si>
  <si>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</si>
  <si>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</si>
  <si>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</si>
  <si>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</si>
  <si>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</si>
  <si>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</si>
  <si>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</si>
  <si>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</si>
  <si>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</si>
  <si>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</si>
  <si>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</si>
  <si>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</si>
  <si>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</si>
  <si>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</si>
  <si>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</si>
  <si>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</si>
  <si>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</si>
  <si>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</si>
  <si>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</si>
  <si>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</si>
  <si>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</si>
  <si>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</si>
  <si>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</si>
  <si>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</si>
  <si>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</si>
  <si>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</si>
  <si>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</si>
  <si>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</si>
  <si>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</si>
  <si>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</si>
  <si>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</si>
  <si>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</si>
  <si>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</si>
  <si>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</si>
  <si>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</si>
  <si>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</si>
  <si>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</si>
  <si>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</si>
  <si>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</si>
  <si>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</si>
  <si>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</si>
  <si>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</si>
  <si>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</si>
  <si>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</si>
  <si>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</si>
  <si>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</si>
  <si>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</si>
  <si>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</si>
  <si>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</si>
  <si>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</si>
  <si>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</si>
  <si>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</si>
  <si>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</si>
  <si>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</si>
  <si>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</si>
  <si>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</si>
  <si>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</si>
  <si>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</si>
  <si>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</si>
  <si>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</si>
  <si>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</si>
  <si>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</si>
  <si>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</si>
  <si>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</si>
  <si>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</si>
  <si>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</si>
  <si>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</si>
  <si>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</si>
  <si>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</si>
  <si>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</si>
  <si>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</si>
  <si>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</si>
  <si>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</si>
  <si>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</si>
  <si>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</si>
  <si>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</si>
  <si>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</si>
  <si>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</si>
  <si>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</si>
  <si>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</si>
  <si>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</si>
  <si>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</si>
  <si>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</si>
  <si>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</si>
  <si>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</si>
  <si>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</si>
  <si>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</si>
  <si>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</si>
  <si>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</si>
  <si>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</si>
  <si>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</si>
  <si>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</si>
  <si>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</si>
  <si>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</si>
  <si>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</si>
  <si>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</si>
  <si>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</si>
  <si>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</si>
  <si>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</si>
  <si>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</si>
  <si>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</si>
  <si>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</si>
  <si>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</si>
  <si>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</si>
  <si>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</si>
  <si>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</si>
  <si>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</si>
  <si>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</si>
  <si>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</si>
  <si>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</si>
  <si>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</si>
  <si>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</si>
  <si>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</si>
  <si>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</si>
  <si>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</si>
  <si>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</si>
  <si>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</si>
  <si>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</si>
  <si>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</si>
  <si>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</si>
  <si>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</si>
  <si>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</si>
  <si>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</si>
  <si>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</si>
  <si>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</si>
  <si>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</si>
  <si>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</si>
  <si>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</si>
  <si>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</si>
  <si>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</si>
  <si>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</si>
  <si>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</si>
  <si>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</si>
  <si>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</si>
  <si>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</si>
  <si>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</si>
  <si>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</si>
  <si>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</si>
  <si>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</si>
  <si>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</si>
  <si>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</si>
  <si>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</si>
  <si>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</si>
  <si>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</si>
  <si>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</si>
  <si>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</si>
  <si>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</si>
  <si>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</si>
  <si>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</si>
  <si>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</si>
  <si>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</si>
  <si>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</si>
  <si>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</si>
  <si>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</si>
  <si>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</si>
  <si>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</si>
  <si>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</si>
  <si>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</si>
  <si>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</si>
  <si>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</si>
  <si>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</si>
  <si>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</si>
  <si>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</si>
  <si>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</si>
  <si>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</si>
  <si>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</si>
  <si>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</si>
  <si>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</si>
  <si>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</si>
  <si>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</si>
  <si>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</si>
  <si>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</si>
  <si>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</si>
  <si>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</si>
  <si>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</si>
  <si>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</si>
  <si>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</si>
  <si>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</si>
  <si>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</si>
  <si>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</si>
  <si>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</si>
  <si>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</si>
  <si>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</si>
  <si>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</si>
  <si>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</si>
  <si>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</si>
  <si>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</si>
  <si>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</si>
  <si>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</si>
  <si>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</si>
  <si>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</si>
  <si>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</si>
  <si>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</si>
  <si>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</si>
  <si>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</si>
  <si>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</si>
  <si>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</si>
  <si>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</si>
  <si>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</si>
  <si>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</si>
  <si>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</si>
  <si>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</si>
  <si>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</si>
  <si>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</si>
  <si>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</si>
  <si>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</si>
  <si>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</si>
  <si>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</si>
  <si>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</si>
  <si>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</si>
  <si>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</si>
  <si>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</si>
  <si>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</si>
  <si>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</si>
  <si>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</si>
  <si>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</si>
  <si>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</si>
  <si>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</si>
  <si>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</si>
  <si>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</si>
  <si>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</si>
  <si>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</si>
  <si>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</si>
  <si>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</si>
  <si>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</si>
  <si>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</si>
  <si>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</si>
  <si>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</si>
  <si>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</si>
  <si>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</si>
  <si>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</si>
  <si>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</si>
  <si>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</si>
  <si>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</si>
  <si>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</si>
  <si>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</si>
  <si>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</si>
  <si>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</si>
  <si>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</si>
  <si>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</si>
  <si>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</si>
  <si>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</si>
  <si>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</si>
  <si>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</si>
  <si>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</si>
  <si>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</si>
  <si>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</si>
  <si>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</si>
  <si>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</si>
  <si>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</si>
  <si>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</si>
  <si>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</si>
  <si>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</si>
  <si>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</si>
  <si>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</si>
  <si>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</si>
  <si>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</si>
  <si>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</si>
  <si>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</si>
  <si>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</si>
  <si>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</si>
  <si>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</si>
  <si>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</si>
  <si>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</si>
  <si>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</si>
  <si>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</si>
  <si>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</si>
  <si>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</si>
  <si>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</si>
  <si>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</si>
  <si>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</si>
  <si>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</si>
  <si>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</si>
  <si>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</si>
  <si>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</si>
  <si>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</si>
  <si>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</si>
  <si>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</si>
  <si>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</si>
  <si>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</si>
  <si>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</si>
  <si>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</si>
  <si>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</si>
  <si>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</si>
  <si>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</si>
  <si>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</si>
  <si>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</si>
  <si>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</si>
  <si>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</si>
  <si>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</si>
  <si>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</si>
  <si>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</si>
  <si>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</si>
  <si>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</si>
  <si>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</si>
  <si>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</si>
  <si>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</si>
  <si>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</si>
  <si>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</si>
  <si>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</si>
  <si>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</si>
  <si>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</si>
  <si>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</si>
  <si>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</si>
  <si>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</si>
  <si>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</si>
  <si>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</si>
  <si>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</si>
  <si>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</si>
  <si>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</si>
  <si>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</si>
  <si>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</si>
  <si>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</si>
  <si>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</si>
  <si>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</si>
  <si>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</si>
  <si>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</si>
  <si>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</si>
  <si>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</si>
  <si>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</si>
  <si>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</si>
  <si>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</si>
  <si>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</si>
  <si>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</si>
  <si>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</si>
  <si>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</si>
  <si>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</si>
  <si>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</si>
  <si>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</si>
  <si>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</si>
  <si>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</si>
  <si>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</si>
  <si>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</si>
  <si>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</si>
  <si>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</si>
  <si>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</si>
  <si>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</si>
  <si>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</si>
  <si>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</si>
  <si>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</si>
  <si>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</si>
  <si>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</si>
  <si>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</si>
  <si>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</si>
  <si>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</si>
  <si>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</si>
  <si>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</si>
  <si>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</si>
  <si>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</si>
  <si>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</si>
  <si>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</si>
  <si>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</si>
  <si>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</si>
  <si>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</si>
  <si>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</si>
  <si>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</si>
  <si>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</si>
  <si>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</si>
  <si>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</si>
  <si>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</si>
  <si>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</si>
  <si>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</si>
  <si>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</si>
  <si>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</si>
  <si>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</si>
  <si>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</si>
  <si>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</si>
  <si>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</si>
  <si>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</si>
  <si>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</si>
  <si>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</si>
  <si>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</si>
  <si>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</si>
  <si>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</si>
  <si>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</si>
  <si>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</si>
  <si>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</si>
  <si>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</si>
  <si>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</si>
  <si>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</si>
  <si>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</si>
  <si>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</si>
  <si>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</si>
  <si>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</si>
  <si>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</si>
  <si>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</si>
  <si>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</si>
  <si>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</si>
  <si>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</si>
  <si>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</si>
  <si>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</si>
  <si>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</si>
  <si>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</si>
  <si>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</si>
  <si>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</si>
  <si>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</si>
  <si>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</si>
  <si>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</si>
  <si>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</si>
  <si>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</si>
  <si>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</si>
  <si>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</si>
  <si>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</si>
  <si>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</si>
  <si>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</si>
  <si>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</si>
  <si>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</si>
  <si>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</si>
  <si>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</si>
  <si>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</si>
  <si>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</si>
  <si>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</si>
  <si>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</si>
  <si>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</si>
  <si>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</si>
  <si>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</si>
  <si>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</si>
  <si>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</si>
  <si>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</si>
  <si>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</si>
  <si>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</si>
  <si>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</si>
  <si>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</si>
  <si>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</si>
  <si>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</si>
  <si>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</si>
  <si>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</si>
  <si>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</si>
  <si>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</si>
  <si>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</si>
  <si>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</si>
  <si>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</si>
  <si>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</si>
  <si>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</si>
  <si>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</si>
  <si>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</si>
  <si>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</si>
  <si>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</si>
  <si>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</si>
  <si>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</si>
  <si>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</si>
  <si>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</si>
  <si>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</si>
  <si>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</si>
  <si>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</si>
  <si>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</si>
  <si>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</si>
  <si>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</si>
  <si>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</si>
  <si>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</si>
  <si>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</si>
  <si>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</si>
  <si>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</si>
  <si>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</si>
  <si>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</si>
  <si>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</si>
  <si>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</si>
  <si>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</si>
  <si>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</si>
  <si>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</si>
  <si>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</si>
  <si>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</si>
  <si>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</si>
  <si>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</si>
  <si>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</si>
  <si>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</si>
  <si>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</si>
  <si>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</si>
  <si>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</si>
  <si>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</si>
  <si>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</si>
  <si>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</si>
  <si>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</si>
  <si>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</si>
  <si>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</si>
  <si>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</si>
  <si>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</si>
  <si>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</si>
  <si>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</si>
  <si>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</si>
  <si>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</si>
  <si>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</si>
  <si>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</si>
  <si>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</si>
  <si>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</si>
  <si>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</si>
  <si>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</si>
  <si>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</si>
  <si>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</si>
  <si>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</si>
  <si>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</si>
  <si>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</si>
  <si>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</si>
  <si>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</si>
  <si>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</si>
  <si>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</si>
  <si>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</si>
  <si>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</si>
  <si>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</si>
  <si>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</si>
  <si>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</si>
  <si>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</si>
  <si>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</si>
  <si>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</si>
  <si>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</si>
  <si>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</si>
  <si>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</si>
  <si>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</si>
  <si>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</si>
  <si>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</si>
  <si>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</si>
  <si>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</si>
  <si>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</si>
  <si>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</si>
  <si>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</si>
  <si>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</si>
  <si>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</si>
  <si>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</si>
  <si>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</si>
  <si>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</si>
  <si>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</si>
  <si>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</si>
  <si>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</si>
  <si>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</si>
  <si>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</si>
  <si>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</si>
  <si>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</si>
  <si>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</si>
  <si>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</si>
  <si>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</si>
  <si>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</si>
  <si>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</si>
  <si>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</si>
  <si>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</si>
  <si>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</si>
  <si>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</si>
  <si>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</si>
  <si>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</si>
  <si>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</si>
  <si>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</si>
  <si>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</si>
  <si>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</si>
  <si>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</si>
  <si>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</si>
  <si>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</si>
  <si>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</si>
  <si>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</si>
  <si>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</si>
  <si>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</si>
  <si>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</si>
  <si>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</si>
  <si>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</si>
  <si>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</si>
  <si>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</si>
  <si>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</si>
  <si>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</si>
  <si>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</si>
  <si>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</si>
  <si>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</si>
  <si>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</si>
  <si>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</si>
  <si>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</si>
  <si>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</si>
  <si>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</si>
  <si>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</si>
  <si>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</si>
  <si>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</si>
  <si>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</si>
  <si>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</si>
  <si>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</si>
  <si>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</si>
  <si>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</si>
  <si>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</si>
  <si>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</si>
  <si>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</si>
  <si>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</si>
  <si>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</si>
  <si>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</si>
  <si>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</si>
  <si>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</si>
  <si>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</si>
  <si>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</si>
  <si>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</si>
  <si>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</si>
  <si>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</si>
  <si>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</si>
  <si>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</si>
  <si>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</si>
  <si>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</si>
  <si>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</si>
  <si>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</si>
  <si>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</si>
  <si>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</si>
  <si>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</si>
  <si>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</si>
  <si>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</si>
  <si>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</si>
  <si>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</si>
  <si>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</si>
  <si>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</si>
  <si>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</si>
  <si>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</si>
  <si>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</si>
  <si>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</si>
  <si>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</si>
  <si>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</si>
  <si>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</si>
  <si>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</si>
  <si>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</si>
  <si>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</si>
  <si>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</si>
  <si>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</si>
  <si>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</si>
  <si>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</si>
  <si>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</si>
  <si>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</si>
  <si>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</si>
  <si>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</si>
  <si>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</si>
  <si>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</si>
  <si>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</si>
  <si>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</si>
  <si>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</si>
  <si>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</si>
  <si>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</si>
  <si>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</si>
  <si>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</si>
  <si>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</si>
  <si>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</si>
  <si>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</si>
  <si>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</si>
  <si>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</si>
  <si>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</si>
  <si>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</si>
  <si>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</si>
  <si>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</si>
  <si>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</si>
  <si>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</si>
  <si>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</si>
  <si>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</si>
  <si>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</si>
  <si>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</si>
  <si>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</si>
  <si>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</si>
  <si>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</si>
  <si>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</si>
  <si>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</si>
  <si>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</si>
  <si>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</si>
  <si>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</si>
  <si>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</si>
  <si>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</si>
  <si>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</si>
  <si>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</si>
  <si>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</si>
  <si>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</si>
  <si>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</si>
  <si>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</si>
  <si>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</si>
  <si>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</si>
  <si>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</si>
  <si>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</si>
  <si>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</si>
  <si>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</si>
  <si>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</si>
  <si>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</si>
  <si>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</si>
  <si>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</si>
  <si>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</si>
  <si>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</si>
  <si>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</si>
  <si>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</si>
  <si>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</si>
  <si>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</si>
  <si>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</si>
  <si>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</si>
  <si>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</si>
  <si>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</si>
  <si>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</si>
  <si>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</si>
  <si>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</si>
  <si>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</si>
  <si>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</si>
  <si>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</si>
  <si>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</si>
  <si>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</si>
  <si>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</si>
  <si>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</si>
  <si>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</si>
  <si>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</si>
  <si>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</si>
  <si>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</si>
  <si>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</si>
  <si>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</si>
  <si>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</si>
  <si>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</si>
  <si>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</si>
  <si>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</si>
  <si>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</si>
  <si>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</si>
  <si>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</si>
  <si>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</si>
  <si>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</si>
  <si>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</si>
  <si>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</si>
  <si>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</si>
  <si>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</si>
  <si>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</si>
  <si>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</si>
  <si>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</si>
  <si>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</si>
  <si>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</si>
  <si>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</si>
  <si>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</si>
  <si>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</si>
  <si>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</si>
  <si>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</si>
  <si>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</si>
  <si>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</si>
  <si>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</si>
  <si>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</si>
  <si>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</si>
  <si>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</si>
  <si>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</si>
  <si>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</si>
  <si>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</si>
  <si>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</si>
  <si>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</si>
  <si>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</si>
  <si>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</si>
  <si>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</si>
  <si>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</si>
  <si>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</si>
  <si>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</si>
  <si>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</si>
  <si>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</si>
  <si>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</si>
  <si>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</si>
  <si>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</si>
  <si>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</si>
  <si>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</si>
  <si>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</si>
  <si>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</si>
  <si>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</si>
  <si>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</si>
  <si>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</si>
  <si>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</si>
  <si>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</si>
  <si>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</si>
  <si>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</si>
  <si>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</si>
  <si>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</si>
  <si>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</si>
  <si>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</si>
  <si>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</si>
  <si>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</si>
  <si>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</si>
  <si>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</si>
  <si>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</si>
  <si>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</si>
  <si>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</si>
  <si>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</si>
  <si>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</si>
  <si>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</si>
  <si>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</si>
  <si>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</si>
  <si>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</si>
  <si>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</si>
  <si>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</si>
  <si>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</si>
  <si>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</si>
  <si>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</si>
  <si>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</si>
  <si>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</si>
  <si>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</si>
  <si>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</si>
  <si>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</si>
  <si>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</si>
  <si>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</si>
  <si>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</si>
  <si>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</si>
  <si>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</si>
  <si>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</si>
  <si>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</si>
  <si>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</si>
  <si>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</si>
  <si>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</si>
  <si>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</si>
  <si>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</si>
  <si>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</si>
  <si>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</si>
  <si>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</si>
  <si>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</si>
  <si>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</si>
  <si>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</si>
  <si>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</si>
  <si>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</si>
  <si>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</si>
  <si>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</si>
  <si>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</si>
  <si>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</si>
  <si>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</si>
  <si>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</si>
  <si>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</si>
  <si>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</si>
  <si>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</si>
  <si>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</si>
  <si>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</si>
  <si>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</si>
  <si>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</si>
  <si>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</si>
  <si>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</si>
  <si>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</si>
  <si>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</si>
  <si>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</si>
  <si>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</si>
  <si>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</si>
  <si>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</si>
  <si>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</si>
  <si>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</si>
  <si>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</si>
  <si>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</si>
  <si>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</si>
  <si>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</si>
  <si>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</si>
  <si>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</si>
  <si>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</si>
  <si>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</si>
  <si>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</si>
  <si>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</si>
  <si>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</si>
  <si>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</si>
  <si>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</si>
  <si>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</si>
  <si>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</si>
  <si>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</si>
  <si>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</si>
  <si>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</si>
  <si>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</si>
  <si>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</si>
  <si>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</si>
  <si>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</si>
  <si>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</si>
  <si>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</si>
  <si>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</si>
  <si>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</si>
  <si>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</si>
  <si>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</si>
  <si>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</si>
  <si>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</si>
  <si>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</si>
  <si>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</si>
  <si>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</si>
  <si>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</si>
  <si>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</si>
  <si>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</si>
  <si>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</si>
  <si>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</si>
  <si>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</si>
  <si>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</si>
  <si>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</si>
  <si>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</si>
  <si>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</si>
  <si>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</si>
  <si>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</si>
  <si>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</si>
  <si>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</si>
  <si>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</si>
  <si>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</si>
  <si>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</si>
  <si>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</si>
  <si>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</si>
  <si>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</si>
  <si>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</si>
  <si>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</si>
  <si>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</si>
  <si>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</si>
  <si>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</si>
  <si>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</si>
  <si>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</si>
  <si>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</si>
  <si>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</si>
  <si>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</si>
  <si>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</si>
  <si>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</si>
  <si>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</si>
  <si>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</si>
  <si>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</si>
  <si>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</si>
  <si>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</si>
  <si>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</si>
  <si>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</si>
  <si>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</si>
  <si>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</si>
  <si>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</si>
  <si>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</si>
  <si>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</si>
  <si>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</si>
  <si>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</si>
  <si>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</si>
  <si>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</si>
  <si>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</si>
  <si>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</si>
  <si>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</si>
  <si>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</si>
  <si>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</si>
  <si>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</si>
  <si>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</si>
  <si>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</si>
  <si>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</si>
  <si>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</si>
  <si>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</si>
  <si>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</si>
  <si>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</si>
  <si>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</si>
  <si>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</si>
  <si>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</si>
  <si>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</si>
  <si>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</si>
  <si>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</si>
  <si>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</si>
  <si>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</si>
  <si>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</si>
  <si>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</si>
  <si>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</si>
  <si>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</si>
  <si>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</si>
  <si>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</si>
  <si>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</si>
  <si>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</si>
  <si>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</si>
  <si>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</si>
  <si>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</si>
  <si>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</si>
  <si>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</si>
  <si>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</si>
  <si>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</si>
  <si>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</si>
  <si>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</si>
  <si>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</si>
  <si>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</si>
  <si>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</si>
  <si>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</si>
  <si>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</si>
  <si>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</si>
  <si>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</si>
  <si>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</si>
  <si>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</si>
  <si>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</si>
  <si>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</si>
  <si>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</si>
  <si>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</si>
  <si>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</si>
  <si>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</si>
  <si>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</si>
  <si>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</si>
  <si>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</si>
  <si>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</si>
  <si>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</si>
  <si>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</si>
  <si>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</si>
  <si>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</si>
  <si>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</si>
  <si>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</si>
  <si>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</si>
  <si>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</si>
  <si>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</si>
  <si>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</si>
  <si>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</si>
  <si>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</si>
  <si>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</si>
  <si>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</si>
  <si>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</si>
  <si>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</si>
  <si>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</si>
  <si>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</si>
  <si>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</si>
  <si>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</si>
  <si>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</si>
  <si>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</si>
  <si>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</si>
  <si>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</si>
  <si>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</si>
  <si>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</si>
  <si>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</si>
  <si>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</si>
  <si>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</si>
  <si>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</si>
  <si>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</si>
  <si>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</si>
  <si>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</si>
  <si>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</si>
  <si>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</si>
  <si>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</si>
  <si>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</si>
  <si>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</si>
  <si>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</si>
  <si>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</si>
  <si>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</si>
  <si>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</si>
  <si>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</si>
  <si>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</si>
  <si>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</si>
  <si>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</si>
  <si>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</si>
  <si>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</si>
  <si>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</si>
  <si>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</si>
  <si>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</si>
  <si>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</si>
  <si>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</si>
  <si>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</si>
  <si>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</si>
  <si>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</si>
  <si>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</si>
  <si>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</si>
  <si>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</si>
  <si>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</si>
  <si>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</si>
  <si>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</si>
  <si>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</si>
  <si>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</si>
  <si>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</si>
  <si>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</si>
  <si>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</si>
  <si>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</si>
  <si>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</si>
  <si>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</si>
  <si>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</si>
  <si>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</si>
  <si>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</si>
  <si>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</si>
  <si>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</si>
  <si>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</si>
  <si>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</si>
  <si>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</si>
  <si>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</si>
  <si>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</si>
  <si>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</si>
  <si>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</si>
  <si>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</si>
  <si>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</si>
  <si>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</si>
  <si>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</si>
  <si>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</si>
  <si>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</si>
  <si>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</si>
  <si>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</si>
  <si>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</si>
  <si>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</si>
  <si>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</si>
  <si>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</si>
  <si>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</si>
  <si>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</si>
  <si>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</si>
  <si>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</si>
  <si>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</si>
  <si>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</si>
  <si>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</si>
  <si>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</si>
  <si>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</si>
  <si>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</si>
  <si>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</si>
  <si>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</si>
  <si>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</si>
  <si>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</si>
  <si>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</si>
  <si>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</si>
  <si>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</si>
  <si>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</si>
  <si>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</si>
  <si>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</si>
  <si>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</si>
  <si>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</si>
  <si>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</si>
  <si>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</si>
  <si>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</si>
  <si>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</si>
  <si>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</si>
  <si>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</si>
  <si>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</si>
  <si>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</si>
  <si>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</si>
  <si>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</si>
  <si>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</si>
  <si>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</si>
  <si>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</si>
  <si>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</si>
  <si>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</si>
  <si>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</si>
  <si>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</si>
  <si>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</si>
  <si>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</si>
  <si>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</si>
  <si>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</si>
  <si>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</si>
  <si>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</si>
  <si>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</si>
  <si>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</si>
  <si>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</si>
  <si>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</si>
  <si>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</si>
  <si>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</si>
  <si>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</si>
  <si>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</si>
  <si>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</si>
  <si>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</si>
  <si>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</si>
  <si>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</si>
  <si>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</si>
  <si>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</si>
  <si>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</si>
  <si>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</si>
  <si>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</si>
  <si>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</si>
  <si>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</si>
  <si>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</si>
  <si>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</si>
  <si>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</si>
  <si>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</si>
  <si>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</si>
  <si>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</si>
  <si>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</si>
  <si>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</si>
  <si>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</si>
  <si>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</si>
  <si>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</si>
  <si>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</si>
  <si>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</si>
  <si>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</si>
  <si>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</si>
  <si>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</si>
  <si>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</si>
  <si>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</si>
  <si>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</si>
  <si>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</si>
  <si>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</si>
  <si>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</si>
  <si>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</si>
  <si>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</si>
  <si>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</si>
  <si>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</si>
  <si>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</si>
  <si>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</si>
  <si>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</si>
  <si>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</si>
  <si>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</si>
  <si>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</si>
  <si>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</si>
  <si>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</si>
  <si>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</si>
  <si>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</si>
  <si>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</si>
  <si>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</si>
  <si>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</si>
  <si>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</si>
  <si>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</si>
  <si>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</si>
  <si>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</si>
  <si>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</si>
  <si>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</si>
  <si>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</si>
  <si>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</si>
  <si>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</si>
  <si>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</si>
  <si>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</si>
  <si>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</si>
  <si>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</si>
  <si>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</si>
  <si>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</si>
  <si>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</si>
  <si>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</si>
  <si>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</si>
  <si>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</si>
  <si>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</si>
  <si>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</si>
  <si>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</si>
  <si>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</si>
  <si>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</si>
  <si>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</si>
  <si>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</si>
  <si>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</si>
  <si>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</si>
  <si>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</si>
  <si>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</si>
  <si>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</si>
  <si>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</si>
  <si>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</si>
  <si>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</si>
  <si>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</si>
  <si>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</si>
  <si>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</si>
  <si>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</si>
  <si>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</si>
  <si>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</si>
  <si>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</si>
  <si>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</si>
  <si>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</si>
  <si>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</si>
  <si>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</si>
  <si>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</si>
  <si>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</si>
  <si>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</si>
  <si>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</si>
  <si>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</si>
  <si>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</si>
  <si>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</si>
  <si>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</si>
  <si>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</si>
  <si>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</si>
  <si>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</si>
  <si>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</si>
  <si>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</si>
  <si>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</si>
  <si>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</si>
  <si>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</si>
  <si>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</si>
  <si>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</si>
  <si>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</si>
  <si>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</si>
  <si>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</si>
  <si>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</si>
  <si>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</si>
  <si>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</si>
  <si>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</si>
  <si>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</si>
  <si>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</si>
  <si>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</si>
  <si>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</si>
  <si>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</si>
  <si>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</si>
  <si>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</si>
  <si>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</si>
  <si>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</si>
  <si>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</si>
  <si>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</si>
  <si>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</si>
  <si>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</si>
  <si>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</si>
  <si>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</si>
  <si>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</si>
  <si>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</si>
  <si>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</si>
  <si>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</si>
  <si>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</si>
  <si>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</si>
  <si>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</si>
  <si>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</si>
  <si>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</si>
  <si>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</si>
  <si>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</si>
  <si>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</si>
  <si>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</si>
  <si>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</si>
  <si>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</si>
  <si>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</si>
  <si>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</si>
  <si>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</si>
  <si>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</si>
  <si>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</si>
  <si>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</si>
  <si>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</si>
  <si>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</si>
  <si>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</si>
  <si>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</si>
  <si>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</si>
  <si>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</si>
  <si>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</si>
  <si>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</si>
  <si>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</si>
  <si>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</si>
  <si>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</si>
  <si>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</si>
  <si>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</si>
  <si>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</si>
  <si>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</si>
  <si>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</si>
  <si>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</si>
  <si>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</si>
  <si>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</si>
  <si>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</si>
  <si>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</si>
  <si>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</si>
  <si>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</si>
  <si>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</si>
  <si>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</si>
  <si>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</si>
  <si>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</si>
  <si>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</si>
  <si>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</si>
  <si>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</si>
  <si>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</si>
  <si>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</si>
  <si>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</si>
  <si>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</si>
  <si>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</si>
  <si>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</si>
  <si>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</si>
  <si>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</si>
  <si>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</si>
  <si>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</si>
  <si>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</si>
  <si>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</si>
  <si>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</si>
  <si>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</si>
  <si>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</si>
  <si>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</si>
  <si>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</si>
  <si>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</si>
  <si>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</si>
  <si>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</si>
  <si>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</si>
  <si>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</si>
  <si>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</si>
  <si>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</si>
  <si>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</si>
  <si>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</si>
  <si>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</si>
  <si>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</si>
  <si>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</si>
  <si>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</si>
  <si>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</si>
  <si>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</si>
  <si>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</si>
  <si>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</si>
  <si>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</si>
  <si>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</si>
  <si>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</si>
  <si>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</si>
  <si>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</si>
  <si>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</si>
  <si>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</si>
  <si>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</si>
  <si>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</si>
  <si>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</si>
  <si>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</si>
  <si>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</si>
  <si>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</si>
  <si>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</si>
  <si>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</si>
  <si>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</si>
  <si>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</si>
  <si>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</si>
  <si>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</si>
  <si>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</si>
  <si>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</si>
  <si>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</si>
  <si>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</si>
  <si>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</si>
  <si>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</si>
  <si>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</si>
  <si>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</si>
  <si>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</si>
  <si>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</si>
  <si>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</si>
  <si>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</si>
  <si>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</si>
  <si>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</si>
  <si>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</si>
  <si>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</si>
  <si>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</si>
  <si>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</si>
  <si>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</si>
  <si>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</si>
  <si>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</si>
  <si>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</si>
  <si>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</si>
  <si>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</si>
  <si>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</si>
  <si>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</si>
  <si>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</si>
  <si>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</si>
  <si>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</si>
  <si>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</si>
  <si>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</si>
  <si>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</si>
  <si>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</si>
  <si>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</si>
  <si>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</si>
  <si>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</si>
  <si>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</si>
  <si>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</si>
  <si>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</si>
  <si>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</si>
  <si>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</si>
  <si>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</si>
  <si>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</si>
  <si>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</si>
  <si>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</si>
  <si>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</si>
  <si>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</si>
  <si>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</si>
  <si>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</si>
  <si>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</si>
  <si>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</si>
  <si>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</si>
  <si>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</si>
  <si>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</si>
  <si>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</si>
  <si>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</si>
  <si>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</si>
  <si>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</si>
  <si>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</si>
  <si>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</si>
  <si>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</si>
  <si>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</si>
  <si>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</si>
  <si>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</si>
  <si>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</si>
  <si>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</si>
  <si>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</si>
  <si>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</si>
  <si>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</si>
  <si>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</si>
  <si>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</si>
  <si>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</si>
  <si>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</si>
  <si>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</si>
  <si>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</si>
  <si>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</si>
  <si>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</si>
  <si>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</si>
  <si>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</si>
  <si>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</si>
  <si>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</si>
  <si>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</si>
  <si>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</si>
  <si>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</si>
  <si>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</si>
  <si>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</si>
  <si>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</si>
  <si>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</si>
  <si>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</si>
  <si>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</si>
  <si>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</si>
  <si>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</si>
  <si>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</si>
  <si>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</si>
  <si>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</si>
  <si>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</si>
  <si>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</si>
  <si>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</si>
  <si>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</si>
  <si>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</si>
  <si>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</si>
  <si>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</si>
  <si>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</si>
  <si>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</si>
  <si>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</si>
  <si>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</si>
  <si>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</si>
  <si>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</si>
  <si>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</si>
  <si>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</si>
  <si>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</si>
  <si>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</si>
  <si>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</si>
  <si>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</si>
  <si>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</si>
  <si>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</si>
  <si>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</si>
  <si>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</si>
  <si>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</si>
  <si>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</si>
  <si>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</si>
  <si>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</si>
  <si>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</si>
  <si>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</si>
  <si>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</si>
  <si>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</si>
  <si>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</si>
  <si>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</si>
  <si>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</si>
  <si>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</si>
  <si>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</si>
  <si>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</si>
  <si>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</si>
  <si>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</si>
  <si>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</si>
  <si>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</si>
  <si>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</si>
  <si>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</si>
  <si>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</si>
  <si>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</si>
  <si>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</si>
  <si>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</si>
  <si>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</si>
  <si>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</si>
  <si>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</si>
  <si>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</si>
  <si>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</si>
  <si>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</si>
  <si>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</si>
  <si>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</si>
  <si>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</si>
  <si>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</si>
  <si>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</si>
  <si>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</si>
  <si>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</si>
  <si>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</si>
  <si>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</si>
  <si>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</si>
  <si>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</si>
  <si>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</si>
  <si>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</si>
  <si>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</si>
  <si>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</si>
  <si>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</si>
  <si>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</si>
  <si>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</si>
  <si>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</si>
  <si>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</si>
  <si>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</si>
  <si>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</si>
  <si>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</si>
  <si>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</si>
  <si>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</si>
  <si>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</si>
  <si>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</si>
  <si>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</si>
  <si>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</si>
  <si>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</si>
  <si>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</si>
  <si>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</si>
  <si>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</si>
  <si>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</si>
  <si>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</si>
  <si>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</si>
  <si>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</si>
  <si>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</si>
  <si>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</si>
  <si>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</si>
  <si>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</si>
  <si>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</si>
  <si>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</si>
  <si>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</si>
  <si>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</si>
  <si>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</si>
  <si>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</si>
  <si>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</si>
  <si>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</si>
  <si>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</si>
  <si>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</si>
  <si>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</si>
  <si>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</si>
  <si>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</si>
  <si>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</si>
  <si>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</si>
  <si>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</si>
  <si>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</si>
  <si>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</si>
  <si>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</si>
  <si>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</si>
  <si>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</si>
  <si>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</si>
  <si>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</si>
  <si>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</si>
  <si>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</si>
  <si>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</si>
  <si>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</si>
  <si>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</si>
  <si>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</si>
  <si>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</si>
  <si>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</si>
  <si>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</si>
  <si>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</si>
  <si>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</si>
  <si>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</si>
  <si>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</si>
  <si>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</si>
  <si>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</si>
  <si>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</si>
  <si>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</si>
  <si>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</si>
  <si>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</si>
  <si>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</si>
  <si>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</si>
  <si>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</si>
  <si>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</si>
  <si>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</si>
  <si>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</si>
  <si>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</si>
  <si>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</si>
  <si>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</si>
  <si>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</si>
  <si>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</si>
  <si>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</si>
  <si>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</si>
  <si>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</si>
  <si>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</si>
  <si>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</si>
  <si>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</si>
  <si>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</si>
  <si>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</si>
  <si>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</si>
  <si>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</si>
  <si>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</si>
  <si>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</si>
  <si>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</si>
  <si>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</si>
  <si>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</si>
  <si>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</si>
  <si>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</si>
  <si>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</si>
  <si>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</si>
  <si>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</si>
  <si>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</si>
  <si>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</si>
  <si>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</si>
  <si>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</si>
  <si>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</si>
  <si>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</si>
  <si>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</si>
  <si>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</si>
  <si>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</si>
  <si>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</si>
  <si>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</si>
  <si>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</si>
  <si>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</si>
  <si>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</si>
  <si>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</si>
  <si>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</si>
  <si>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</si>
  <si>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</si>
  <si>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</si>
  <si>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</si>
  <si>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</si>
  <si>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</si>
  <si>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</si>
  <si>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</si>
  <si>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</si>
  <si>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</si>
  <si>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</si>
  <si>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</si>
  <si>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</si>
  <si>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</si>
  <si>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</si>
  <si>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</si>
  <si>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</si>
  <si>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</si>
  <si>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</si>
  <si>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</si>
  <si>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</si>
  <si>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</si>
  <si>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</si>
  <si>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</si>
  <si>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</si>
  <si>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</si>
  <si>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</si>
  <si>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</si>
  <si>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</si>
  <si>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</si>
  <si>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</si>
  <si>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</si>
  <si>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</si>
  <si>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</si>
  <si>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</si>
  <si>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</si>
  <si>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</si>
  <si>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</si>
  <si>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</si>
  <si>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</si>
  <si>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</si>
  <si>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</si>
  <si>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</si>
  <si>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</si>
  <si>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</si>
  <si>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</si>
  <si>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</si>
  <si>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</si>
  <si>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</si>
  <si>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</si>
  <si>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</si>
  <si>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</si>
  <si>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</si>
  <si>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</si>
  <si>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</si>
  <si>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</si>
  <si>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</si>
  <si>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</si>
  <si>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</si>
  <si>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</si>
  <si>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</si>
  <si>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</si>
  <si>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</si>
  <si>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</si>
  <si>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</si>
  <si>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</si>
  <si>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</si>
  <si>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</si>
  <si>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</si>
  <si>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</si>
  <si>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</si>
  <si>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</si>
  <si>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</si>
  <si>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</si>
  <si>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</si>
  <si>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</si>
  <si>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</si>
  <si>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</si>
  <si>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</si>
  <si>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</si>
  <si>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</si>
  <si>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</si>
  <si>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</si>
  <si>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</si>
  <si>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</si>
  <si>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</si>
  <si>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</si>
  <si>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</si>
  <si>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</si>
  <si>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</si>
  <si>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</si>
  <si>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</si>
  <si>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</si>
  <si>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</si>
  <si>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</si>
  <si>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</si>
  <si>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</si>
  <si>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</si>
  <si>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</si>
  <si>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</si>
  <si>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</si>
  <si>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</si>
  <si>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</si>
  <si>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</si>
  <si>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</si>
  <si>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</si>
  <si>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</si>
  <si>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</si>
  <si>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</si>
  <si>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</si>
  <si>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</si>
  <si>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</si>
  <si>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</si>
  <si>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</si>
  <si>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</si>
  <si>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</si>
  <si>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</si>
  <si>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</si>
  <si>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</si>
  <si>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</si>
  <si>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</si>
  <si>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</si>
  <si>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</si>
  <si>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</si>
  <si>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</si>
  <si>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</si>
  <si>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</si>
  <si>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</si>
  <si>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</si>
  <si>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</si>
  <si>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</si>
  <si>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</si>
  <si>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</si>
  <si>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</si>
  <si>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</si>
  <si>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</si>
  <si>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</si>
  <si>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</si>
  <si>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</si>
  <si>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</si>
  <si>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</si>
  <si>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</si>
  <si>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</si>
  <si>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</si>
  <si>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</si>
  <si>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</si>
  <si>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</si>
  <si>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</si>
  <si>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</si>
  <si>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</si>
  <si>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</si>
  <si>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</si>
  <si>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</si>
  <si>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</si>
  <si>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</si>
  <si>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</si>
  <si>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</si>
  <si>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</si>
  <si>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</si>
  <si>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</si>
  <si>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</si>
  <si>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</si>
  <si>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</si>
  <si>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</si>
  <si>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</si>
  <si>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</si>
  <si>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</si>
  <si>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</si>
  <si>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</si>
  <si>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</si>
  <si>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</si>
  <si>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</si>
  <si>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</si>
  <si>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</si>
  <si>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</si>
  <si>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</si>
  <si>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</si>
  <si>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</si>
  <si>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</si>
  <si>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</si>
  <si>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</si>
  <si>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</si>
  <si>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</si>
  <si>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</si>
  <si>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</si>
  <si>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</si>
  <si>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</si>
  <si>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</si>
  <si>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</si>
  <si>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</si>
  <si>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</si>
  <si>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</si>
  <si>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</si>
  <si>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</si>
  <si>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</si>
  <si>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</si>
  <si>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</si>
  <si>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</si>
  <si>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</si>
  <si>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</si>
  <si>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</si>
  <si>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</si>
  <si>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</si>
  <si>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</si>
  <si>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</si>
  <si>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</si>
  <si>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</si>
  <si>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</si>
  <si>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</si>
  <si>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</si>
  <si>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</si>
  <si>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</si>
  <si>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</si>
  <si>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</si>
  <si>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</si>
  <si>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</si>
  <si>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</si>
  <si>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</si>
  <si>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</si>
  <si>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</si>
  <si>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</si>
  <si>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</si>
  <si>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</si>
  <si>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</si>
  <si>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</si>
  <si>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</si>
  <si>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</si>
  <si>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</si>
  <si>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</si>
  <si>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</si>
  <si>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</si>
  <si>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</si>
  <si>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</si>
  <si>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</si>
  <si>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</si>
  <si>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</si>
  <si>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</si>
  <si>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</si>
  <si>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</si>
  <si>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</si>
  <si>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</si>
  <si>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</si>
  <si>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</si>
  <si>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</si>
  <si>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</si>
  <si>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</si>
  <si>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</si>
  <si>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</si>
  <si>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</si>
  <si>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</si>
  <si>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</si>
  <si>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</si>
  <si>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</si>
  <si>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</si>
  <si>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</si>
  <si>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</si>
  <si>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</si>
  <si>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</si>
  <si>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</si>
  <si>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</si>
  <si>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</si>
  <si>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</si>
  <si>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</si>
  <si>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</si>
  <si>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</si>
  <si>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</si>
  <si>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</si>
  <si>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</si>
  <si>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</si>
  <si>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</si>
  <si>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</si>
  <si>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</si>
  <si>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</si>
  <si>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</si>
  <si>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</si>
  <si>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</si>
  <si>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</si>
  <si>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</si>
  <si>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</si>
  <si>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</si>
  <si>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</si>
  <si>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</si>
  <si>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</si>
  <si>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</si>
  <si>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</si>
  <si>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</si>
  <si>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</si>
  <si>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</si>
  <si>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</si>
  <si>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</si>
  <si>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</si>
  <si>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</si>
  <si>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</si>
  <si>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</si>
  <si>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</si>
  <si>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</si>
  <si>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</si>
  <si>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</si>
  <si>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</si>
  <si>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</si>
  <si>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</si>
  <si>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</si>
  <si>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</si>
  <si>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</si>
  <si>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</si>
  <si>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</si>
  <si>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</si>
  <si>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</si>
  <si>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</si>
  <si>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</si>
  <si>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</si>
  <si>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</si>
  <si>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</si>
  <si>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</si>
  <si>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</si>
  <si>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</si>
  <si>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</si>
  <si>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</si>
  <si>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</si>
  <si>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</si>
  <si>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</si>
  <si>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</si>
  <si>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</si>
  <si>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</si>
  <si>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</si>
  <si>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</si>
  <si>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</si>
  <si>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</si>
  <si>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</si>
  <si>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</si>
  <si>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</si>
  <si>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</si>
  <si>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</si>
  <si>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</si>
  <si>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</si>
  <si>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</si>
  <si>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</si>
  <si>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</si>
  <si>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</si>
  <si>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</si>
  <si>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</si>
  <si>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</si>
  <si>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</si>
  <si>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</si>
  <si>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</si>
  <si>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</si>
  <si>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</si>
  <si>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</si>
  <si>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</si>
  <si>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</si>
  <si>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</si>
  <si>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</si>
  <si>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</si>
  <si>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</si>
  <si>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</si>
  <si>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</si>
  <si>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</si>
  <si>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</si>
  <si>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</si>
  <si>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</si>
  <si>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</si>
  <si>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</si>
  <si>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</si>
  <si>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</si>
  <si>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</si>
  <si>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</si>
  <si>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</si>
  <si>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</si>
  <si>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</si>
  <si>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</si>
  <si>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</si>
  <si>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</si>
  <si>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</si>
  <si>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</si>
  <si>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</si>
  <si>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</si>
  <si>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</si>
  <si>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</si>
  <si>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</si>
  <si>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</si>
  <si>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</si>
  <si>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</si>
  <si>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</si>
  <si>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</si>
  <si>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</si>
  <si>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</si>
  <si>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</si>
  <si>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</si>
  <si>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</si>
  <si>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</si>
  <si>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</si>
  <si>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</si>
  <si>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</si>
  <si>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</si>
  <si>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</si>
  <si>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</si>
  <si>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</si>
  <si>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</si>
  <si>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</si>
  <si>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</si>
  <si>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</si>
  <si>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</si>
  <si>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</si>
  <si>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</si>
  <si>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</si>
  <si>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</si>
  <si>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</si>
  <si>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</si>
  <si>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</si>
  <si>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</si>
  <si>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</si>
  <si>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</si>
  <si>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</si>
  <si>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</si>
  <si>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</si>
  <si>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</si>
  <si>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</si>
  <si>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</si>
  <si>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</si>
  <si>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</si>
  <si>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</si>
  <si>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</si>
  <si>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</si>
  <si>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</si>
  <si>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</si>
  <si>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</si>
  <si>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</si>
  <si>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</si>
  <si>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</si>
  <si>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</si>
  <si>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</si>
  <si>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</si>
  <si>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</si>
  <si>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</si>
  <si>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</si>
  <si>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</si>
  <si>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</si>
  <si>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</si>
  <si>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</si>
  <si>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</si>
  <si>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</si>
  <si>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</si>
  <si>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</si>
  <si>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</si>
  <si>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</si>
  <si>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</si>
  <si>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</si>
  <si>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</si>
  <si>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</si>
  <si>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</si>
  <si>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</si>
  <si>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</si>
  <si>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</si>
  <si>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</si>
  <si>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</si>
  <si>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</si>
  <si>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</si>
  <si>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</si>
  <si>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</si>
  <si>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</si>
  <si>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</si>
  <si>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</si>
  <si>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</si>
  <si>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</si>
  <si>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</si>
  <si>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</si>
  <si>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</si>
  <si>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</si>
  <si>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</si>
  <si>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</si>
  <si>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</si>
  <si>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</si>
  <si>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</si>
  <si>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</si>
  <si>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</si>
  <si>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</si>
  <si>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</si>
  <si>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</si>
  <si>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</si>
  <si>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</si>
  <si>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</si>
  <si>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</si>
  <si>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</si>
  <si>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</si>
  <si>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</si>
  <si>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</si>
  <si>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</si>
  <si>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</si>
  <si>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</si>
  <si>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</si>
  <si>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</si>
  <si>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</si>
  <si>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</si>
  <si>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</si>
  <si>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</si>
  <si>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</si>
  <si>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</si>
  <si>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</si>
  <si>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</si>
  <si>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</si>
  <si>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</si>
  <si>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</si>
  <si>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</si>
  <si>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</si>
  <si>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</si>
  <si>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</si>
  <si>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</si>
  <si>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</si>
  <si>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</si>
  <si>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</si>
  <si>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</si>
  <si>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</si>
  <si>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</si>
  <si>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</si>
  <si>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</si>
  <si>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</si>
  <si>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</si>
  <si>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</si>
  <si>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</si>
  <si>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</si>
  <si>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</si>
  <si>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</si>
  <si>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</si>
  <si>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</si>
  <si>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</si>
  <si>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</si>
  <si>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</si>
  <si>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</si>
  <si>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</si>
  <si>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</si>
  <si>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</si>
  <si>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</si>
  <si>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</si>
  <si>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</si>
  <si>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</si>
  <si>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</si>
  <si>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</si>
  <si>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</si>
  <si>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</si>
  <si>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</si>
  <si>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</si>
  <si>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</si>
  <si>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</si>
  <si>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</si>
  <si>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</si>
  <si>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</si>
  <si>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</si>
  <si>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</si>
  <si>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</si>
  <si>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</si>
  <si>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</si>
  <si>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</si>
  <si>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</si>
  <si>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</si>
  <si>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</si>
  <si>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</si>
  <si>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</si>
  <si>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</si>
  <si>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</si>
  <si>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</si>
  <si>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</si>
  <si>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</si>
  <si>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</si>
  <si>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</si>
  <si>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</si>
  <si>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</si>
  <si>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</si>
  <si>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</si>
  <si>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</si>
  <si>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</si>
  <si>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</si>
  <si>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</si>
  <si>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</si>
  <si>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</si>
  <si>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</si>
  <si>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</si>
  <si>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</si>
  <si>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</si>
  <si>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</si>
  <si>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</si>
  <si>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</si>
  <si>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</si>
  <si>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</si>
  <si>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</si>
  <si>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</si>
  <si>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</si>
  <si>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</si>
  <si>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</si>
  <si>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</si>
  <si>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</si>
  <si>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</si>
  <si>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</si>
  <si>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</si>
  <si>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</si>
  <si>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</si>
  <si>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</si>
  <si>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</si>
  <si>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</si>
  <si>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</si>
  <si>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</si>
  <si>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</si>
  <si>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</si>
  <si>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</si>
  <si>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</si>
  <si>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</si>
  <si>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</si>
  <si>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</si>
  <si>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</si>
  <si>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</si>
  <si>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</si>
  <si>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</si>
  <si>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</si>
  <si>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</si>
  <si>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</si>
  <si>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</si>
  <si>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</si>
  <si>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</si>
  <si>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</si>
  <si>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</si>
  <si>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</si>
  <si>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</si>
  <si>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</si>
  <si>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</si>
  <si>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</si>
  <si>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</si>
  <si>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</si>
  <si>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</si>
  <si>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</si>
  <si>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</si>
  <si>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</si>
  <si>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</si>
  <si>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</si>
  <si>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</si>
  <si>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</si>
  <si>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</si>
  <si>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</si>
  <si>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</si>
  <si>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</si>
  <si>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</si>
  <si>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</si>
  <si>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</si>
  <si>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</si>
  <si>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</si>
  <si>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</si>
  <si>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</si>
  <si>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</si>
  <si>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</si>
  <si>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</si>
  <si>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</si>
  <si>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</si>
  <si>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</si>
  <si>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</si>
  <si>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</si>
  <si>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</si>
  <si>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</si>
  <si>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</si>
  <si>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</si>
  <si>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</si>
  <si>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</si>
  <si>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</si>
  <si>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</si>
  <si>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</si>
  <si>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</si>
  <si>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</si>
  <si>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</si>
  <si>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</si>
  <si>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</si>
  <si>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</si>
  <si>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</si>
  <si>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</si>
  <si>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</si>
  <si>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</si>
  <si>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</si>
  <si>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</si>
  <si>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</si>
  <si>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</si>
  <si>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</si>
  <si>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</si>
  <si>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</si>
  <si>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</si>
  <si>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</si>
  <si>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</si>
  <si>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</si>
  <si>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</si>
  <si>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</si>
  <si>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</si>
  <si>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</si>
  <si>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</si>
  <si>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</si>
  <si>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</si>
  <si>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</si>
  <si>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</si>
  <si>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</si>
  <si>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</si>
  <si>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</si>
  <si>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</si>
  <si>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</si>
  <si>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</si>
  <si>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</si>
  <si>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</si>
  <si>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</si>
  <si>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</si>
  <si>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</si>
  <si>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</si>
  <si>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</si>
  <si>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</si>
  <si>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</si>
  <si>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</si>
  <si>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</si>
  <si>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</si>
  <si>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</si>
  <si>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</si>
  <si>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</si>
  <si>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</si>
  <si>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</si>
  <si>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</si>
  <si>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</si>
  <si>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</si>
  <si>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</si>
  <si>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</si>
  <si>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</si>
  <si>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</si>
  <si>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</si>
  <si>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</si>
  <si>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</si>
  <si>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</si>
  <si>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</si>
  <si>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</si>
  <si>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</si>
  <si>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</si>
  <si>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</si>
  <si>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</si>
  <si>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</si>
  <si>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</si>
  <si>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</si>
  <si>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</si>
  <si>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</si>
  <si>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</si>
  <si>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</si>
  <si>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</si>
  <si>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</si>
  <si>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</si>
  <si>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</si>
  <si>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</si>
  <si>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</si>
  <si>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</si>
  <si>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</si>
  <si>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</si>
  <si>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</si>
  <si>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</si>
  <si>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</si>
  <si>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</si>
  <si>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</si>
  <si>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</si>
  <si>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</si>
  <si>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</si>
  <si>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</si>
  <si>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</si>
  <si>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</si>
  <si>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</si>
  <si>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</si>
  <si>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</si>
  <si>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</si>
  <si>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</si>
  <si>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</si>
  <si>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</si>
  <si>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</si>
  <si>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</si>
  <si>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</si>
  <si>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</si>
  <si>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</si>
  <si>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</si>
  <si>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</si>
  <si>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</si>
  <si>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</si>
  <si>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</si>
  <si>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</si>
  <si>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</si>
  <si>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</si>
  <si>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</si>
  <si>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</si>
  <si>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</si>
  <si>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</si>
  <si>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</si>
  <si>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</si>
  <si>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</si>
  <si>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</si>
  <si>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</si>
  <si>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</si>
  <si>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</si>
  <si>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</si>
  <si>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</si>
  <si>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</si>
  <si>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</si>
  <si>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</si>
  <si>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</si>
  <si>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</si>
  <si>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</si>
  <si>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</si>
  <si>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</si>
  <si>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</si>
  <si>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</si>
  <si>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</si>
  <si>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</si>
  <si>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</si>
  <si>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</si>
  <si>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</si>
  <si>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</si>
  <si>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</si>
  <si>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</si>
  <si>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</si>
  <si>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</si>
  <si>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</si>
  <si>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</si>
  <si>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</si>
  <si>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</si>
  <si>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</si>
  <si>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</si>
  <si>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</si>
  <si>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</si>
  <si>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</si>
  <si>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</si>
  <si>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</si>
  <si>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</si>
  <si>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</si>
  <si>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</si>
  <si>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</si>
  <si>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</si>
  <si>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</si>
  <si>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</si>
  <si>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</si>
  <si>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</si>
  <si>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</si>
  <si>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</si>
  <si>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</si>
  <si>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</si>
  <si>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</si>
  <si>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</si>
  <si>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</si>
  <si>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</si>
  <si>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</si>
  <si>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</si>
  <si>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</si>
  <si>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</si>
  <si>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</si>
  <si>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</si>
  <si>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</si>
  <si>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</si>
  <si>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</si>
  <si>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</si>
  <si>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</si>
  <si>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</si>
  <si>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</si>
  <si>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</si>
  <si>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</si>
  <si>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</si>
  <si>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</si>
  <si>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</si>
  <si>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</si>
  <si>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</si>
  <si>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</si>
  <si>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</si>
  <si>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</si>
  <si>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</si>
  <si>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</si>
  <si>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</si>
  <si>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</si>
  <si>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</si>
  <si>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</si>
  <si>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</si>
  <si>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</si>
  <si>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</si>
  <si>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</si>
  <si>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</si>
  <si>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</si>
  <si>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</si>
  <si>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</si>
  <si>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</si>
  <si>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</si>
  <si>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</si>
  <si>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</si>
  <si>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</si>
  <si>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</si>
  <si>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</si>
  <si>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</si>
  <si>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</si>
  <si>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</si>
  <si>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</si>
  <si>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</si>
  <si>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</si>
  <si>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</si>
  <si>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</si>
  <si>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</si>
  <si>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</si>
  <si>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</si>
  <si>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</si>
  <si>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</si>
  <si>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</si>
  <si>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</si>
  <si>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</si>
  <si>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</si>
  <si>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</si>
  <si>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</si>
  <si>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</si>
  <si>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</si>
  <si>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</si>
  <si>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</si>
  <si>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</si>
  <si>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</si>
  <si>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</si>
  <si>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</si>
  <si>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</si>
  <si>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</si>
  <si>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</si>
  <si>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</si>
  <si>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</si>
  <si>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</si>
  <si>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</si>
  <si>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</si>
  <si>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</si>
  <si>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</si>
  <si>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</si>
  <si>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</si>
  <si>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</si>
  <si>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</si>
  <si>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</si>
  <si>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</si>
  <si>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</si>
  <si>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</si>
  <si>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</si>
  <si>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</si>
  <si>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</si>
  <si>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</si>
  <si>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</si>
  <si>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</si>
  <si>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</si>
  <si>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</si>
  <si>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</si>
  <si>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</si>
  <si>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</si>
  <si>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</si>
  <si>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</si>
  <si>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</si>
  <si>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</si>
  <si>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</si>
  <si>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</si>
  <si>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</si>
  <si>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</si>
  <si>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</si>
  <si>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</si>
  <si>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</si>
  <si>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</si>
  <si>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</si>
  <si>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</si>
  <si>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</si>
  <si>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</si>
  <si>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</si>
  <si>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</si>
  <si>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</si>
  <si>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</si>
  <si>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</si>
  <si>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</si>
  <si>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</si>
  <si>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</si>
  <si>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</si>
  <si>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</si>
  <si>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</si>
  <si>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</si>
  <si>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</si>
  <si>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</si>
  <si>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</si>
  <si>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</si>
  <si>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</si>
  <si>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</si>
  <si>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</si>
  <si>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</si>
  <si>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</si>
  <si>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</si>
  <si>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</si>
  <si>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</si>
  <si>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</si>
  <si>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</si>
  <si>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</si>
  <si>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</si>
  <si>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</si>
  <si>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</si>
  <si>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</si>
  <si>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</si>
  <si>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</si>
  <si>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</si>
  <si>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</si>
  <si>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</si>
  <si>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</si>
  <si>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</si>
  <si>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</si>
  <si>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</si>
  <si>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</si>
  <si>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</si>
  <si>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</si>
  <si>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</si>
  <si>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</si>
  <si>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</si>
  <si>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</si>
  <si>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</si>
  <si>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</si>
  <si>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</si>
  <si>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</si>
  <si>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</si>
  <si>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</si>
  <si>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</si>
  <si>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</si>
  <si>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</si>
  <si>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</si>
  <si>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</si>
  <si>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</si>
  <si>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</si>
  <si>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</si>
  <si>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</si>
  <si>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</si>
  <si>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</si>
  <si>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</si>
  <si>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</si>
  <si>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</si>
  <si>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</si>
  <si>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</si>
  <si>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</si>
  <si>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</si>
  <si>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</si>
  <si>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</si>
  <si>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</si>
  <si>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</si>
  <si>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</si>
  <si>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</si>
  <si>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</si>
  <si>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</si>
  <si>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</si>
  <si>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</si>
  <si>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</si>
  <si>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</si>
  <si>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</si>
  <si>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</si>
  <si>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</si>
  <si>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</si>
  <si>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</si>
  <si>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</si>
  <si>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</si>
  <si>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</si>
  <si>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</si>
  <si>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</si>
  <si>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</si>
  <si>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</si>
  <si>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</si>
  <si>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</si>
  <si>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</si>
  <si>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</si>
  <si>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</si>
  <si>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</si>
  <si>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</si>
  <si>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</si>
  <si>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</si>
  <si>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</si>
  <si>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</si>
  <si>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</si>
  <si>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</si>
  <si>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</si>
  <si>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</si>
  <si>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</si>
  <si>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</si>
  <si>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</si>
  <si>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</si>
  <si>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</si>
  <si>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</si>
  <si>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</si>
  <si>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</si>
  <si>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</si>
  <si>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</si>
  <si>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</si>
  <si>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</si>
  <si>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</si>
  <si>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</si>
  <si>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</si>
  <si>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</si>
  <si>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</si>
  <si>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</si>
  <si>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</si>
  <si>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</si>
  <si>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</si>
  <si>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</si>
  <si>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</si>
  <si>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</si>
  <si>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</si>
  <si>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</si>
  <si>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</si>
  <si>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</si>
  <si>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</si>
  <si>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</si>
  <si>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</si>
  <si>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</si>
  <si>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</si>
  <si>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</si>
  <si>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</si>
  <si>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</si>
  <si>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</si>
  <si>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</si>
  <si>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</si>
  <si>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</si>
  <si>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</si>
  <si>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</si>
  <si>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</si>
  <si>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</si>
  <si>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</si>
  <si>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</si>
  <si>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</si>
  <si>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</si>
  <si>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</si>
  <si>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</si>
  <si>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</si>
  <si>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</si>
  <si>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</si>
  <si>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</si>
  <si>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</si>
  <si>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</si>
  <si>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</si>
  <si>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</si>
  <si>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</si>
  <si>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</si>
  <si>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</si>
  <si>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</si>
  <si>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</si>
  <si>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</si>
  <si>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</si>
  <si>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</si>
  <si>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</si>
  <si>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</si>
  <si>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</si>
  <si>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</si>
  <si>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</si>
  <si>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</si>
  <si>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</si>
  <si>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</si>
  <si>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</si>
  <si>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</si>
  <si>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</si>
  <si>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</si>
  <si>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</si>
  <si>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</si>
  <si>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</si>
  <si>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</si>
  <si>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</si>
  <si>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</si>
  <si>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</si>
  <si>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</si>
  <si>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</si>
  <si>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</si>
  <si>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</si>
  <si>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</si>
  <si>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</si>
  <si>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</si>
  <si>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</si>
  <si>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</si>
  <si>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</si>
  <si>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</si>
  <si>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</si>
  <si>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</si>
  <si>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</si>
  <si>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</si>
  <si>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</si>
  <si>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</si>
  <si>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</si>
  <si>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</si>
  <si>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</si>
  <si>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</si>
  <si>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</si>
  <si>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</si>
  <si>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</si>
  <si>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</si>
  <si>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</si>
  <si>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</si>
  <si>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</si>
  <si>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</si>
  <si>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</si>
  <si>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</si>
  <si>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</si>
  <si>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</si>
  <si>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</si>
  <si>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</si>
  <si>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</si>
  <si>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</si>
  <si>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</si>
  <si>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</si>
  <si>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</si>
  <si>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</si>
  <si>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</si>
  <si>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</si>
  <si>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</si>
  <si>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</si>
  <si>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</si>
  <si>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</si>
  <si>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</si>
  <si>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</si>
  <si>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</si>
  <si>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</si>
  <si>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</si>
  <si>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</si>
  <si>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</si>
  <si>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</si>
  <si>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</si>
  <si>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</si>
  <si>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</si>
  <si>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</si>
  <si>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</si>
  <si>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</si>
  <si>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</si>
  <si>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</si>
  <si>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</si>
  <si>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</si>
  <si>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</si>
  <si>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</si>
  <si>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</si>
  <si>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</si>
  <si>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</si>
  <si>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</si>
  <si>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</si>
  <si>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</si>
  <si>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</si>
  <si>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</si>
  <si>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</si>
  <si>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</si>
  <si>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</si>
  <si>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</si>
  <si>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</si>
  <si>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</si>
  <si>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</si>
  <si>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</si>
  <si>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</si>
  <si>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</si>
  <si>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</si>
  <si>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</si>
  <si>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</si>
  <si>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</si>
  <si>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</si>
  <si>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</si>
  <si>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</si>
  <si>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</si>
  <si>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</si>
  <si>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</si>
  <si>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</si>
  <si>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</si>
  <si>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</si>
  <si>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</si>
  <si>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</si>
  <si>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</si>
  <si>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</si>
  <si>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</si>
  <si>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</si>
  <si>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</si>
  <si>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Testknap: De tre knapper på bundkortet kan bruges til at simulere DCC / Selectrix, ... knapper.</t>
  </si>
  <si>
    <t>Knapperne betjenes som knapper.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</si>
  <si>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Testafbryder: De tre knapper på bundkortet kan bruges til at simulere DCC / Selectrix, ... afbrydere.</t>
  </si>
  <si>
    <t>Knapperne betjenes som tænd / sluk-kontakter.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</si>
  <si>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Skift den tildelte "DCC-linje": Ændrer den første tildelte "DCC-linje".</t>
  </si>
  <si>
    <t>Den første tildelte "DCC-linje" ændres med det specificerede nummer. Hvis der bruges en 3 her, simulerer den venstre knap "DCC linje" 4 (linje 1 3). Den midterste knap påvirker derefter linje 5, ...</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</si>
  <si>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</si>
  <si>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</si>
  <si>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</si>
  <si>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</si>
  <si>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</si>
  <si>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</si>
  <si>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</si>
  <si>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</si>
  <si>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</si>
  <si>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</si>
  <si>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</si>
  <si>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</si>
  <si>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</si>
  <si>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</si>
  <si>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</si>
  <si>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</si>
  <si>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</si>
  <si>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</si>
  <si>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</si>
  <si>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</si>
  <si>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</si>
  <si>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</si>
  <si>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</si>
  <si>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</si>
  <si>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</si>
  <si>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</si>
  <si>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</si>
  <si>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</si>
  <si>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</si>
  <si>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</si>
  <si>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</si>
  <si>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</si>
  <si>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</si>
  <si>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</si>
  <si>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</si>
  <si>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</si>
  <si>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</si>
  <si>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</si>
  <si>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</si>
  <si>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</si>
  <si>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</si>
  <si>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</si>
  <si>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</si>
  <si>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</si>
  <si>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</si>
  <si>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</si>
  <si>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</si>
  <si>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</si>
  <si>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</si>
  <si>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</si>
  <si>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</si>
  <si>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</si>
  <si>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</si>
  <si>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</si>
  <si>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</si>
  <si>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</si>
  <si>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</si>
  <si>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</si>
  <si>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</si>
  <si>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</si>
  <si>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</si>
  <si>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</si>
  <si>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</si>
  <si>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</si>
  <si>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</si>
  <si>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</si>
  <si>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</si>
  <si>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</si>
  <si>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</si>
  <si>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</si>
  <si>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</si>
  <si>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</si>
  <si>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</si>
  <si>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</si>
  <si>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</si>
  <si>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</si>
  <si>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</si>
  <si>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</si>
  <si>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</si>
  <si>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</si>
  <si>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</si>
  <si>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</si>
  <si>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</si>
  <si>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</si>
  <si>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</si>
  <si>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</si>
  <si>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</si>
  <si>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</si>
  <si>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</si>
  <si>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</si>
  <si>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</si>
  <si>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</si>
  <si>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</si>
  <si>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</si>
  <si>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</si>
  <si>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</si>
  <si>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</si>
  <si>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</si>
  <si>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</si>
  <si>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</si>
  <si>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</si>
  <si>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</si>
  <si>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</si>
  <si>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</si>
  <si>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</si>
  <si>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</si>
  <si>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</si>
  <si>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</si>
  <si>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</si>
  <si>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</si>
  <si>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</si>
  <si>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</si>
  <si>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</si>
  <si>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</si>
  <si>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</si>
  <si>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</si>
  <si>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</si>
  <si>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</si>
  <si>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</si>
  <si>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</si>
  <si>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</si>
  <si>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</si>
  <si>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</si>
  <si>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</si>
  <si>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</si>
  <si>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</si>
  <si>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</si>
  <si>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</si>
  <si>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</si>
  <si>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</si>
  <si>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</si>
  <si>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</si>
  <si>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</si>
  <si>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</si>
  <si>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</si>
  <si>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</si>
  <si>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</si>
  <si>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</si>
  <si>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</si>
  <si>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</si>
  <si>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</si>
  <si>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</si>
  <si>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</si>
  <si>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</si>
  <si>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</si>
  <si>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</si>
  <si>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</si>
  <si>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</si>
  <si>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</si>
  <si>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</si>
  <si>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</si>
  <si>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</si>
  <si>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</si>
  <si>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</si>
  <si>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</si>
  <si>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</si>
  <si>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</si>
  <si>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</si>
  <si>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</si>
  <si>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</si>
  <si>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</si>
  <si>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</si>
  <si>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</si>
  <si>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</si>
  <si>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</si>
  <si>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</si>
  <si>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</si>
  <si>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</si>
  <si>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</si>
  <si>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</si>
  <si>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</si>
  <si>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</si>
  <si>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</si>
  <si>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</si>
  <si>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</si>
  <si>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</si>
  <si>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</si>
  <si>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</si>
  <si>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</si>
  <si>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</si>
  <si>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</si>
  <si>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</si>
  <si>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</si>
  <si>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</si>
  <si>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</si>
  <si>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</si>
  <si>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</si>
  <si>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</si>
  <si>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</si>
  <si>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</si>
  <si>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</si>
  <si>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</si>
  <si>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</si>
  <si>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</si>
  <si>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</si>
  <si>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</si>
  <si>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</si>
  <si>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</si>
  <si>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</si>
  <si>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</si>
  <si>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</si>
  <si>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</si>
  <si>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</si>
  <si>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</si>
  <si>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</si>
  <si>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</si>
  <si>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</si>
  <si>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</si>
  <si>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</si>
  <si>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</si>
  <si>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</si>
  <si>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</si>
  <si>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</si>
  <si>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</si>
  <si>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</si>
  <si>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</si>
  <si>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</si>
  <si>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</si>
  <si>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</si>
  <si>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</si>
  <si>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</si>
  <si>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</si>
  <si>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</si>
  <si>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</si>
  <si>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</si>
  <si>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</si>
  <si>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</si>
  <si>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</si>
  <si>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</si>
  <si>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</si>
  <si>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</si>
  <si>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</si>
  <si>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</si>
  <si>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</si>
  <si>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</si>
  <si>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</si>
  <si>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</si>
  <si>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</si>
  <si>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</si>
  <si>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</si>
  <si>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</si>
  <si>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</si>
  <si>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</si>
  <si>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</si>
  <si>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</si>
  <si>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</si>
  <si>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</si>
  <si>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</si>
  <si>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</si>
  <si>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</si>
  <si>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</si>
  <si>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</si>
  <si>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</si>
  <si>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</si>
  <si>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</si>
  <si>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</si>
  <si>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</si>
  <si>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</si>
  <si>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</si>
  <si>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</si>
  <si>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</si>
  <si>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</si>
  <si>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</si>
  <si>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</si>
  <si>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</si>
  <si>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</si>
  <si>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</si>
  <si>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</si>
  <si>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</si>
  <si>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</si>
  <si>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</si>
  <si>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</si>
  <si>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</si>
  <si>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</si>
  <si>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</si>
  <si>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</si>
  <si>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</si>
  <si>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</si>
  <si>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</si>
  <si>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</si>
  <si>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</si>
  <si>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</si>
  <si>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</si>
  <si>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</si>
  <si>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</si>
  <si>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</si>
  <si>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</si>
  <si>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</si>
  <si>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</si>
  <si>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</si>
  <si>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</si>
  <si>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</si>
  <si>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</si>
  <si>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</si>
  <si>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</si>
  <si>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</si>
  <si>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</si>
  <si>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</si>
  <si>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</si>
  <si>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</si>
  <si>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</si>
  <si>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</si>
  <si>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</si>
  <si>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</si>
  <si>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</si>
  <si>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</si>
  <si>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</si>
  <si>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</si>
  <si>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</si>
  <si>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</si>
  <si>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</si>
  <si>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</si>
  <si>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</si>
  <si>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</si>
  <si>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</si>
  <si>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</si>
  <si>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</si>
  <si>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</si>
  <si>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</si>
  <si>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</si>
  <si>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</si>
  <si>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</si>
  <si>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</si>
  <si>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</si>
  <si>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</si>
  <si>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</si>
  <si>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</si>
  <si>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</si>
  <si>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</si>
  <si>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</si>
  <si>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</si>
  <si>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</si>
  <si>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</si>
  <si>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</si>
  <si>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</si>
  <si>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</si>
  <si>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</si>
  <si>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</si>
  <si>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</si>
  <si>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</si>
  <si>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</si>
  <si>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</si>
  <si>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</si>
  <si>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</si>
  <si>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</si>
  <si>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</si>
  <si>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</si>
  <si>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</si>
  <si>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</si>
  <si>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</si>
  <si>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</si>
  <si>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</si>
  <si>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</si>
  <si>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</si>
  <si>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</si>
  <si>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</si>
  <si>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</si>
  <si>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</si>
  <si>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</si>
  <si>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</si>
  <si>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inputstifter</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</si>
  <si>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</si>
  <si>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</si>
  <si>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</si>
  <si>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</si>
  <si>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</si>
  <si>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</si>
  <si>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</si>
  <si>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</si>
  <si>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</si>
  <si>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</si>
  <si>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</si>
  <si>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</si>
  <si>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</si>
  <si>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</si>
  <si>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</si>
  <si>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</si>
  <si>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</si>
  <si>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</si>
  <si>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</si>
  <si>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</si>
  <si>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</si>
  <si>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</si>
  <si>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</si>
  <si>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</si>
  <si>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</si>
  <si>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</si>
  <si>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</si>
  <si>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</si>
  <si>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</si>
  <si>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</si>
  <si>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</si>
  <si>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</si>
  <si>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</si>
  <si>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</si>
  <si>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</si>
  <si>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</si>
  <si>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</si>
  <si>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</si>
  <si>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</si>
  <si>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</si>
  <si>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</si>
  <si>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</si>
  <si>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</si>
  <si>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</si>
  <si>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</si>
  <si>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</si>
  <si>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</si>
  <si>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</si>
  <si>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</si>
  <si>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</si>
  <si>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</si>
  <si>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</si>
  <si>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</si>
  <si>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</si>
  <si>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</si>
  <si>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</si>
  <si>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</si>
  <si>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</si>
  <si>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</si>
  <si>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</si>
  <si>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</si>
  <si>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</si>
  <si>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</si>
  <si>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</si>
  <si>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</si>
  <si>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Welding(#LED, #InCh)</t>
  </si>
  <si>
    <t>SwitchA1</t>
  </si>
  <si>
    <t>// Activation: RandomCount(5 Sek, 10 Sek)
Random(#LocInCh, #InCh, RM_NORMAL, 5 Sek,  10 Sek, 1 ms, 1 ms)
New_Local_Var()
// Attention: State 0 is used if input is disabled
Counter(CF_ONLY_LOCALVAR | CF_ROTATE | CF_SKIP0, #LocInCh, #InCh, 0 Sec, 2)
PatternT7(#LED,28,SI_LocalVar,3,0,255,0,PM_NORMAL,2 ms,10 ms,25 ms,10 ms,50 ms,10 ms,300 ms,0,0,0,255,255,255,0,0,0,255,255,255,255,255,255,255,0,0,255,0,0,196,0,0,128,0,0,80,0,0,96,0,0,64,0,0,48,0,0,48,0,0,0,0,0  ,0,64,0,0,1,64,128,0,0,0,0,0,0,0,63)</t>
  </si>
  <si>
    <t>RGB_Heartbeat2(#LED, 5, 192)</t>
  </si>
  <si>
    <t>// Activation: RandomTime(5 Sek, 120 Sek)
Random(#LocInCh, #InCh, RM_NORMAL, 1 Sek,  3 Sek, 1 ms, 1 ms)
New_Local_Var()
// Attention: State 0 is used if input is disabled
Counter(CF_ONLY_LOCALVAR | CF_RANDOM | CF_SKIP0, #LocInCh, #InCh, 0 Sec, 3)
PatternT7(#LED,28,SI_LocalVar,3,0,255,0,PM_NORMAL,2 ms,10 ms,25 ms,10 ms,50 ms,10 ms,300 ms,0,0,0,255,255,255,0,0,0,255,255,255,255,255,255,255,0,0,255,0,0,196,0,0,128,0,0,80,0,0,96,0,0,64,0,0,48,0,0,48,0,0,0,0,0  ,63,192,0,0,1,64,128,0,0,0,0,0,0,0,63)</t>
  </si>
  <si>
    <t>Dominiks Schweißlicht</t>
  </si>
  <si>
    <t>Zusätzliche Goto Position 0 damit er beim Start des Programms nicht gleich losläuft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</si>
</sst>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2" fillId="0" borderId="0"/>
    <xf numFmtId="0" fontId="46" fillId="0" borderId="0" applyNumberFormat="0" applyFill="0" applyBorder="0" applyAlignment="0" applyProtection="0"/>
    <xf numFmtId="0" fontId="50" fillId="0" borderId="0"/>
    <xf numFmtId="0" fontId="58" fillId="0" borderId="0" applyNumberFormat="0" applyFill="0" applyBorder="0" applyAlignment="0" applyProtection="0"/>
  </cellStyleXfs>
  <cellXfs count="402">
    <xf numFmtId="0" fontId="0" fillId="0" borderId="0" xfId="0"/>
    <xf numFmtId="0" fontId="0" fillId="0" borderId="0" xfId="0" applyAlignment="1">
      <alignment horizontal="center"/>
    </xf>
    <xf numFmtId="0" fontId="23" fillId="2" borderId="1" xfId="0" applyFont="1" applyFill="1" applyBorder="1" applyAlignment="1">
      <alignment horizontal="center" vertical="center" wrapText="1"/>
    </xf>
    <xf numFmtId="0" fontId="23" fillId="2" borderId="1" xfId="0" applyFont="1" applyFill="1" applyBorder="1" applyAlignment="1">
      <alignment vertical="center"/>
    </xf>
    <xf numFmtId="0" fontId="27"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4" fillId="0" borderId="1" xfId="0" applyFont="1" applyBorder="1" applyAlignment="1">
      <alignment vertical="top"/>
    </xf>
    <xf numFmtId="0" fontId="27" fillId="0" borderId="1" xfId="0" applyFont="1" applyBorder="1" applyAlignment="1">
      <alignment vertical="top"/>
    </xf>
    <xf numFmtId="0" fontId="24" fillId="0" borderId="1" xfId="0" applyFont="1" applyBorder="1" applyAlignment="1">
      <alignment horizontal="center" vertical="top"/>
    </xf>
    <xf numFmtId="0" fontId="28" fillId="0" borderId="0" xfId="0" applyFont="1"/>
    <xf numFmtId="14" fontId="0" fillId="0" borderId="0" xfId="0" applyNumberFormat="1" applyAlignment="1">
      <alignment horizontal="left"/>
    </xf>
    <xf numFmtId="0" fontId="0" fillId="0" borderId="0" xfId="0" applyFill="1"/>
    <xf numFmtId="0" fontId="30" fillId="0" borderId="0" xfId="0" applyFont="1"/>
    <xf numFmtId="0" fontId="24" fillId="0" borderId="0" xfId="0" applyFont="1"/>
    <xf numFmtId="0" fontId="24" fillId="0" borderId="0" xfId="0" applyFont="1" applyAlignment="1">
      <alignment horizontal="center"/>
    </xf>
    <xf numFmtId="0" fontId="24" fillId="0" borderId="0" xfId="0" quotePrefix="1" applyFont="1" applyAlignment="1">
      <alignment horizontal="center"/>
    </xf>
    <xf numFmtId="0" fontId="0" fillId="3" borderId="0" xfId="0" applyFill="1"/>
    <xf numFmtId="0" fontId="24" fillId="0" borderId="0" xfId="0" quotePrefix="1" applyFont="1" applyAlignment="1">
      <alignment horizontal="left"/>
    </xf>
    <xf numFmtId="0" fontId="24" fillId="0" borderId="0" xfId="0" applyFont="1" applyAlignment="1">
      <alignment horizontal="left"/>
    </xf>
    <xf numFmtId="0" fontId="0" fillId="0" borderId="0" xfId="0" applyAlignment="1">
      <alignment horizontal="left"/>
    </xf>
    <xf numFmtId="0" fontId="31" fillId="0" borderId="0" xfId="0" applyFont="1" applyAlignment="1">
      <alignment horizontal="left"/>
    </xf>
    <xf numFmtId="0" fontId="31" fillId="0" borderId="0" xfId="0" applyFont="1"/>
    <xf numFmtId="0" fontId="32" fillId="0" borderId="1" xfId="0" applyFont="1" applyBorder="1" applyAlignment="1">
      <alignment horizontal="center" vertical="center"/>
    </xf>
    <xf numFmtId="0" fontId="23" fillId="2" borderId="2" xfId="0" applyFont="1" applyFill="1" applyBorder="1" applyAlignment="1">
      <alignment horizontal="center" vertical="top" wrapText="1"/>
    </xf>
    <xf numFmtId="0" fontId="23" fillId="2" borderId="1" xfId="0" applyFont="1" applyFill="1" applyBorder="1" applyAlignment="1">
      <alignment vertical="center" textRotation="90"/>
    </xf>
    <xf numFmtId="0" fontId="23" fillId="2" borderId="2" xfId="0" applyFont="1" applyFill="1" applyBorder="1" applyAlignment="1">
      <alignment horizontal="center" vertical="top"/>
    </xf>
    <xf numFmtId="0" fontId="23" fillId="2" borderId="2" xfId="0" applyFont="1" applyFill="1" applyBorder="1" applyAlignment="1">
      <alignment vertical="top"/>
    </xf>
    <xf numFmtId="164" fontId="23" fillId="2" borderId="2" xfId="0" applyNumberFormat="1" applyFont="1" applyFill="1" applyBorder="1" applyAlignment="1">
      <alignment vertical="top" wrapText="1"/>
    </xf>
    <xf numFmtId="0" fontId="23" fillId="2" borderId="1" xfId="0" applyFont="1" applyFill="1" applyBorder="1" applyAlignment="1">
      <alignment horizontal="center" vertical="top" textRotation="90"/>
    </xf>
    <xf numFmtId="0" fontId="27" fillId="0" borderId="1" xfId="0" applyFont="1" applyFill="1" applyBorder="1" applyAlignment="1">
      <alignment vertical="top"/>
    </xf>
    <xf numFmtId="0" fontId="27" fillId="0" borderId="1" xfId="0" quotePrefix="1" applyFont="1" applyBorder="1" applyAlignment="1">
      <alignment vertical="top"/>
    </xf>
    <xf numFmtId="49" fontId="0" fillId="0" borderId="1" xfId="0" applyNumberFormat="1" applyBorder="1" applyAlignment="1">
      <alignment horizontal="center" vertical="top"/>
    </xf>
    <xf numFmtId="49" fontId="24" fillId="0" borderId="1" xfId="0" applyNumberFormat="1" applyFont="1" applyBorder="1" applyAlignment="1">
      <alignment horizontal="center" vertical="top"/>
    </xf>
    <xf numFmtId="0" fontId="23" fillId="2" borderId="1" xfId="0" applyFont="1" applyFill="1" applyBorder="1" applyAlignment="1">
      <alignment horizontal="center" vertical="top" wrapText="1"/>
    </xf>
    <xf numFmtId="0" fontId="23" fillId="2" borderId="1" xfId="0" applyFont="1" applyFill="1" applyBorder="1" applyAlignment="1">
      <alignment horizontal="left" vertical="top" wrapText="1"/>
    </xf>
    <xf numFmtId="0" fontId="24" fillId="4" borderId="1" xfId="0" applyFont="1" applyFill="1" applyBorder="1" applyAlignment="1">
      <alignment horizontal="center" vertical="top"/>
    </xf>
    <xf numFmtId="0" fontId="0" fillId="4" borderId="1" xfId="0" applyFill="1" applyBorder="1" applyAlignment="1">
      <alignment horizontal="center" vertical="top"/>
    </xf>
    <xf numFmtId="0" fontId="27" fillId="4" borderId="1" xfId="0" applyFont="1" applyFill="1" applyBorder="1" applyAlignment="1">
      <alignment vertical="top" wrapText="1"/>
    </xf>
    <xf numFmtId="0" fontId="0" fillId="4" borderId="1" xfId="0" applyNumberFormat="1" applyFill="1" applyBorder="1" applyAlignment="1">
      <alignment horizontal="center" vertical="top"/>
    </xf>
    <xf numFmtId="0" fontId="24" fillId="0" borderId="1" xfId="0" applyFont="1" applyBorder="1" applyAlignment="1">
      <alignment vertical="top" wrapText="1"/>
    </xf>
    <xf numFmtId="49" fontId="24" fillId="0" borderId="1" xfId="0" applyNumberFormat="1" applyFont="1" applyBorder="1" applyAlignment="1">
      <alignment horizontal="center" vertical="top" wrapText="1"/>
    </xf>
    <xf numFmtId="0" fontId="24" fillId="0" borderId="0" xfId="0" applyFont="1" applyBorder="1" applyAlignment="1">
      <alignment horizontal="right"/>
    </xf>
    <xf numFmtId="0" fontId="24" fillId="0" borderId="0" xfId="0" applyFont="1" applyFill="1" applyBorder="1" applyAlignment="1">
      <alignment horizontal="left"/>
    </xf>
    <xf numFmtId="0" fontId="0" fillId="0" borderId="0" xfId="0" applyFont="1" applyAlignment="1">
      <alignment horizontal="left"/>
    </xf>
    <xf numFmtId="0" fontId="24" fillId="0" borderId="1" xfId="0" applyNumberFormat="1" applyFont="1" applyBorder="1" applyAlignment="1">
      <alignment horizontal="center" vertical="top"/>
    </xf>
    <xf numFmtId="0" fontId="0" fillId="0" borderId="5" xfId="0" applyBorder="1" applyAlignment="1">
      <alignment horizontal="center" vertical="top"/>
    </xf>
    <xf numFmtId="0" fontId="24" fillId="0" borderId="0" xfId="0" applyFont="1" applyAlignment="1">
      <alignment horizontal="right"/>
    </xf>
    <xf numFmtId="0" fontId="38" fillId="0" borderId="0" xfId="0" applyFont="1"/>
    <xf numFmtId="0" fontId="27" fillId="0" borderId="5" xfId="0" applyFont="1" applyBorder="1" applyAlignment="1">
      <alignment vertical="top"/>
    </xf>
    <xf numFmtId="49" fontId="24" fillId="0" borderId="5" xfId="0" applyNumberFormat="1" applyFont="1" applyBorder="1" applyAlignment="1">
      <alignment horizontal="center" vertical="top"/>
    </xf>
    <xf numFmtId="0" fontId="39" fillId="0" borderId="0" xfId="0" applyFont="1"/>
    <xf numFmtId="0" fontId="24" fillId="0" borderId="3" xfId="0" quotePrefix="1" applyFont="1" applyBorder="1"/>
    <xf numFmtId="0" fontId="24" fillId="0" borderId="3" xfId="0" applyFont="1" applyBorder="1"/>
    <xf numFmtId="0" fontId="40" fillId="0" borderId="3" xfId="0" quotePrefix="1" applyFont="1" applyBorder="1"/>
    <xf numFmtId="165" fontId="40" fillId="0" borderId="3" xfId="0" applyNumberFormat="1" applyFont="1" applyBorder="1"/>
    <xf numFmtId="166" fontId="40" fillId="0" borderId="3" xfId="0" applyNumberFormat="1" applyFont="1" applyBorder="1" applyAlignment="1">
      <alignment horizontal="left"/>
    </xf>
    <xf numFmtId="165" fontId="40" fillId="0" borderId="3" xfId="0" applyNumberFormat="1" applyFont="1" applyBorder="1" applyAlignment="1">
      <alignment horizontal="left"/>
    </xf>
    <xf numFmtId="0" fontId="40" fillId="0" borderId="3" xfId="0" quotePrefix="1" applyFont="1" applyBorder="1" applyAlignment="1"/>
    <xf numFmtId="0" fontId="27" fillId="0" borderId="6" xfId="0" applyFont="1" applyBorder="1" applyAlignment="1">
      <alignment vertical="top"/>
    </xf>
    <xf numFmtId="0" fontId="23" fillId="2" borderId="6" xfId="0" applyFont="1" applyFill="1" applyBorder="1" applyAlignment="1">
      <alignment vertical="center" wrapText="1"/>
    </xf>
    <xf numFmtId="0" fontId="0" fillId="0" borderId="7" xfId="0" applyBorder="1" applyAlignment="1">
      <alignment horizontal="center" vertical="top"/>
    </xf>
    <xf numFmtId="0" fontId="24" fillId="0" borderId="7" xfId="0" applyFont="1" applyBorder="1" applyAlignment="1">
      <alignment horizontal="center" vertical="top"/>
    </xf>
    <xf numFmtId="0" fontId="24" fillId="0" borderId="7" xfId="0" applyFont="1" applyBorder="1" applyAlignment="1">
      <alignment vertical="top"/>
    </xf>
    <xf numFmtId="49" fontId="24" fillId="0" borderId="7" xfId="0" applyNumberFormat="1" applyFont="1" applyBorder="1" applyAlignment="1">
      <alignment horizontal="center" vertical="top"/>
    </xf>
    <xf numFmtId="0" fontId="27" fillId="0" borderId="7" xfId="0" applyFont="1" applyBorder="1" applyAlignment="1">
      <alignment vertical="top"/>
    </xf>
    <xf numFmtId="0" fontId="32" fillId="0" borderId="8" xfId="0" applyFont="1" applyBorder="1" applyAlignment="1">
      <alignment horizontal="center" vertical="center"/>
    </xf>
    <xf numFmtId="0" fontId="24"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7" fillId="4" borderId="8" xfId="0" applyFont="1" applyFill="1" applyBorder="1" applyAlignment="1">
      <alignment vertical="top" wrapText="1"/>
    </xf>
    <xf numFmtId="0" fontId="24"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4" fillId="0" borderId="9" xfId="0" applyNumberFormat="1" applyFont="1" applyBorder="1" applyAlignment="1">
      <alignment horizontal="center" vertical="top"/>
    </xf>
    <xf numFmtId="0" fontId="24" fillId="0" borderId="9" xfId="0" applyFont="1" applyBorder="1" applyAlignment="1">
      <alignment horizontal="center" vertical="top"/>
    </xf>
    <xf numFmtId="0" fontId="27" fillId="0" borderId="9" xfId="0" applyFont="1" applyBorder="1" applyAlignment="1">
      <alignment vertical="top"/>
    </xf>
    <xf numFmtId="0" fontId="24" fillId="0" borderId="9" xfId="0" applyFont="1" applyBorder="1" applyAlignment="1">
      <alignment vertical="top"/>
    </xf>
    <xf numFmtId="0" fontId="29" fillId="0" borderId="0" xfId="0" applyFont="1" applyBorder="1" applyAlignment="1">
      <alignment vertical="top"/>
    </xf>
    <xf numFmtId="0" fontId="29" fillId="0" borderId="0" xfId="0" applyFont="1" applyAlignment="1">
      <alignment vertical="top"/>
    </xf>
    <xf numFmtId="0" fontId="24" fillId="0" borderId="5" xfId="0" applyFont="1" applyBorder="1" applyAlignment="1">
      <alignment vertical="top"/>
    </xf>
    <xf numFmtId="0" fontId="24" fillId="5" borderId="1" xfId="0" applyFont="1" applyFill="1" applyBorder="1" applyAlignment="1">
      <alignment horizontal="center" vertical="top"/>
    </xf>
    <xf numFmtId="49" fontId="24" fillId="5" borderId="1" xfId="0" applyNumberFormat="1" applyFont="1" applyFill="1" applyBorder="1" applyAlignment="1">
      <alignment horizontal="center" vertical="top"/>
    </xf>
    <xf numFmtId="0" fontId="27" fillId="5" borderId="1" xfId="0" applyFont="1" applyFill="1" applyBorder="1" applyAlignment="1">
      <alignment vertical="top"/>
    </xf>
    <xf numFmtId="0" fontId="27"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4" fillId="5" borderId="7" xfId="0" applyNumberFormat="1" applyFont="1" applyFill="1" applyBorder="1" applyAlignment="1">
      <alignment horizontal="center" vertical="top"/>
    </xf>
    <xf numFmtId="0" fontId="24" fillId="5" borderId="7" xfId="0" applyFont="1" applyFill="1" applyBorder="1" applyAlignment="1">
      <alignment horizontal="center" vertical="top"/>
    </xf>
    <xf numFmtId="0" fontId="27" fillId="5" borderId="7" xfId="0" applyFont="1" applyFill="1" applyBorder="1" applyAlignment="1">
      <alignment vertical="top"/>
    </xf>
    <xf numFmtId="0" fontId="24" fillId="5" borderId="7" xfId="0" applyFont="1" applyFill="1" applyBorder="1" applyAlignment="1">
      <alignment vertical="top"/>
    </xf>
    <xf numFmtId="0" fontId="24"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4" fillId="5" borderId="5" xfId="0" applyNumberFormat="1" applyFont="1" applyFill="1" applyBorder="1" applyAlignment="1">
      <alignment horizontal="center" vertical="top"/>
    </xf>
    <xf numFmtId="0" fontId="27" fillId="5" borderId="5" xfId="0" applyFont="1" applyFill="1" applyBorder="1" applyAlignment="1">
      <alignment vertical="top"/>
    </xf>
    <xf numFmtId="0" fontId="0" fillId="5" borderId="5" xfId="0" applyFill="1" applyBorder="1" applyAlignment="1">
      <alignment vertical="top"/>
    </xf>
    <xf numFmtId="0" fontId="27" fillId="5" borderId="1" xfId="0" applyFont="1" applyFill="1" applyBorder="1" applyAlignment="1">
      <alignment vertical="top" wrapText="1"/>
    </xf>
    <xf numFmtId="0" fontId="22" fillId="0" borderId="0" xfId="1" applyAlignment="1">
      <alignment vertical="top" wrapText="1"/>
    </xf>
    <xf numFmtId="0" fontId="44" fillId="0" borderId="0" xfId="1" applyFont="1" applyAlignment="1">
      <alignment vertical="top" wrapText="1"/>
    </xf>
    <xf numFmtId="0" fontId="45" fillId="6" borderId="0" xfId="1" applyFont="1" applyFill="1" applyAlignment="1">
      <alignment horizontal="center" vertical="top" wrapText="1"/>
    </xf>
    <xf numFmtId="0" fontId="45" fillId="6" borderId="0" xfId="1" applyFont="1" applyFill="1" applyAlignment="1">
      <alignment vertical="top" wrapText="1"/>
    </xf>
    <xf numFmtId="0" fontId="22" fillId="0" borderId="0" xfId="1" applyAlignment="1">
      <alignment horizontal="center" vertical="top" wrapText="1"/>
    </xf>
    <xf numFmtId="0" fontId="47" fillId="0" borderId="0" xfId="1" applyFont="1" applyAlignment="1">
      <alignment vertical="top" wrapText="1"/>
    </xf>
    <xf numFmtId="0" fontId="47" fillId="0" borderId="0" xfId="1" applyFont="1" applyAlignment="1">
      <alignment horizontal="left" vertical="top" wrapText="1"/>
    </xf>
    <xf numFmtId="0" fontId="43" fillId="0" borderId="0" xfId="1" applyFont="1" applyFill="1" applyAlignment="1">
      <alignment vertical="top" wrapText="1"/>
    </xf>
    <xf numFmtId="0" fontId="22" fillId="0" borderId="0" xfId="1" applyFill="1" applyAlignment="1">
      <alignment vertical="top" wrapText="1"/>
    </xf>
    <xf numFmtId="0" fontId="47" fillId="0" borderId="0" xfId="1" applyFont="1" applyFill="1" applyAlignment="1">
      <alignment vertical="top" wrapText="1"/>
    </xf>
    <xf numFmtId="0" fontId="47" fillId="0" borderId="0" xfId="1" applyFont="1" applyFill="1" applyAlignment="1">
      <alignment horizontal="left" vertical="top" wrapText="1"/>
    </xf>
    <xf numFmtId="0" fontId="2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4" fillId="0" borderId="0" xfId="0" applyFont="1" applyAlignment="1">
      <alignment horizontal="center" vertical="top" wrapText="1"/>
    </xf>
    <xf numFmtId="0" fontId="24" fillId="0" borderId="0" xfId="0" applyFont="1" applyAlignment="1">
      <alignment vertical="top" wrapText="1"/>
    </xf>
    <xf numFmtId="0" fontId="0" fillId="0" borderId="0" xfId="0" applyAlignment="1">
      <alignment horizontal="left" vertical="top" wrapText="1"/>
    </xf>
    <xf numFmtId="0" fontId="24" fillId="0" borderId="0" xfId="0" applyFont="1" applyAlignment="1">
      <alignment horizontal="left" vertical="top" wrapText="1"/>
    </xf>
    <xf numFmtId="0" fontId="49" fillId="0" borderId="0" xfId="0" applyFont="1" applyAlignment="1">
      <alignment vertical="top" wrapText="1"/>
    </xf>
    <xf numFmtId="0" fontId="0" fillId="0" borderId="0" xfId="0" applyAlignment="1">
      <alignment horizontal="left" wrapText="1"/>
    </xf>
    <xf numFmtId="0" fontId="45" fillId="6" borderId="0" xfId="0" applyFont="1" applyFill="1" applyAlignment="1">
      <alignment horizontal="center" vertical="top" wrapText="1"/>
    </xf>
    <xf numFmtId="0" fontId="49" fillId="0" borderId="0" xfId="0" applyFont="1" applyAlignment="1">
      <alignment horizontal="left" vertical="top" wrapText="1"/>
    </xf>
    <xf numFmtId="0" fontId="43" fillId="6" borderId="0" xfId="0" applyFont="1" applyFill="1" applyAlignment="1">
      <alignment horizontal="center" vertical="top" wrapText="1"/>
    </xf>
    <xf numFmtId="0" fontId="21" fillId="0" borderId="0" xfId="1" applyFont="1" applyAlignment="1">
      <alignment vertical="top" wrapText="1"/>
    </xf>
    <xf numFmtId="0" fontId="21"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1" fillId="0" borderId="0" xfId="1" quotePrefix="1" applyFont="1" applyAlignment="1">
      <alignment vertical="top" wrapText="1"/>
    </xf>
    <xf numFmtId="0" fontId="0" fillId="0" borderId="0" xfId="1" quotePrefix="1" applyFont="1" applyAlignment="1">
      <alignment vertical="top" wrapText="1"/>
    </xf>
    <xf numFmtId="0" fontId="20" fillId="0" borderId="0" xfId="1" applyFont="1" applyAlignment="1">
      <alignment vertical="top" wrapText="1"/>
    </xf>
    <xf numFmtId="0" fontId="24" fillId="0" borderId="0" xfId="1" applyFont="1" applyAlignment="1">
      <alignment vertical="top" wrapText="1"/>
    </xf>
    <xf numFmtId="0" fontId="20" fillId="0" borderId="0" xfId="1" applyFont="1" applyAlignment="1">
      <alignment horizontal="center" vertical="top" wrapText="1"/>
    </xf>
    <xf numFmtId="0" fontId="22" fillId="6" borderId="0" xfId="1" applyFill="1" applyAlignment="1">
      <alignment horizontal="center" vertical="top" wrapText="1"/>
    </xf>
    <xf numFmtId="0" fontId="22" fillId="6" borderId="0" xfId="1" applyFill="1" applyAlignment="1">
      <alignment vertical="top" wrapText="1"/>
    </xf>
    <xf numFmtId="0" fontId="22" fillId="6" borderId="0" xfId="1" quotePrefix="1" applyFill="1" applyAlignment="1">
      <alignment vertical="top" wrapText="1"/>
    </xf>
    <xf numFmtId="0" fontId="20" fillId="6" borderId="0" xfId="1" applyFont="1" applyFill="1" applyAlignment="1">
      <alignment vertical="top" wrapText="1"/>
    </xf>
    <xf numFmtId="0" fontId="0" fillId="0" borderId="0" xfId="0" quotePrefix="1"/>
    <xf numFmtId="0" fontId="23" fillId="2" borderId="1" xfId="0" applyFont="1" applyFill="1" applyBorder="1" applyAlignment="1">
      <alignment vertical="center" wrapText="1"/>
    </xf>
    <xf numFmtId="0" fontId="24" fillId="0" borderId="11" xfId="0" applyFont="1" applyBorder="1" applyAlignment="1">
      <alignment vertical="top"/>
    </xf>
    <xf numFmtId="0" fontId="18" fillId="0" borderId="0" xfId="1" applyFont="1" applyAlignment="1">
      <alignment vertical="top" wrapText="1"/>
    </xf>
    <xf numFmtId="0" fontId="19" fillId="0" borderId="0" xfId="1" applyFont="1" applyAlignment="1">
      <alignment horizontal="center" vertical="top" wrapText="1"/>
    </xf>
    <xf numFmtId="0" fontId="18" fillId="0" borderId="0" xfId="1" applyFont="1" applyAlignment="1">
      <alignment horizontal="center" vertical="top" wrapText="1"/>
    </xf>
    <xf numFmtId="0" fontId="17" fillId="0" borderId="0" xfId="1" applyFont="1" applyFill="1" applyAlignment="1">
      <alignment vertical="top" wrapText="1"/>
    </xf>
    <xf numFmtId="0" fontId="24" fillId="0" borderId="0" xfId="3" applyFont="1" applyAlignment="1">
      <alignment vertical="top" wrapText="1"/>
    </xf>
    <xf numFmtId="0" fontId="0" fillId="0" borderId="0" xfId="3" applyFont="1" applyAlignment="1">
      <alignment vertical="top" wrapText="1"/>
    </xf>
    <xf numFmtId="0" fontId="50" fillId="0" borderId="0" xfId="3" applyAlignment="1">
      <alignment vertical="top" wrapText="1"/>
    </xf>
    <xf numFmtId="0" fontId="49" fillId="0" borderId="0" xfId="3" applyFont="1" applyAlignment="1">
      <alignment vertical="top" wrapText="1"/>
    </xf>
    <xf numFmtId="0" fontId="45" fillId="6" borderId="0" xfId="3" applyFont="1" applyFill="1" applyAlignment="1">
      <alignment horizontal="center" vertical="top" wrapText="1"/>
    </xf>
    <xf numFmtId="0" fontId="24" fillId="0" borderId="0" xfId="3" applyFont="1" applyAlignment="1">
      <alignment horizontal="left" vertical="top" wrapText="1"/>
    </xf>
    <xf numFmtId="0" fontId="16" fillId="0" borderId="0" xfId="1" applyFont="1" applyAlignment="1">
      <alignment vertical="top" wrapText="1"/>
    </xf>
    <xf numFmtId="0" fontId="16" fillId="0" borderId="0" xfId="1" applyFont="1" applyAlignment="1">
      <alignment horizontal="center" vertical="top" wrapText="1"/>
    </xf>
    <xf numFmtId="0" fontId="15" fillId="0" borderId="0" xfId="1" applyFont="1" applyFill="1" applyAlignment="1">
      <alignment vertical="top" wrapText="1"/>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14" fillId="3" borderId="0" xfId="1" applyFont="1" applyFill="1" applyAlignment="1">
      <alignment vertical="top" wrapText="1"/>
    </xf>
    <xf numFmtId="0" fontId="14" fillId="0" borderId="0" xfId="1" quotePrefix="1" applyFont="1" applyAlignment="1">
      <alignment vertical="top" wrapText="1"/>
    </xf>
    <xf numFmtId="0" fontId="51" fillId="0" borderId="0" xfId="1" quotePrefix="1" applyFont="1" applyAlignment="1">
      <alignment vertical="top" wrapText="1"/>
    </xf>
    <xf numFmtId="0" fontId="51" fillId="0" borderId="0" xfId="1" applyFont="1" applyAlignment="1">
      <alignment vertical="top" wrapText="1"/>
    </xf>
    <xf numFmtId="0" fontId="51" fillId="3" borderId="0" xfId="1" applyFont="1" applyFill="1" applyAlignment="1">
      <alignment vertical="top" wrapText="1"/>
    </xf>
    <xf numFmtId="0" fontId="24" fillId="0" borderId="0" xfId="1" quotePrefix="1" applyFont="1" applyAlignment="1">
      <alignment vertical="top" wrapText="1"/>
    </xf>
    <xf numFmtId="0" fontId="52" fillId="0" borderId="0" xfId="1" applyFont="1" applyAlignment="1">
      <alignment vertical="top" wrapText="1"/>
    </xf>
    <xf numFmtId="0" fontId="0" fillId="0" borderId="0" xfId="0" applyFont="1" applyAlignment="1">
      <alignment vertical="top" wrapText="1"/>
    </xf>
    <xf numFmtId="0" fontId="53" fillId="0" borderId="0" xfId="1" applyFont="1" applyAlignment="1">
      <alignment vertical="top" wrapText="1"/>
    </xf>
    <xf numFmtId="0" fontId="53" fillId="0" borderId="0" xfId="1" quotePrefix="1" applyFont="1" applyAlignment="1">
      <alignment vertical="top" wrapText="1"/>
    </xf>
    <xf numFmtId="0" fontId="54" fillId="0" borderId="0" xfId="0" applyFont="1" applyAlignment="1">
      <alignment vertical="top" wrapText="1"/>
    </xf>
    <xf numFmtId="0" fontId="13" fillId="0" borderId="0" xfId="1" applyFont="1" applyFill="1" applyAlignment="1">
      <alignment vertical="top" wrapText="1"/>
    </xf>
    <xf numFmtId="0" fontId="13"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1" fillId="0" borderId="0" xfId="1" quotePrefix="1" applyFont="1" applyAlignment="1">
      <alignment vertical="top" wrapText="1"/>
    </xf>
    <xf numFmtId="0" fontId="24" fillId="3" borderId="0" xfId="1" applyFont="1" applyFill="1" applyAlignment="1">
      <alignment vertical="top" wrapText="1"/>
    </xf>
    <xf numFmtId="0" fontId="10" fillId="0" borderId="0" xfId="1" quotePrefix="1" applyFont="1" applyAlignment="1">
      <alignment vertical="top" wrapText="1"/>
    </xf>
    <xf numFmtId="0" fontId="24" fillId="0" borderId="0" xfId="0" applyFont="1" applyFill="1" applyBorder="1" applyAlignment="1">
      <alignment horizontal="right"/>
    </xf>
    <xf numFmtId="0" fontId="24" fillId="0" borderId="0" xfId="0" applyNumberFormat="1" applyFont="1" applyAlignment="1">
      <alignment horizontal="left"/>
    </xf>
    <xf numFmtId="0" fontId="12" fillId="0" borderId="0" xfId="1" applyFont="1" applyAlignment="1">
      <alignment horizontal="center" vertical="top" wrapText="1"/>
    </xf>
    <xf numFmtId="0" fontId="9" fillId="0" borderId="0" xfId="1" applyFont="1" applyFill="1" applyAlignment="1">
      <alignment vertical="top" wrapText="1"/>
    </xf>
    <xf numFmtId="0" fontId="8" fillId="0" borderId="0" xfId="1" applyFont="1" applyAlignment="1">
      <alignment vertical="top" wrapText="1"/>
    </xf>
    <xf numFmtId="0" fontId="53" fillId="3" borderId="0" xfId="1" applyFont="1" applyFill="1" applyAlignment="1">
      <alignment vertical="top" wrapText="1"/>
    </xf>
    <xf numFmtId="0" fontId="8" fillId="7" borderId="0" xfId="1" applyFont="1" applyFill="1" applyAlignment="1">
      <alignment vertical="top" wrapText="1"/>
    </xf>
    <xf numFmtId="0" fontId="7" fillId="0" borderId="0" xfId="1" applyFont="1" applyAlignment="1">
      <alignment vertical="top" wrapText="1"/>
    </xf>
    <xf numFmtId="0" fontId="24" fillId="0" borderId="0" xfId="1" applyFont="1" applyFill="1" applyAlignment="1">
      <alignment vertical="top" wrapText="1"/>
    </xf>
    <xf numFmtId="0" fontId="7" fillId="0" borderId="0" xfId="1" quotePrefix="1" applyFont="1" applyAlignment="1">
      <alignment vertical="top" wrapText="1"/>
    </xf>
    <xf numFmtId="0" fontId="7" fillId="0" borderId="0" xfId="1" applyFont="1" applyFill="1" applyAlignment="1">
      <alignment vertical="top" wrapText="1"/>
    </xf>
    <xf numFmtId="0" fontId="32"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7" fillId="4" borderId="12" xfId="0" applyFont="1" applyFill="1" applyBorder="1" applyAlignment="1">
      <alignment vertical="top"/>
    </xf>
    <xf numFmtId="0" fontId="0" fillId="4" borderId="12" xfId="0" applyFill="1" applyBorder="1" applyAlignment="1">
      <alignment horizontal="center" vertical="top"/>
    </xf>
    <xf numFmtId="0" fontId="32" fillId="0" borderId="13" xfId="0" applyFont="1" applyBorder="1" applyAlignment="1">
      <alignment horizontal="center" vertical="center"/>
    </xf>
    <xf numFmtId="0" fontId="0" fillId="0" borderId="13" xfId="0" applyBorder="1" applyAlignment="1">
      <alignment horizontal="center" vertical="top"/>
    </xf>
    <xf numFmtId="0" fontId="27" fillId="4" borderId="13" xfId="0" applyFont="1" applyFill="1" applyBorder="1" applyAlignment="1">
      <alignment vertical="top"/>
    </xf>
    <xf numFmtId="0" fontId="0" fillId="4" borderId="13" xfId="0" applyFill="1" applyBorder="1" applyAlignment="1">
      <alignment horizontal="center" vertical="top"/>
    </xf>
    <xf numFmtId="0" fontId="24"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6" fillId="0" borderId="0" xfId="1" applyFont="1" applyAlignment="1">
      <alignment vertical="top" wrapText="1"/>
    </xf>
    <xf numFmtId="0" fontId="6" fillId="0" borderId="0" xfId="1" applyFont="1" applyFill="1" applyAlignment="1">
      <alignment vertical="top" wrapText="1"/>
    </xf>
    <xf numFmtId="0" fontId="6"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3"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14" xfId="0" applyFont="1" applyBorder="1" applyAlignment="1">
      <alignment vertical="top"/>
    </xf>
    <xf numFmtId="0" fontId="24" fillId="0" borderId="14" xfId="0" applyFont="1" applyBorder="1" applyAlignment="1">
      <alignment vertical="top"/>
    </xf>
    <xf numFmtId="0" fontId="27" fillId="0" borderId="7" xfId="0" applyFont="1" applyFill="1" applyBorder="1" applyAlignment="1">
      <alignment vertical="top"/>
    </xf>
    <xf numFmtId="0" fontId="24" fillId="0" borderId="14" xfId="0" applyFont="1" applyBorder="1" applyAlignment="1">
      <alignment vertical="top" wrapText="1"/>
    </xf>
    <xf numFmtId="0" fontId="29" fillId="0" borderId="0" xfId="0" applyFont="1" applyBorder="1" applyAlignment="1">
      <alignment vertical="top" wrapText="1"/>
    </xf>
    <xf numFmtId="0" fontId="24" fillId="0" borderId="0" xfId="0" applyFont="1" applyFill="1"/>
    <xf numFmtId="0" fontId="23" fillId="2" borderId="14" xfId="0" applyFont="1" applyFill="1" applyBorder="1" applyAlignment="1">
      <alignment horizontal="center" vertical="top" wrapText="1"/>
    </xf>
    <xf numFmtId="0" fontId="24" fillId="0" borderId="11" xfId="0" applyFont="1" applyBorder="1" applyAlignment="1">
      <alignment vertical="top" wrapText="1"/>
    </xf>
    <xf numFmtId="0" fontId="0" fillId="0" borderId="10" xfId="0" applyBorder="1" applyAlignment="1">
      <alignment vertical="top"/>
    </xf>
    <xf numFmtId="0" fontId="24" fillId="0" borderId="10" xfId="0" applyFont="1" applyBorder="1" applyAlignment="1">
      <alignment vertical="top" wrapText="1"/>
    </xf>
    <xf numFmtId="0" fontId="27" fillId="0" borderId="14" xfId="0" applyFont="1" applyFill="1" applyBorder="1" applyAlignment="1">
      <alignment vertical="top"/>
    </xf>
    <xf numFmtId="0" fontId="24" fillId="0" borderId="10" xfId="0" applyFont="1" applyBorder="1" applyAlignment="1">
      <alignment vertical="top"/>
    </xf>
    <xf numFmtId="0" fontId="24" fillId="5" borderId="11" xfId="0" applyFont="1" applyFill="1" applyBorder="1" applyAlignment="1">
      <alignment vertical="top" wrapText="1"/>
    </xf>
    <xf numFmtId="0" fontId="24"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9"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4" fillId="0" borderId="15" xfId="0" applyFont="1" applyBorder="1" applyAlignment="1">
      <alignment vertical="top"/>
    </xf>
    <xf numFmtId="0" fontId="24" fillId="0" borderId="15" xfId="0" applyFont="1" applyBorder="1" applyAlignment="1">
      <alignment horizontal="center" vertical="top"/>
    </xf>
    <xf numFmtId="49" fontId="24" fillId="0" borderId="15" xfId="0" applyNumberFormat="1" applyFont="1" applyBorder="1" applyAlignment="1">
      <alignment horizontal="center" vertical="top"/>
    </xf>
    <xf numFmtId="0" fontId="27" fillId="0" borderId="15" xfId="0" quotePrefix="1" applyFont="1" applyBorder="1" applyAlignment="1">
      <alignment vertical="top"/>
    </xf>
    <xf numFmtId="0" fontId="27" fillId="0" borderId="15" xfId="0" applyFont="1" applyBorder="1" applyAlignment="1">
      <alignment vertical="top"/>
    </xf>
    <xf numFmtId="0" fontId="24" fillId="0" borderId="15" xfId="0" applyFont="1" applyBorder="1" applyAlignment="1">
      <alignment vertical="top" wrapText="1"/>
    </xf>
    <xf numFmtId="0" fontId="32"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7" fillId="4" borderId="16" xfId="0" applyFont="1" applyFill="1" applyBorder="1" applyAlignment="1">
      <alignment vertical="top"/>
    </xf>
    <xf numFmtId="0" fontId="0" fillId="4" borderId="16" xfId="0" applyFill="1" applyBorder="1" applyAlignment="1">
      <alignment horizontal="center" vertical="top"/>
    </xf>
    <xf numFmtId="0" fontId="24" fillId="0" borderId="16" xfId="0" applyFont="1" applyBorder="1" applyAlignment="1">
      <alignment vertical="top"/>
    </xf>
    <xf numFmtId="0" fontId="24" fillId="0" borderId="16" xfId="0" applyFont="1" applyBorder="1" applyAlignment="1">
      <alignment vertical="top" wrapText="1"/>
    </xf>
    <xf numFmtId="0" fontId="24" fillId="0" borderId="16" xfId="0" applyFont="1" applyBorder="1" applyAlignment="1">
      <alignment horizontal="center" vertical="top"/>
    </xf>
    <xf numFmtId="0" fontId="24" fillId="4" borderId="16" xfId="0" applyFont="1" applyFill="1" applyBorder="1" applyAlignment="1">
      <alignment horizontal="center" vertical="top"/>
    </xf>
    <xf numFmtId="0" fontId="24"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5" fillId="0" borderId="0" xfId="1" applyFont="1" applyAlignment="1">
      <alignment vertical="top" wrapText="1"/>
    </xf>
    <xf numFmtId="0" fontId="23" fillId="2" borderId="16" xfId="0" applyFont="1" applyFill="1" applyBorder="1" applyAlignment="1">
      <alignment horizontal="center" vertical="top" textRotation="90"/>
    </xf>
    <xf numFmtId="0" fontId="24" fillId="5" borderId="16" xfId="0" applyFont="1" applyFill="1" applyBorder="1" applyAlignment="1">
      <alignment horizontal="center" vertical="top"/>
    </xf>
    <xf numFmtId="0" fontId="24" fillId="0" borderId="0" xfId="0" applyFont="1" applyBorder="1" applyAlignment="1">
      <alignment horizontal="center" vertical="top"/>
    </xf>
    <xf numFmtId="0" fontId="0" fillId="5" borderId="16" xfId="0" applyFill="1" applyBorder="1" applyAlignment="1">
      <alignment horizontal="center" vertical="top"/>
    </xf>
    <xf numFmtId="0" fontId="24" fillId="4" borderId="13" xfId="0" applyFont="1" applyFill="1" applyBorder="1" applyAlignment="1">
      <alignment horizontal="center" vertical="top"/>
    </xf>
    <xf numFmtId="49" fontId="24" fillId="0" borderId="16" xfId="0" applyNumberFormat="1" applyFont="1" applyBorder="1" applyAlignment="1">
      <alignment horizontal="center" vertical="top"/>
    </xf>
    <xf numFmtId="0" fontId="27" fillId="0" borderId="16" xfId="0" applyFont="1" applyBorder="1" applyAlignment="1">
      <alignment vertical="top"/>
    </xf>
    <xf numFmtId="0" fontId="55" fillId="2" borderId="2" xfId="0" applyFont="1" applyFill="1" applyBorder="1" applyAlignment="1">
      <alignment horizontal="center" vertical="top" wrapText="1"/>
    </xf>
    <xf numFmtId="164" fontId="55" fillId="2" borderId="2" xfId="0" applyNumberFormat="1" applyFont="1" applyFill="1" applyBorder="1" applyAlignment="1">
      <alignment horizontal="center" vertical="top" wrapText="1"/>
    </xf>
    <xf numFmtId="164" fontId="55"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4"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7" fillId="8" borderId="5" xfId="0" applyFont="1" applyFill="1" applyBorder="1" applyAlignment="1">
      <alignment vertical="top"/>
    </xf>
    <xf numFmtId="0" fontId="27" fillId="8" borderId="6" xfId="0" applyFont="1" applyFill="1" applyBorder="1" applyAlignment="1">
      <alignment vertical="top"/>
    </xf>
    <xf numFmtId="0" fontId="24"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4"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7" fillId="8" borderId="16" xfId="0" applyFont="1" applyFill="1" applyBorder="1" applyAlignment="1">
      <alignment vertical="top"/>
    </xf>
    <xf numFmtId="0" fontId="24" fillId="8" borderId="16" xfId="0" applyFont="1" applyFill="1" applyBorder="1" applyAlignment="1">
      <alignment vertical="top"/>
    </xf>
    <xf numFmtId="0" fontId="0" fillId="8" borderId="16" xfId="0" applyFill="1" applyBorder="1" applyAlignment="1">
      <alignment vertical="top"/>
    </xf>
    <xf numFmtId="0" fontId="57" fillId="0" borderId="11" xfId="0" applyFont="1" applyBorder="1" applyAlignment="1">
      <alignment vertical="top"/>
    </xf>
    <xf numFmtId="0" fontId="4"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4" fillId="0" borderId="17" xfId="0" applyFont="1" applyBorder="1" applyAlignment="1">
      <alignment horizontal="center" vertical="top"/>
    </xf>
    <xf numFmtId="0" fontId="24" fillId="0" borderId="17" xfId="0" applyFont="1" applyBorder="1" applyAlignment="1">
      <alignment vertical="top"/>
    </xf>
    <xf numFmtId="0" fontId="27" fillId="0" borderId="17" xfId="0" applyFont="1" applyBorder="1" applyAlignment="1">
      <alignment vertical="top"/>
    </xf>
    <xf numFmtId="49" fontId="24" fillId="0" borderId="17" xfId="0" applyNumberFormat="1" applyFont="1" applyBorder="1" applyAlignment="1">
      <alignment horizontal="center" vertical="top"/>
    </xf>
    <xf numFmtId="0" fontId="32" fillId="0" borderId="18" xfId="0" applyFont="1" applyBorder="1" applyAlignment="1">
      <alignment horizontal="center" vertical="center"/>
    </xf>
    <xf numFmtId="0" fontId="32" fillId="0" borderId="19" xfId="0" applyFont="1" applyBorder="1" applyAlignment="1">
      <alignment horizontal="center" vertical="center"/>
    </xf>
    <xf numFmtId="0" fontId="27" fillId="0" borderId="17" xfId="0" applyFont="1" applyFill="1" applyBorder="1" applyAlignment="1">
      <alignment vertical="top"/>
    </xf>
    <xf numFmtId="0" fontId="0" fillId="0" borderId="1" xfId="0" applyFill="1" applyBorder="1" applyAlignment="1">
      <alignment horizontal="center" vertical="top"/>
    </xf>
    <xf numFmtId="0" fontId="24"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7"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4" fillId="0" borderId="1" xfId="0" applyNumberFormat="1" applyFont="1" applyFill="1" applyBorder="1" applyAlignment="1">
      <alignment horizontal="center" vertical="top"/>
    </xf>
    <xf numFmtId="0" fontId="24" fillId="0" borderId="1" xfId="0" applyFont="1" applyFill="1" applyBorder="1" applyAlignment="1">
      <alignment vertical="top"/>
    </xf>
    <xf numFmtId="0" fontId="24" fillId="0" borderId="11" xfId="0" applyFont="1" applyFill="1" applyBorder="1" applyAlignment="1">
      <alignment vertical="top" wrapText="1"/>
    </xf>
    <xf numFmtId="0" fontId="0" fillId="0" borderId="17" xfId="0" applyFill="1" applyBorder="1" applyAlignment="1">
      <alignment horizontal="center" vertical="top"/>
    </xf>
    <xf numFmtId="0" fontId="24" fillId="0" borderId="17" xfId="0" applyFont="1" applyFill="1" applyBorder="1" applyAlignment="1">
      <alignment horizontal="center" vertical="top"/>
    </xf>
    <xf numFmtId="49" fontId="24" fillId="0" borderId="17" xfId="0" applyNumberFormat="1" applyFont="1" applyFill="1" applyBorder="1" applyAlignment="1">
      <alignment horizontal="center" vertical="top"/>
    </xf>
    <xf numFmtId="0" fontId="24" fillId="0" borderId="17" xfId="0" applyFont="1" applyFill="1" applyBorder="1" applyAlignment="1">
      <alignment vertical="top"/>
    </xf>
    <xf numFmtId="49" fontId="0" fillId="0" borderId="16" xfId="0" applyNumberFormat="1" applyFill="1" applyBorder="1" applyAlignment="1">
      <alignment horizontal="center" vertical="top"/>
    </xf>
    <xf numFmtId="0" fontId="27"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3" fillId="2" borderId="19" xfId="0" applyFont="1" applyFill="1" applyBorder="1" applyAlignment="1">
      <alignment horizontal="left" wrapText="1"/>
    </xf>
    <xf numFmtId="0" fontId="24" fillId="0" borderId="19" xfId="0" applyFont="1" applyBorder="1" applyAlignment="1">
      <alignment horizontal="center"/>
    </xf>
    <xf numFmtId="0" fontId="0" fillId="0" borderId="19" xfId="0" applyBorder="1" applyAlignment="1">
      <alignment horizontal="center"/>
    </xf>
    <xf numFmtId="0" fontId="24" fillId="0" borderId="19" xfId="0" applyFont="1" applyBorder="1"/>
    <xf numFmtId="0" fontId="0" fillId="0" borderId="19" xfId="0" applyBorder="1"/>
    <xf numFmtId="49" fontId="24" fillId="0" borderId="19" xfId="0" applyNumberFormat="1" applyFont="1" applyBorder="1" applyAlignment="1">
      <alignment horizontal="center"/>
    </xf>
    <xf numFmtId="49" fontId="0" fillId="0" borderId="19" xfId="0" applyNumberFormat="1" applyBorder="1" applyAlignment="1">
      <alignment horizontal="center"/>
    </xf>
    <xf numFmtId="0" fontId="58" fillId="0" borderId="19" xfId="4" applyBorder="1"/>
    <xf numFmtId="168" fontId="0" fillId="0" borderId="0" xfId="0" applyNumberFormat="1"/>
    <xf numFmtId="169" fontId="0" fillId="0" borderId="0" xfId="0" applyNumberFormat="1" applyAlignment="1">
      <alignment horizontal="left"/>
    </xf>
    <xf numFmtId="0" fontId="36" fillId="0" borderId="19" xfId="0" applyFont="1" applyBorder="1" applyAlignment="1">
      <alignment horizontal="center"/>
    </xf>
    <xf numFmtId="0" fontId="36" fillId="0" borderId="19" xfId="0" applyFont="1" applyBorder="1"/>
    <xf numFmtId="49" fontId="36" fillId="0" borderId="19" xfId="0" applyNumberFormat="1" applyFont="1" applyBorder="1" applyAlignment="1">
      <alignment horizontal="center"/>
    </xf>
    <xf numFmtId="0" fontId="60" fillId="0" borderId="19" xfId="4" applyFont="1" applyBorder="1"/>
    <xf numFmtId="49" fontId="24" fillId="0" borderId="12" xfId="0" applyNumberFormat="1" applyFont="1" applyBorder="1" applyAlignment="1">
      <alignment horizontal="center" vertical="top"/>
    </xf>
    <xf numFmtId="0" fontId="3" fillId="0" borderId="0" xfId="1" applyFont="1" applyAlignment="1">
      <alignment vertical="top" wrapText="1"/>
    </xf>
    <xf numFmtId="0" fontId="2" fillId="0" borderId="0" xfId="1" applyFont="1" applyFill="1" applyAlignment="1">
      <alignment vertical="top" wrapText="1"/>
    </xf>
    <xf numFmtId="0" fontId="2"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4" fillId="0" borderId="22" xfId="0" applyNumberFormat="1" applyFont="1" applyBorder="1" applyAlignment="1">
      <alignment horizontal="center" vertical="top"/>
    </xf>
    <xf numFmtId="0" fontId="24" fillId="0" borderId="22" xfId="0" applyFont="1" applyBorder="1" applyAlignment="1">
      <alignment horizontal="center" vertical="top"/>
    </xf>
    <xf numFmtId="0" fontId="27" fillId="0" borderId="22" xfId="0" applyFont="1" applyBorder="1" applyAlignment="1">
      <alignment vertical="top"/>
    </xf>
    <xf numFmtId="0" fontId="24" fillId="0" borderId="22" xfId="0" applyFont="1" applyBorder="1" applyAlignment="1">
      <alignment vertical="top"/>
    </xf>
    <xf numFmtId="0" fontId="24" fillId="0" borderId="22" xfId="0" applyFont="1" applyBorder="1" applyAlignment="1">
      <alignment vertical="top" wrapText="1"/>
    </xf>
    <xf numFmtId="0" fontId="23" fillId="2" borderId="13" xfId="0" applyFont="1" applyFill="1" applyBorder="1" applyAlignment="1">
      <alignment horizontal="center" vertical="top" wrapText="1"/>
    </xf>
    <xf numFmtId="0" fontId="24" fillId="0" borderId="0" xfId="0" applyFont="1" applyAlignment="1">
      <alignment horizontal="left" wrapText="1"/>
    </xf>
    <xf numFmtId="49" fontId="24" fillId="0" borderId="12" xfId="0" applyNumberFormat="1" applyFont="1" applyBorder="1" applyAlignment="1">
      <alignment horizontal="center" vertical="top" wrapText="1"/>
    </xf>
    <xf numFmtId="0" fontId="32"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7" fillId="4" borderId="23" xfId="0" applyFont="1" applyFill="1" applyBorder="1" applyAlignment="1">
      <alignment vertical="top"/>
    </xf>
    <xf numFmtId="0" fontId="0" fillId="4" borderId="23" xfId="0" applyFill="1" applyBorder="1" applyAlignment="1">
      <alignment horizontal="center" vertical="top"/>
    </xf>
    <xf numFmtId="0" fontId="32"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7"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4" fillId="0" borderId="23" xfId="0" applyFont="1" applyBorder="1" applyAlignment="1">
      <alignment horizontal="center" vertical="top" wrapText="1"/>
    </xf>
    <xf numFmtId="49" fontId="24"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7"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4" fillId="3" borderId="0" xfId="0" applyFont="1" applyFill="1"/>
    <xf numFmtId="0" fontId="0" fillId="3" borderId="0" xfId="0" applyFill="1" applyAlignment="1">
      <alignment horizontal="center"/>
    </xf>
    <xf numFmtId="0" fontId="24" fillId="3" borderId="0" xfId="0" applyFont="1" applyFill="1" applyAlignment="1">
      <alignment horizontal="center"/>
    </xf>
    <xf numFmtId="0" fontId="24" fillId="3" borderId="0" xfId="0" applyFont="1" applyFill="1" applyAlignment="1">
      <alignment horizontal="left"/>
    </xf>
    <xf numFmtId="0" fontId="31" fillId="3" borderId="0" xfId="0" applyFont="1" applyFill="1" applyAlignment="1">
      <alignment horizontal="left"/>
    </xf>
    <xf numFmtId="0" fontId="24" fillId="4" borderId="23" xfId="0" applyFont="1" applyFill="1" applyBorder="1" applyAlignment="1">
      <alignment horizontal="center" vertical="top"/>
    </xf>
    <xf numFmtId="0" fontId="24" fillId="0" borderId="23" xfId="0" applyFont="1" applyBorder="1" applyAlignment="1">
      <alignment vertical="top"/>
    </xf>
    <xf numFmtId="0" fontId="24" fillId="4" borderId="23" xfId="0" applyFont="1" applyFill="1" applyBorder="1" applyAlignment="1">
      <alignment vertical="top" wrapText="1"/>
    </xf>
    <xf numFmtId="0" fontId="24" fillId="0" borderId="23" xfId="0" applyFont="1" applyBorder="1" applyAlignment="1">
      <alignment horizontal="center" vertical="top"/>
    </xf>
    <xf numFmtId="0" fontId="24" fillId="0" borderId="23" xfId="0" applyFont="1" applyBorder="1" applyAlignment="1">
      <alignment horizontal="left" vertical="top"/>
    </xf>
    <xf numFmtId="0" fontId="36" fillId="0" borderId="23" xfId="0" applyFont="1" applyBorder="1" applyAlignment="1">
      <alignment vertical="top" wrapText="1"/>
    </xf>
    <xf numFmtId="0" fontId="24"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4" fillId="4" borderId="23" xfId="0" applyFont="1" applyFill="1" applyBorder="1" applyAlignment="1">
      <alignment horizontal="center"/>
    </xf>
    <xf numFmtId="0" fontId="37" fillId="0" borderId="23" xfId="0" applyFont="1" applyBorder="1" applyAlignment="1">
      <alignment vertical="top" wrapText="1"/>
    </xf>
    <xf numFmtId="0" fontId="26" fillId="0" borderId="23" xfId="0" quotePrefix="1" applyFont="1" applyBorder="1" applyAlignment="1">
      <alignment horizontal="center" vertical="top"/>
    </xf>
    <xf numFmtId="0" fontId="26" fillId="4" borderId="23" xfId="0" quotePrefix="1" applyFont="1" applyFill="1" applyBorder="1" applyAlignment="1">
      <alignment horizontal="center" vertical="top"/>
    </xf>
    <xf numFmtId="0" fontId="24" fillId="0" borderId="23" xfId="0" applyFont="1" applyBorder="1" applyAlignment="1">
      <alignment vertical="top" wrapText="1"/>
    </xf>
    <xf numFmtId="0" fontId="24" fillId="0" borderId="23" xfId="0" applyFont="1" applyFill="1" applyBorder="1" applyAlignment="1">
      <alignment vertical="top" wrapText="1"/>
    </xf>
    <xf numFmtId="0" fontId="24" fillId="0" borderId="23" xfId="0" applyFont="1" applyFill="1" applyBorder="1" applyAlignment="1">
      <alignment horizontal="center" vertical="top"/>
    </xf>
    <xf numFmtId="0" fontId="42" fillId="0" borderId="23" xfId="0" applyFont="1" applyBorder="1" applyAlignment="1">
      <alignment vertical="top" wrapText="1"/>
    </xf>
    <xf numFmtId="0" fontId="41" fillId="4" borderId="23" xfId="0" applyFont="1" applyFill="1" applyBorder="1" applyAlignment="1">
      <alignment vertical="top"/>
    </xf>
    <xf numFmtId="0" fontId="41" fillId="4" borderId="23" xfId="0" applyFont="1" applyFill="1" applyBorder="1" applyAlignment="1">
      <alignment vertical="top" wrapText="1"/>
    </xf>
    <xf numFmtId="0" fontId="42" fillId="4" borderId="23" xfId="0" applyFont="1" applyFill="1" applyBorder="1" applyAlignment="1">
      <alignment horizontal="center" vertical="top"/>
    </xf>
    <xf numFmtId="0" fontId="27" fillId="4" borderId="23" xfId="0" applyFont="1" applyFill="1" applyBorder="1" applyAlignment="1">
      <alignment horizontal="center" vertical="top"/>
    </xf>
    <xf numFmtId="0" fontId="32" fillId="0" borderId="23" xfId="0" applyFont="1" applyFill="1" applyBorder="1" applyAlignment="1">
      <alignment horizontal="center" vertical="center"/>
    </xf>
    <xf numFmtId="49" fontId="24"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1" fillId="0" borderId="0" xfId="0" applyFont="1" applyAlignment="1">
      <alignment vertical="top" wrapText="1"/>
    </xf>
    <xf numFmtId="0" fontId="1" fillId="0" borderId="0" xfId="1" applyFont="1" applyAlignment="1">
      <alignment vertical="top" wrapText="1"/>
    </xf>
    <xf numFmtId="0" fontId="39" fillId="0" borderId="3" xfId="0" applyFont="1" applyBorder="1" applyAlignment="1">
      <alignment horizontal="left"/>
    </xf>
    <xf numFmtId="0" fontId="62" fillId="0" borderId="3" xfId="0" applyNumberFormat="1" applyFont="1" applyBorder="1" applyAlignment="1">
      <alignment horizontal="center"/>
    </xf>
    <xf numFmtId="0" fontId="39" fillId="0" borderId="3" xfId="0" applyFont="1" applyBorder="1"/>
    <xf numFmtId="0" fontId="39" fillId="0" borderId="3" xfId="0" applyNumberFormat="1" applyFont="1" applyBorder="1" applyAlignment="1">
      <alignment horizontal="center"/>
    </xf>
    <xf numFmtId="0" fontId="39" fillId="0" borderId="3" xfId="0" applyFont="1" applyBorder="1" applyAlignment="1">
      <alignment vertical="center"/>
    </xf>
    <xf numFmtId="167" fontId="25" fillId="0" borderId="0" xfId="0" applyNumberFormat="1" applyFont="1" applyAlignment="1">
      <alignment horizontal="left"/>
    </xf>
    <xf numFmtId="0" fontId="0" fillId="0" borderId="0" xfId="0" applyAlignment="1">
      <alignment horizontal="left"/>
    </xf>
    <xf numFmtId="0" fontId="35" fillId="0" borderId="0" xfId="0" applyFont="1" applyAlignment="1">
      <alignment vertical="center" wrapText="1"/>
    </xf>
    <xf numFmtId="0" fontId="0" fillId="0" borderId="0" xfId="0" applyAlignment="1"/>
    <xf numFmtId="0" fontId="24"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2225040</xdr:colOff>
          <xdr:row>0</xdr:row>
          <xdr:rowOff>83820</xdr:rowOff>
        </xdr:from>
        <xdr:to>
          <xdr:col>9</xdr:col>
          <xdr:colOff>2987040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617220</xdr:colOff>
          <xdr:row>0</xdr:row>
          <xdr:rowOff>83820</xdr:rowOff>
        </xdr:from>
        <xdr:to>
          <xdr:col>9</xdr:col>
          <xdr:colOff>723900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0</xdr:row>
          <xdr:rowOff>83820</xdr:rowOff>
        </xdr:from>
        <xdr:to>
          <xdr:col>6</xdr:col>
          <xdr:colOff>1211580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358140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2514600</xdr:colOff>
          <xdr:row>0</xdr:row>
          <xdr:rowOff>83820</xdr:rowOff>
        </xdr:from>
        <xdr:to>
          <xdr:col>6</xdr:col>
          <xdr:colOff>3276600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3386452</xdr:colOff>
      <xdr:row>0</xdr:row>
      <xdr:rowOff>144781</xdr:rowOff>
    </xdr:from>
    <xdr:to>
      <xdr:col>12</xdr:col>
      <xdr:colOff>276222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137160</xdr:colOff>
          <xdr:row>0</xdr:row>
          <xdr:rowOff>83820</xdr:rowOff>
        </xdr:from>
        <xdr:to>
          <xdr:col>8</xdr:col>
          <xdr:colOff>304800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1455420</xdr:colOff>
          <xdr:row>0</xdr:row>
          <xdr:rowOff>76200</xdr:rowOff>
        </xdr:from>
        <xdr:to>
          <xdr:col>6</xdr:col>
          <xdr:colOff>2217420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1043940</xdr:colOff>
          <xdr:row>0</xdr:row>
          <xdr:rowOff>83820</xdr:rowOff>
        </xdr:from>
        <xdr:to>
          <xdr:col>9</xdr:col>
          <xdr:colOff>1805940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95"/>
      <c r="C1" s="396"/>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1"/>
  <sheetViews>
    <sheetView zoomScale="90" zoomScaleNormal="90" workbookViewId="0">
      <pane xSplit="4" ySplit="2" topLeftCell="E973" activePane="bottomRight" state="frozen"/>
      <selection pane="topRight" activeCell="E1" sqref="E1"/>
      <selection pane="bottomLeft" activeCell="A3" sqref="A3"/>
      <selection pane="bottomRight" activeCell="C985" sqref="C985"/>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7247</v>
      </c>
    </row>
    <row r="3" spans="1:9" s="114" customFormat="1" ht="13.2" x14ac:dyDescent="0.25">
      <c r="A3" s="113" t="s">
        <v>1620</v>
      </c>
      <c r="B3" s="115" t="s">
        <v>1623</v>
      </c>
      <c r="C3" s="116" t="s">
        <v>1622</v>
      </c>
      <c r="D3" s="116" t="s">
        <v>1624</v>
      </c>
      <c r="E3" s="116" t="s">
        <v>1625</v>
      </c>
      <c r="F3" s="114" t="s">
        <v>2488</v>
      </c>
      <c r="G3" s="116" t="s">
        <v>7197</v>
      </c>
      <c r="H3" s="116" t="s">
        <v>7198</v>
      </c>
      <c r="I3" s="116" t="s">
        <v>7243</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7161</v>
      </c>
      <c r="D6" s="116" t="s">
        <v>7162</v>
      </c>
      <c r="E6" s="144" t="s">
        <v>7164</v>
      </c>
      <c r="F6" s="146" t="s">
        <v>7165</v>
      </c>
      <c r="G6" s="163" t="s">
        <v>7166</v>
      </c>
      <c r="H6" s="163" t="s">
        <v>7167</v>
      </c>
      <c r="I6" s="114" t="s">
        <v>7244</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7245</v>
      </c>
    </row>
    <row r="10" spans="1:9" s="114" customFormat="1" ht="13.2" x14ac:dyDescent="0.25">
      <c r="A10" s="115" t="s">
        <v>1626</v>
      </c>
      <c r="B10" s="115" t="s">
        <v>1632</v>
      </c>
      <c r="C10" s="117" t="s">
        <v>213</v>
      </c>
      <c r="D10" s="118" t="s">
        <v>1643</v>
      </c>
      <c r="E10" s="144" t="s">
        <v>3518</v>
      </c>
      <c r="F10" s="146" t="s">
        <v>1950</v>
      </c>
      <c r="G10" s="163" t="s">
        <v>1643</v>
      </c>
      <c r="H10" s="163" t="s">
        <v>1643</v>
      </c>
      <c r="I10" s="114" t="s">
        <v>7246</v>
      </c>
    </row>
    <row r="11" spans="1:9" s="114" customFormat="1" ht="13.2" x14ac:dyDescent="0.25">
      <c r="A11" s="115" t="s">
        <v>1626</v>
      </c>
      <c r="B11" s="115" t="s">
        <v>1633</v>
      </c>
      <c r="C11" s="117" t="s">
        <v>212</v>
      </c>
      <c r="D11" s="116" t="s">
        <v>1642</v>
      </c>
      <c r="E11" s="144" t="s">
        <v>3519</v>
      </c>
      <c r="F11" s="146" t="s">
        <v>1953</v>
      </c>
      <c r="G11" s="163" t="s">
        <v>1642</v>
      </c>
      <c r="H11" s="163" t="s">
        <v>1642</v>
      </c>
      <c r="I11" s="114" t="s">
        <v>7248</v>
      </c>
    </row>
    <row r="12" spans="1:9" s="114" customFormat="1" ht="13.2" x14ac:dyDescent="0.25">
      <c r="A12" s="115" t="s">
        <v>1626</v>
      </c>
      <c r="B12" s="115" t="s">
        <v>1634</v>
      </c>
      <c r="C12" s="117" t="s">
        <v>206</v>
      </c>
      <c r="D12" s="114" t="s">
        <v>1644</v>
      </c>
      <c r="E12" s="144" t="s">
        <v>1119</v>
      </c>
      <c r="F12" s="146" t="s">
        <v>1955</v>
      </c>
      <c r="G12" s="163" t="s">
        <v>1644</v>
      </c>
      <c r="H12" s="163" t="s">
        <v>1644</v>
      </c>
      <c r="I12" s="114" t="s">
        <v>7249</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7149</v>
      </c>
      <c r="D17" s="118" t="s">
        <v>7150</v>
      </c>
      <c r="E17" s="144" t="s">
        <v>7151</v>
      </c>
      <c r="F17" s="146" t="s">
        <v>7152</v>
      </c>
      <c r="G17" s="163" t="s">
        <v>7153</v>
      </c>
      <c r="H17" s="163" t="s">
        <v>7154</v>
      </c>
      <c r="I17" s="114" t="s">
        <v>7250</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7245</v>
      </c>
    </row>
    <row r="22" spans="1:9" s="114" customFormat="1" ht="13.2" x14ac:dyDescent="0.25">
      <c r="A22" s="115" t="s">
        <v>1645</v>
      </c>
      <c r="B22" s="115" t="s">
        <v>1633</v>
      </c>
      <c r="C22" s="114" t="s">
        <v>213</v>
      </c>
      <c r="D22" s="118" t="s">
        <v>1643</v>
      </c>
      <c r="E22" s="144" t="s">
        <v>3520</v>
      </c>
      <c r="F22" s="146" t="s">
        <v>1950</v>
      </c>
      <c r="G22" s="163" t="s">
        <v>1643</v>
      </c>
      <c r="H22" s="163" t="s">
        <v>1643</v>
      </c>
      <c r="I22" s="114" t="s">
        <v>7246</v>
      </c>
    </row>
    <row r="23" spans="1:9" s="114" customFormat="1" ht="13.2" x14ac:dyDescent="0.25">
      <c r="A23" s="115" t="s">
        <v>1645</v>
      </c>
      <c r="B23" s="115" t="s">
        <v>1634</v>
      </c>
      <c r="C23" s="114" t="s">
        <v>212</v>
      </c>
      <c r="D23" s="116" t="s">
        <v>1642</v>
      </c>
      <c r="E23" s="144" t="s">
        <v>3521</v>
      </c>
      <c r="F23" s="146" t="s">
        <v>1953</v>
      </c>
      <c r="G23" s="163" t="s">
        <v>1642</v>
      </c>
      <c r="H23" s="163" t="s">
        <v>1642</v>
      </c>
      <c r="I23" s="114" t="s">
        <v>7248</v>
      </c>
    </row>
    <row r="24" spans="1:9" s="114" customFormat="1" ht="13.2" x14ac:dyDescent="0.25">
      <c r="A24" s="115" t="s">
        <v>1645</v>
      </c>
      <c r="B24" s="115" t="s">
        <v>1635</v>
      </c>
      <c r="C24" s="114" t="s">
        <v>206</v>
      </c>
      <c r="D24" s="114" t="s">
        <v>1644</v>
      </c>
      <c r="E24" s="144" t="s">
        <v>1119</v>
      </c>
      <c r="F24" s="146" t="s">
        <v>1955</v>
      </c>
      <c r="G24" s="163" t="s">
        <v>1644</v>
      </c>
      <c r="H24" s="163" t="s">
        <v>1644</v>
      </c>
      <c r="I24" s="114" t="s">
        <v>7249</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7161</v>
      </c>
      <c r="D29" s="116" t="s">
        <v>7162</v>
      </c>
      <c r="E29" s="144" t="s">
        <v>7164</v>
      </c>
      <c r="F29" s="146" t="s">
        <v>7165</v>
      </c>
      <c r="G29" s="163" t="s">
        <v>7166</v>
      </c>
      <c r="H29" s="163" t="s">
        <v>7167</v>
      </c>
      <c r="I29" s="114" t="s">
        <v>7244</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7245</v>
      </c>
    </row>
    <row r="33" spans="1:9" s="114" customFormat="1" ht="13.2" x14ac:dyDescent="0.25">
      <c r="A33" s="115" t="s">
        <v>1648</v>
      </c>
      <c r="B33" s="115" t="s">
        <v>1632</v>
      </c>
      <c r="C33" s="114" t="s">
        <v>213</v>
      </c>
      <c r="D33" s="118" t="s">
        <v>1643</v>
      </c>
      <c r="E33" s="144" t="s">
        <v>3520</v>
      </c>
      <c r="F33" s="146" t="s">
        <v>1950</v>
      </c>
      <c r="G33" s="163" t="s">
        <v>1643</v>
      </c>
      <c r="H33" s="163" t="s">
        <v>1643</v>
      </c>
      <c r="I33" s="114" t="s">
        <v>7246</v>
      </c>
    </row>
    <row r="34" spans="1:9" s="114" customFormat="1" ht="13.2" x14ac:dyDescent="0.25">
      <c r="A34" s="115" t="s">
        <v>1648</v>
      </c>
      <c r="B34" s="115" t="s">
        <v>1633</v>
      </c>
      <c r="C34" s="114" t="s">
        <v>212</v>
      </c>
      <c r="D34" s="116" t="s">
        <v>1642</v>
      </c>
      <c r="E34" s="144" t="s">
        <v>3521</v>
      </c>
      <c r="F34" s="146" t="s">
        <v>1953</v>
      </c>
      <c r="G34" s="163" t="s">
        <v>1642</v>
      </c>
      <c r="H34" s="163" t="s">
        <v>1642</v>
      </c>
      <c r="I34" s="114" t="s">
        <v>7248</v>
      </c>
    </row>
    <row r="35" spans="1:9" s="114" customFormat="1" ht="13.2" x14ac:dyDescent="0.25">
      <c r="A35" s="115" t="s">
        <v>1648</v>
      </c>
      <c r="B35" s="115" t="s">
        <v>1634</v>
      </c>
      <c r="C35" s="114" t="s">
        <v>206</v>
      </c>
      <c r="D35" s="114" t="s">
        <v>1644</v>
      </c>
      <c r="E35" s="144" t="s">
        <v>1119</v>
      </c>
      <c r="F35" s="146" t="s">
        <v>1955</v>
      </c>
      <c r="G35" s="163" t="s">
        <v>1644</v>
      </c>
      <c r="H35" s="163" t="s">
        <v>1644</v>
      </c>
      <c r="I35" s="114" t="s">
        <v>7249</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7251</v>
      </c>
    </row>
    <row r="43" spans="1:9" s="114" customFormat="1" ht="52.8" x14ac:dyDescent="0.25">
      <c r="A43" s="113" t="s">
        <v>1651</v>
      </c>
      <c r="B43" s="115" t="s">
        <v>1628</v>
      </c>
      <c r="C43" s="118" t="s">
        <v>1092</v>
      </c>
      <c r="D43" s="118" t="s">
        <v>1656</v>
      </c>
      <c r="E43" s="144" t="s">
        <v>3524</v>
      </c>
      <c r="F43" s="146" t="s">
        <v>3525</v>
      </c>
      <c r="G43" s="163" t="s">
        <v>1656</v>
      </c>
      <c r="H43" s="163" t="s">
        <v>1656</v>
      </c>
      <c r="I43" s="114" t="s">
        <v>7252</v>
      </c>
    </row>
    <row r="44" spans="1:9" s="114" customFormat="1" ht="66" x14ac:dyDescent="0.25">
      <c r="A44" s="113" t="s">
        <v>1651</v>
      </c>
      <c r="B44" s="115" t="s">
        <v>1621</v>
      </c>
      <c r="C44" s="118" t="s">
        <v>7163</v>
      </c>
      <c r="D44" s="118" t="s">
        <v>7192</v>
      </c>
      <c r="E44" s="144" t="s">
        <v>7193</v>
      </c>
      <c r="F44" s="144" t="s">
        <v>7194</v>
      </c>
      <c r="G44" s="116" t="s">
        <v>7195</v>
      </c>
      <c r="H44" s="116" t="s">
        <v>7196</v>
      </c>
      <c r="I44" s="114" t="s">
        <v>7253</v>
      </c>
    </row>
    <row r="45" spans="1:9" s="114" customFormat="1" ht="26.4" x14ac:dyDescent="0.25">
      <c r="A45" s="115" t="s">
        <v>1652</v>
      </c>
      <c r="B45" s="115" t="s">
        <v>1629</v>
      </c>
      <c r="C45" s="118" t="s">
        <v>1095</v>
      </c>
      <c r="D45" s="118" t="s">
        <v>1657</v>
      </c>
      <c r="E45" s="144" t="s">
        <v>3526</v>
      </c>
      <c r="F45" s="146" t="s">
        <v>1940</v>
      </c>
      <c r="G45" s="163" t="s">
        <v>1657</v>
      </c>
      <c r="H45" s="163" t="s">
        <v>1657</v>
      </c>
      <c r="I45" s="114" t="s">
        <v>7254</v>
      </c>
    </row>
    <row r="46" spans="1:9" s="114" customFormat="1" ht="145.19999999999999" x14ac:dyDescent="0.25">
      <c r="A46" s="115" t="s">
        <v>1652</v>
      </c>
      <c r="B46" s="115" t="s">
        <v>1630</v>
      </c>
      <c r="C46" s="118" t="s">
        <v>7174</v>
      </c>
      <c r="D46" s="118" t="s">
        <v>7175</v>
      </c>
      <c r="E46" s="144" t="s">
        <v>7176</v>
      </c>
      <c r="F46" s="144" t="s">
        <v>7177</v>
      </c>
      <c r="G46" s="116" t="s">
        <v>7178</v>
      </c>
      <c r="H46" s="116" t="s">
        <v>7179</v>
      </c>
      <c r="I46" s="114" t="s">
        <v>7255</v>
      </c>
    </row>
    <row r="47" spans="1:9" s="114" customFormat="1" ht="39.6" x14ac:dyDescent="0.25">
      <c r="A47" s="115" t="s">
        <v>1652</v>
      </c>
      <c r="B47" s="115" t="s">
        <v>1631</v>
      </c>
      <c r="C47" s="118" t="s">
        <v>1097</v>
      </c>
      <c r="D47" s="118" t="s">
        <v>1659</v>
      </c>
      <c r="E47" s="144" t="s">
        <v>3527</v>
      </c>
      <c r="F47" s="146" t="s">
        <v>1948</v>
      </c>
      <c r="G47" s="163" t="s">
        <v>1659</v>
      </c>
      <c r="H47" s="163" t="s">
        <v>1659</v>
      </c>
      <c r="I47" s="114" t="s">
        <v>7256</v>
      </c>
    </row>
    <row r="48" spans="1:9" s="114" customFormat="1" ht="39.6" x14ac:dyDescent="0.25">
      <c r="A48" s="115" t="s">
        <v>1652</v>
      </c>
      <c r="B48" s="115" t="s">
        <v>1632</v>
      </c>
      <c r="C48" s="118" t="s">
        <v>1098</v>
      </c>
      <c r="D48" s="118" t="s">
        <v>3572</v>
      </c>
      <c r="E48" s="144" t="s">
        <v>3528</v>
      </c>
      <c r="F48" s="146" t="s">
        <v>1951</v>
      </c>
      <c r="G48" s="163" t="s">
        <v>3572</v>
      </c>
      <c r="H48" s="163" t="s">
        <v>3572</v>
      </c>
      <c r="I48" s="114" t="s">
        <v>7257</v>
      </c>
    </row>
    <row r="49" spans="1:9" s="114" customFormat="1" ht="39.6" x14ac:dyDescent="0.25">
      <c r="A49" s="115" t="s">
        <v>1652</v>
      </c>
      <c r="B49" s="115" t="s">
        <v>1633</v>
      </c>
      <c r="C49" s="118" t="s">
        <v>1099</v>
      </c>
      <c r="D49" s="118" t="s">
        <v>1661</v>
      </c>
      <c r="E49" s="144" t="s">
        <v>3529</v>
      </c>
      <c r="F49" s="146" t="s">
        <v>1954</v>
      </c>
      <c r="G49" s="163" t="s">
        <v>1661</v>
      </c>
      <c r="H49" s="163" t="s">
        <v>1661</v>
      </c>
      <c r="I49" s="114" t="s">
        <v>7258</v>
      </c>
    </row>
    <row r="50" spans="1:9" s="114" customFormat="1" ht="52.8" x14ac:dyDescent="0.25">
      <c r="A50" s="115" t="s">
        <v>1652</v>
      </c>
      <c r="B50" s="115" t="s">
        <v>1634</v>
      </c>
      <c r="C50" s="118" t="s">
        <v>1100</v>
      </c>
      <c r="D50" s="118" t="s">
        <v>1663</v>
      </c>
      <c r="E50" s="144" t="s">
        <v>3530</v>
      </c>
      <c r="F50" s="146" t="s">
        <v>3531</v>
      </c>
      <c r="G50" s="163" t="s">
        <v>1663</v>
      </c>
      <c r="H50" s="163" t="s">
        <v>1663</v>
      </c>
      <c r="I50" s="114" t="s">
        <v>7259</v>
      </c>
    </row>
    <row r="51" spans="1:9" s="114" customFormat="1" ht="52.8" x14ac:dyDescent="0.25">
      <c r="A51" s="115" t="s">
        <v>1652</v>
      </c>
      <c r="B51" s="115" t="s">
        <v>1635</v>
      </c>
      <c r="C51" s="118" t="s">
        <v>1101</v>
      </c>
      <c r="D51" s="118" t="s">
        <v>1662</v>
      </c>
      <c r="E51" s="144" t="s">
        <v>1121</v>
      </c>
      <c r="F51" s="146" t="s">
        <v>1958</v>
      </c>
      <c r="G51" s="163" t="s">
        <v>1662</v>
      </c>
      <c r="H51" s="163" t="s">
        <v>1662</v>
      </c>
      <c r="I51" s="114" t="s">
        <v>7260</v>
      </c>
    </row>
    <row r="52" spans="1:9" s="114" customFormat="1" ht="39.6" x14ac:dyDescent="0.25">
      <c r="A52" s="115" t="s">
        <v>1652</v>
      </c>
      <c r="B52" s="115" t="s">
        <v>1636</v>
      </c>
      <c r="C52" s="118" t="s">
        <v>4993</v>
      </c>
      <c r="D52" s="118" t="s">
        <v>3591</v>
      </c>
      <c r="E52" s="144" t="s">
        <v>3532</v>
      </c>
      <c r="F52" s="144" t="s">
        <v>3592</v>
      </c>
      <c r="G52" s="163" t="s">
        <v>3591</v>
      </c>
      <c r="H52" s="163" t="s">
        <v>3591</v>
      </c>
      <c r="I52" s="114" t="s">
        <v>7261</v>
      </c>
    </row>
    <row r="53" spans="1:9" s="114" customFormat="1" ht="39.6" x14ac:dyDescent="0.25">
      <c r="A53" s="115" t="s">
        <v>1652</v>
      </c>
      <c r="B53" s="115" t="s">
        <v>1637</v>
      </c>
      <c r="C53" s="118" t="s">
        <v>4994</v>
      </c>
      <c r="D53" s="118" t="s">
        <v>3593</v>
      </c>
      <c r="E53" s="144" t="s">
        <v>3533</v>
      </c>
      <c r="F53" s="144" t="s">
        <v>3594</v>
      </c>
      <c r="G53" s="163" t="s">
        <v>3593</v>
      </c>
      <c r="H53" s="163" t="s">
        <v>3593</v>
      </c>
      <c r="I53" s="114" t="s">
        <v>7262</v>
      </c>
    </row>
    <row r="54" spans="1:9" s="114" customFormat="1" ht="39.6" x14ac:dyDescent="0.25">
      <c r="A54" s="115" t="s">
        <v>1652</v>
      </c>
      <c r="B54" s="115" t="s">
        <v>1638</v>
      </c>
      <c r="C54" s="118" t="s">
        <v>4995</v>
      </c>
      <c r="D54" s="118" t="s">
        <v>3590</v>
      </c>
      <c r="E54" s="144" t="s">
        <v>3534</v>
      </c>
      <c r="F54" s="146" t="s">
        <v>4996</v>
      </c>
      <c r="G54" s="163" t="s">
        <v>3590</v>
      </c>
      <c r="H54" s="163" t="s">
        <v>3590</v>
      </c>
      <c r="I54" s="114" t="s">
        <v>7263</v>
      </c>
    </row>
    <row r="55" spans="1:9" s="114" customFormat="1" ht="39.6" x14ac:dyDescent="0.25">
      <c r="A55" s="115" t="s">
        <v>1653</v>
      </c>
      <c r="B55" s="115" t="s">
        <v>1621</v>
      </c>
      <c r="C55" s="118" t="s">
        <v>7155</v>
      </c>
      <c r="D55" s="118" t="s">
        <v>7156</v>
      </c>
      <c r="E55" s="144" t="s">
        <v>7157</v>
      </c>
      <c r="F55" s="146" t="s">
        <v>7158</v>
      </c>
      <c r="G55" s="163" t="s">
        <v>7159</v>
      </c>
      <c r="H55" s="163" t="s">
        <v>7160</v>
      </c>
      <c r="I55" s="114" t="s">
        <v>7264</v>
      </c>
    </row>
    <row r="56" spans="1:9" s="114" customFormat="1" ht="13.2" x14ac:dyDescent="0.25">
      <c r="A56" s="115" t="s">
        <v>1653</v>
      </c>
      <c r="B56" s="115" t="s">
        <v>1629</v>
      </c>
      <c r="C56" s="118" t="s">
        <v>1094</v>
      </c>
      <c r="D56" s="118" t="s">
        <v>1665</v>
      </c>
      <c r="E56" s="144" t="s">
        <v>1111</v>
      </c>
      <c r="F56" s="146" t="s">
        <v>1944</v>
      </c>
      <c r="G56" s="163" t="s">
        <v>1665</v>
      </c>
      <c r="H56" s="163" t="s">
        <v>1665</v>
      </c>
      <c r="I56" s="114" t="s">
        <v>7265</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7254</v>
      </c>
    </row>
    <row r="58" spans="1:9" s="114" customFormat="1" ht="145.19999999999999" x14ac:dyDescent="0.25">
      <c r="A58" s="115" t="s">
        <v>1653</v>
      </c>
      <c r="B58" s="115" t="s">
        <v>1631</v>
      </c>
      <c r="C58" s="118" t="s">
        <v>7186</v>
      </c>
      <c r="D58" s="118" t="s">
        <v>7187</v>
      </c>
      <c r="E58" s="144" t="s">
        <v>7188</v>
      </c>
      <c r="F58" s="144" t="s">
        <v>7189</v>
      </c>
      <c r="G58" s="116" t="s">
        <v>7190</v>
      </c>
      <c r="H58" s="116" t="s">
        <v>7191</v>
      </c>
      <c r="I58" s="114" t="s">
        <v>7266</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7256</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7257</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7258</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7259</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7260</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7261</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7262</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7263</v>
      </c>
    </row>
    <row r="67" spans="1:9" s="114" customFormat="1" ht="66" x14ac:dyDescent="0.25">
      <c r="A67" s="115" t="s">
        <v>1654</v>
      </c>
      <c r="B67" s="115" t="s">
        <v>1621</v>
      </c>
      <c r="C67" s="118" t="s">
        <v>7168</v>
      </c>
      <c r="D67" s="118" t="s">
        <v>7169</v>
      </c>
      <c r="E67" s="144" t="s">
        <v>7170</v>
      </c>
      <c r="F67" s="146" t="s">
        <v>7171</v>
      </c>
      <c r="G67" s="163" t="s">
        <v>7172</v>
      </c>
      <c r="H67" s="163" t="s">
        <v>7173</v>
      </c>
      <c r="I67" s="114" t="s">
        <v>7267</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7254</v>
      </c>
    </row>
    <row r="69" spans="1:9" s="114" customFormat="1" ht="145.19999999999999" x14ac:dyDescent="0.25">
      <c r="A69" s="115" t="s">
        <v>1654</v>
      </c>
      <c r="B69" s="115" t="s">
        <v>1630</v>
      </c>
      <c r="C69" s="118" t="s">
        <v>7180</v>
      </c>
      <c r="D69" s="118" t="s">
        <v>7182</v>
      </c>
      <c r="E69" s="144" t="s">
        <v>7183</v>
      </c>
      <c r="F69" s="144" t="s">
        <v>7184</v>
      </c>
      <c r="G69" s="163" t="s">
        <v>7181</v>
      </c>
      <c r="H69" s="116" t="s">
        <v>7185</v>
      </c>
      <c r="I69" s="114" t="s">
        <v>7268</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7256</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7257</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7258</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7259</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7260</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7261</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7262</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7263</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7269</v>
      </c>
    </row>
    <row r="81" spans="1:9" s="114" customFormat="1" x14ac:dyDescent="0.25">
      <c r="A81" s="115"/>
      <c r="B81" s="115"/>
      <c r="C81" s="177" t="s">
        <v>204</v>
      </c>
      <c r="D81" s="177" t="s">
        <v>1081</v>
      </c>
      <c r="E81" s="109" t="s">
        <v>1078</v>
      </c>
      <c r="F81" s="177" t="s">
        <v>4128</v>
      </c>
      <c r="G81" s="177" t="s">
        <v>4120</v>
      </c>
      <c r="H81" s="109" t="s">
        <v>4120</v>
      </c>
      <c r="I81" s="114" t="s">
        <v>7270</v>
      </c>
    </row>
    <row r="82" spans="1:9" s="114" customFormat="1" x14ac:dyDescent="0.25">
      <c r="A82" s="115"/>
      <c r="B82" s="115"/>
      <c r="C82" s="177" t="s">
        <v>193</v>
      </c>
      <c r="D82" s="177" t="s">
        <v>4118</v>
      </c>
      <c r="E82" s="109" t="s">
        <v>4121</v>
      </c>
      <c r="F82" s="109" t="s">
        <v>4122</v>
      </c>
      <c r="G82" s="109" t="s">
        <v>4123</v>
      </c>
      <c r="H82" s="109" t="s">
        <v>4124</v>
      </c>
      <c r="I82" s="114" t="s">
        <v>7271</v>
      </c>
    </row>
    <row r="83" spans="1:9" s="114" customFormat="1" x14ac:dyDescent="0.25">
      <c r="A83" s="115"/>
      <c r="B83" s="115"/>
      <c r="C83" s="177" t="s">
        <v>424</v>
      </c>
      <c r="D83" s="177" t="s">
        <v>1930</v>
      </c>
      <c r="E83" s="109" t="s">
        <v>4125</v>
      </c>
      <c r="F83" s="109" t="s">
        <v>4126</v>
      </c>
      <c r="G83" s="177" t="s">
        <v>4129</v>
      </c>
      <c r="H83" s="177" t="s">
        <v>4130</v>
      </c>
      <c r="I83" s="114" t="s">
        <v>7272</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7273</v>
      </c>
    </row>
    <row r="87" spans="1:9" x14ac:dyDescent="0.25">
      <c r="A87" s="105" t="s">
        <v>681</v>
      </c>
      <c r="C87" s="109" t="s">
        <v>687</v>
      </c>
      <c r="D87" s="109" t="s">
        <v>688</v>
      </c>
      <c r="E87" s="101" t="s">
        <v>689</v>
      </c>
      <c r="F87" s="101" t="s">
        <v>1667</v>
      </c>
      <c r="G87" s="164" t="s">
        <v>688</v>
      </c>
      <c r="H87" s="164" t="s">
        <v>688</v>
      </c>
      <c r="I87" s="101" t="s">
        <v>7274</v>
      </c>
    </row>
    <row r="88" spans="1:9" x14ac:dyDescent="0.25">
      <c r="A88" s="105" t="s">
        <v>681</v>
      </c>
      <c r="C88" s="109" t="s">
        <v>690</v>
      </c>
      <c r="D88" s="109" t="s">
        <v>691</v>
      </c>
      <c r="E88" s="101" t="s">
        <v>692</v>
      </c>
      <c r="F88" s="101" t="s">
        <v>1668</v>
      </c>
      <c r="G88" s="164" t="s">
        <v>691</v>
      </c>
      <c r="H88" s="164" t="s">
        <v>691</v>
      </c>
      <c r="I88" s="101" t="s">
        <v>7275</v>
      </c>
    </row>
    <row r="89" spans="1:9" x14ac:dyDescent="0.25">
      <c r="A89" s="105" t="s">
        <v>681</v>
      </c>
      <c r="C89" s="109" t="s">
        <v>1</v>
      </c>
      <c r="D89" s="109" t="s">
        <v>693</v>
      </c>
      <c r="E89" s="101" t="s">
        <v>694</v>
      </c>
      <c r="F89" s="101" t="s">
        <v>1669</v>
      </c>
      <c r="G89" s="164" t="s">
        <v>693</v>
      </c>
      <c r="H89" s="164" t="s">
        <v>693</v>
      </c>
      <c r="I89" s="101" t="s">
        <v>7245</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7276</v>
      </c>
    </row>
    <row r="92" spans="1:9" x14ac:dyDescent="0.25">
      <c r="A92" s="105" t="s">
        <v>681</v>
      </c>
      <c r="C92" s="109" t="s">
        <v>0</v>
      </c>
      <c r="D92" s="109" t="s">
        <v>0</v>
      </c>
      <c r="E92" s="101" t="s">
        <v>698</v>
      </c>
      <c r="F92" s="101" t="s">
        <v>1671</v>
      </c>
      <c r="G92" s="164" t="s">
        <v>0</v>
      </c>
      <c r="H92" s="164" t="s">
        <v>0</v>
      </c>
      <c r="I92" s="101" t="s">
        <v>7277</v>
      </c>
    </row>
    <row r="93" spans="1:9" x14ac:dyDescent="0.25">
      <c r="A93" s="105" t="s">
        <v>681</v>
      </c>
      <c r="C93" s="109" t="s">
        <v>699</v>
      </c>
      <c r="D93" s="109" t="s">
        <v>685</v>
      </c>
      <c r="E93" s="101" t="s">
        <v>686</v>
      </c>
      <c r="F93" s="101" t="s">
        <v>3808</v>
      </c>
      <c r="G93" s="164" t="s">
        <v>685</v>
      </c>
      <c r="H93" s="164" t="s">
        <v>685</v>
      </c>
      <c r="I93" s="101" t="s">
        <v>7273</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7278</v>
      </c>
    </row>
    <row r="96" spans="1:9" ht="28.8" x14ac:dyDescent="0.25">
      <c r="A96" s="105" t="s">
        <v>681</v>
      </c>
      <c r="C96" s="109" t="s">
        <v>705</v>
      </c>
      <c r="D96" s="109" t="s">
        <v>706</v>
      </c>
      <c r="E96" s="101" t="s">
        <v>707</v>
      </c>
      <c r="F96" s="101" t="s">
        <v>2490</v>
      </c>
      <c r="G96" s="164" t="s">
        <v>4037</v>
      </c>
      <c r="H96" s="164" t="s">
        <v>4037</v>
      </c>
      <c r="I96" s="101" t="s">
        <v>7279</v>
      </c>
    </row>
    <row r="97" spans="1:9" ht="72" x14ac:dyDescent="0.25">
      <c r="A97" s="105" t="s">
        <v>681</v>
      </c>
      <c r="C97" s="109" t="s">
        <v>708</v>
      </c>
      <c r="D97" s="152" t="s">
        <v>709</v>
      </c>
      <c r="E97" s="101" t="s">
        <v>710</v>
      </c>
      <c r="F97" s="101" t="s">
        <v>1673</v>
      </c>
      <c r="G97" s="164" t="s">
        <v>709</v>
      </c>
      <c r="H97" s="164" t="s">
        <v>709</v>
      </c>
      <c r="I97" s="101" t="s">
        <v>7280</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7281</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7282</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7283</v>
      </c>
    </row>
    <row r="119" spans="1:9" x14ac:dyDescent="0.25">
      <c r="A119" s="105" t="s">
        <v>681</v>
      </c>
      <c r="C119" s="109" t="s">
        <v>730</v>
      </c>
      <c r="D119" s="109" t="s">
        <v>731</v>
      </c>
      <c r="E119" s="124" t="s">
        <v>732</v>
      </c>
      <c r="F119" s="101" t="s">
        <v>1678</v>
      </c>
      <c r="G119" s="164" t="s">
        <v>731</v>
      </c>
      <c r="H119" s="164" t="s">
        <v>731</v>
      </c>
      <c r="I119" s="101" t="s">
        <v>7284</v>
      </c>
    </row>
    <row r="120" spans="1:9" x14ac:dyDescent="0.25">
      <c r="A120" s="105" t="s">
        <v>681</v>
      </c>
      <c r="C120" s="109" t="s">
        <v>733</v>
      </c>
      <c r="D120" s="109" t="s">
        <v>734</v>
      </c>
      <c r="E120" s="101" t="s">
        <v>735</v>
      </c>
      <c r="F120" s="101" t="s">
        <v>3809</v>
      </c>
      <c r="G120" s="164" t="s">
        <v>734</v>
      </c>
      <c r="H120" s="164" t="s">
        <v>734</v>
      </c>
      <c r="I120" s="101" t="s">
        <v>7285</v>
      </c>
    </row>
    <row r="121" spans="1:9" x14ac:dyDescent="0.25">
      <c r="A121" s="105" t="s">
        <v>681</v>
      </c>
      <c r="C121" s="125" t="s">
        <v>736</v>
      </c>
      <c r="D121" s="125" t="s">
        <v>1679</v>
      </c>
      <c r="E121" s="101" t="s">
        <v>952</v>
      </c>
      <c r="F121" s="101" t="s">
        <v>1680</v>
      </c>
      <c r="G121" s="164" t="s">
        <v>1679</v>
      </c>
      <c r="H121" s="164" t="s">
        <v>1679</v>
      </c>
      <c r="I121" s="101" t="s">
        <v>7286</v>
      </c>
    </row>
    <row r="122" spans="1:9" ht="100.8" x14ac:dyDescent="0.25">
      <c r="A122" s="105" t="s">
        <v>681</v>
      </c>
      <c r="C122" s="109" t="s">
        <v>737</v>
      </c>
      <c r="D122" s="143" t="s">
        <v>3499</v>
      </c>
      <c r="E122" s="126" t="s">
        <v>2491</v>
      </c>
      <c r="F122" s="126" t="s">
        <v>2492</v>
      </c>
      <c r="G122" s="164" t="s">
        <v>4038</v>
      </c>
      <c r="H122" s="164" t="s">
        <v>4038</v>
      </c>
      <c r="I122" s="101" t="s">
        <v>7287</v>
      </c>
    </row>
    <row r="123" spans="1:9" ht="43.2" x14ac:dyDescent="0.25">
      <c r="A123" s="105" t="s">
        <v>681</v>
      </c>
      <c r="C123" s="109" t="s">
        <v>738</v>
      </c>
      <c r="D123" s="143" t="s">
        <v>3512</v>
      </c>
      <c r="E123" s="124" t="s">
        <v>953</v>
      </c>
      <c r="F123" s="126" t="s">
        <v>1681</v>
      </c>
      <c r="G123" s="164" t="s">
        <v>4116</v>
      </c>
      <c r="H123" s="164" t="s">
        <v>3512</v>
      </c>
      <c r="I123" s="101" t="s">
        <v>7288</v>
      </c>
    </row>
    <row r="124" spans="1:9" x14ac:dyDescent="0.25">
      <c r="A124" s="105" t="s">
        <v>681</v>
      </c>
      <c r="C124" s="109" t="s">
        <v>739</v>
      </c>
      <c r="D124" s="125" t="s">
        <v>1682</v>
      </c>
      <c r="E124" s="124" t="s">
        <v>954</v>
      </c>
      <c r="F124" s="101" t="s">
        <v>1683</v>
      </c>
      <c r="G124" s="164" t="s">
        <v>1682</v>
      </c>
      <c r="H124" s="164" t="s">
        <v>1682</v>
      </c>
      <c r="I124" s="101" t="s">
        <v>7289</v>
      </c>
    </row>
    <row r="125" spans="1:9" x14ac:dyDescent="0.25">
      <c r="A125" s="105" t="s">
        <v>681</v>
      </c>
      <c r="C125" s="109" t="s">
        <v>740</v>
      </c>
      <c r="D125" s="152" t="s">
        <v>3806</v>
      </c>
      <c r="E125" s="101" t="s">
        <v>955</v>
      </c>
      <c r="F125" s="101" t="s">
        <v>1684</v>
      </c>
      <c r="G125" s="164" t="s">
        <v>3806</v>
      </c>
      <c r="H125" s="164" t="s">
        <v>3806</v>
      </c>
      <c r="I125" s="101" t="s">
        <v>7290</v>
      </c>
    </row>
    <row r="126" spans="1:9" x14ac:dyDescent="0.25">
      <c r="A126" s="105" t="s">
        <v>681</v>
      </c>
      <c r="C126" s="109" t="s">
        <v>741</v>
      </c>
      <c r="D126" s="125" t="s">
        <v>1685</v>
      </c>
      <c r="E126" s="101" t="s">
        <v>956</v>
      </c>
      <c r="F126" s="101" t="s">
        <v>1686</v>
      </c>
      <c r="G126" s="164" t="s">
        <v>1685</v>
      </c>
      <c r="H126" s="164" t="s">
        <v>1685</v>
      </c>
      <c r="I126" s="101" t="s">
        <v>7291</v>
      </c>
    </row>
    <row r="127" spans="1:9" ht="100.8" x14ac:dyDescent="0.25">
      <c r="A127" s="105" t="s">
        <v>681</v>
      </c>
      <c r="C127" s="109" t="s">
        <v>742</v>
      </c>
      <c r="D127" s="143" t="s">
        <v>3500</v>
      </c>
      <c r="E127" s="124" t="s">
        <v>957</v>
      </c>
      <c r="F127" s="126" t="s">
        <v>2493</v>
      </c>
      <c r="G127" s="164" t="s">
        <v>4039</v>
      </c>
      <c r="H127" s="164" t="s">
        <v>4039</v>
      </c>
      <c r="I127" s="101" t="s">
        <v>7292</v>
      </c>
    </row>
    <row r="128" spans="1:9" ht="43.2" x14ac:dyDescent="0.25">
      <c r="A128" s="105" t="s">
        <v>681</v>
      </c>
      <c r="C128" s="109" t="s">
        <v>743</v>
      </c>
      <c r="D128" s="127" t="s">
        <v>1687</v>
      </c>
      <c r="E128" s="126" t="s">
        <v>1688</v>
      </c>
      <c r="F128" s="126" t="s">
        <v>1689</v>
      </c>
      <c r="G128" s="164" t="s">
        <v>4040</v>
      </c>
      <c r="H128" s="164" t="s">
        <v>4040</v>
      </c>
      <c r="I128" s="101" t="s">
        <v>7293</v>
      </c>
    </row>
    <row r="129" spans="1:9" x14ac:dyDescent="0.25">
      <c r="A129" s="105" t="s">
        <v>681</v>
      </c>
      <c r="C129" s="125" t="s">
        <v>744</v>
      </c>
      <c r="D129" s="125" t="s">
        <v>1690</v>
      </c>
      <c r="E129" s="124" t="s">
        <v>958</v>
      </c>
      <c r="F129" s="101" t="s">
        <v>1691</v>
      </c>
      <c r="G129" s="164" t="s">
        <v>1690</v>
      </c>
      <c r="H129" s="164" t="s">
        <v>1690</v>
      </c>
      <c r="I129" s="101" t="s">
        <v>7294</v>
      </c>
    </row>
    <row r="130" spans="1:9" x14ac:dyDescent="0.25">
      <c r="A130" s="105" t="s">
        <v>681</v>
      </c>
      <c r="C130" s="109" t="s">
        <v>745</v>
      </c>
      <c r="D130" s="125" t="s">
        <v>685</v>
      </c>
      <c r="E130" s="124" t="s">
        <v>686</v>
      </c>
      <c r="F130" s="101" t="s">
        <v>3808</v>
      </c>
      <c r="G130" s="164" t="s">
        <v>685</v>
      </c>
      <c r="H130" s="164" t="s">
        <v>685</v>
      </c>
      <c r="I130" s="101" t="s">
        <v>7273</v>
      </c>
    </row>
    <row r="131" spans="1:9" x14ac:dyDescent="0.25">
      <c r="A131" s="105" t="s">
        <v>681</v>
      </c>
      <c r="C131" s="109" t="s">
        <v>746</v>
      </c>
      <c r="D131" s="125" t="s">
        <v>1692</v>
      </c>
      <c r="E131" s="124" t="s">
        <v>959</v>
      </c>
      <c r="F131" s="101" t="s">
        <v>1693</v>
      </c>
      <c r="G131" s="164" t="s">
        <v>1692</v>
      </c>
      <c r="H131" s="164" t="s">
        <v>1692</v>
      </c>
      <c r="I131" s="101" t="s">
        <v>7295</v>
      </c>
    </row>
    <row r="132" spans="1:9" x14ac:dyDescent="0.25">
      <c r="A132" s="105" t="s">
        <v>681</v>
      </c>
      <c r="C132" s="109" t="s">
        <v>747</v>
      </c>
      <c r="D132" s="125" t="s">
        <v>1694</v>
      </c>
      <c r="E132" s="101" t="s">
        <v>960</v>
      </c>
      <c r="F132" s="101" t="s">
        <v>1695</v>
      </c>
      <c r="G132" s="164" t="s">
        <v>1694</v>
      </c>
      <c r="H132" s="164" t="s">
        <v>1694</v>
      </c>
      <c r="I132" s="101" t="s">
        <v>7296</v>
      </c>
    </row>
    <row r="133" spans="1:9" ht="230.4" x14ac:dyDescent="0.25">
      <c r="A133" s="105" t="s">
        <v>681</v>
      </c>
      <c r="C133" s="109" t="s">
        <v>748</v>
      </c>
      <c r="D133" s="125" t="s">
        <v>1696</v>
      </c>
      <c r="E133" s="124" t="s">
        <v>961</v>
      </c>
      <c r="F133" s="126" t="s">
        <v>2494</v>
      </c>
      <c r="G133" s="164" t="s">
        <v>4041</v>
      </c>
      <c r="H133" s="164" t="s">
        <v>4041</v>
      </c>
      <c r="I133" s="101" t="s">
        <v>7297</v>
      </c>
    </row>
    <row r="134" spans="1:9" x14ac:dyDescent="0.25">
      <c r="A134" s="105" t="s">
        <v>681</v>
      </c>
      <c r="C134" s="109" t="s">
        <v>749</v>
      </c>
      <c r="D134" s="125" t="s">
        <v>1697</v>
      </c>
      <c r="E134" s="124" t="s">
        <v>963</v>
      </c>
      <c r="F134" s="101" t="s">
        <v>1698</v>
      </c>
      <c r="G134" s="164" t="s">
        <v>1697</v>
      </c>
      <c r="H134" s="164" t="s">
        <v>1697</v>
      </c>
      <c r="I134" s="101" t="s">
        <v>7298</v>
      </c>
    </row>
    <row r="135" spans="1:9" x14ac:dyDescent="0.25">
      <c r="A135" s="105" t="s">
        <v>681</v>
      </c>
      <c r="C135" s="109" t="s">
        <v>750</v>
      </c>
      <c r="D135" s="125" t="s">
        <v>1699</v>
      </c>
      <c r="E135" s="124" t="s">
        <v>962</v>
      </c>
      <c r="F135" s="101" t="s">
        <v>3810</v>
      </c>
      <c r="G135" s="164" t="s">
        <v>1699</v>
      </c>
      <c r="H135" s="164" t="s">
        <v>1699</v>
      </c>
      <c r="I135" s="101" t="s">
        <v>7299</v>
      </c>
    </row>
    <row r="136" spans="1:9" x14ac:dyDescent="0.25">
      <c r="A136" s="105" t="s">
        <v>681</v>
      </c>
      <c r="C136" s="109" t="s">
        <v>751</v>
      </c>
      <c r="D136" s="125" t="s">
        <v>751</v>
      </c>
      <c r="E136" s="124" t="s">
        <v>751</v>
      </c>
      <c r="F136" s="126" t="s">
        <v>700</v>
      </c>
      <c r="G136" s="164" t="s">
        <v>751</v>
      </c>
      <c r="H136" s="164" t="s">
        <v>751</v>
      </c>
      <c r="I136" s="101" t="s">
        <v>7300</v>
      </c>
    </row>
    <row r="137" spans="1:9" x14ac:dyDescent="0.25">
      <c r="A137" s="105" t="s">
        <v>681</v>
      </c>
      <c r="C137" s="109" t="s">
        <v>752</v>
      </c>
      <c r="D137" s="125" t="s">
        <v>1700</v>
      </c>
      <c r="E137" s="101" t="s">
        <v>964</v>
      </c>
      <c r="F137" s="101" t="s">
        <v>1701</v>
      </c>
      <c r="G137" s="164" t="s">
        <v>1700</v>
      </c>
      <c r="H137" s="164" t="s">
        <v>1700</v>
      </c>
      <c r="I137" s="101" t="s">
        <v>7301</v>
      </c>
    </row>
    <row r="138" spans="1:9" ht="144" x14ac:dyDescent="0.25">
      <c r="A138" s="105" t="s">
        <v>681</v>
      </c>
      <c r="C138" s="109" t="s">
        <v>753</v>
      </c>
      <c r="D138" s="125" t="s">
        <v>1702</v>
      </c>
      <c r="E138" s="124" t="s">
        <v>965</v>
      </c>
      <c r="F138" s="126" t="s">
        <v>2495</v>
      </c>
      <c r="G138" s="164" t="s">
        <v>4042</v>
      </c>
      <c r="H138" s="164" t="s">
        <v>4042</v>
      </c>
      <c r="I138" s="101" t="s">
        <v>7302</v>
      </c>
    </row>
    <row r="139" spans="1:9" x14ac:dyDescent="0.25">
      <c r="A139" s="105" t="s">
        <v>681</v>
      </c>
      <c r="C139" s="109" t="s">
        <v>754</v>
      </c>
      <c r="D139" s="125" t="s">
        <v>1703</v>
      </c>
      <c r="E139" s="124" t="s">
        <v>966</v>
      </c>
      <c r="F139" s="101" t="s">
        <v>1704</v>
      </c>
      <c r="G139" s="164" t="s">
        <v>1703</v>
      </c>
      <c r="H139" s="164" t="s">
        <v>1703</v>
      </c>
      <c r="I139" s="101" t="s">
        <v>7303</v>
      </c>
    </row>
    <row r="140" spans="1:9" x14ac:dyDescent="0.25">
      <c r="A140" s="105" t="s">
        <v>681</v>
      </c>
      <c r="C140" s="109" t="s">
        <v>755</v>
      </c>
      <c r="D140" s="125" t="s">
        <v>1705</v>
      </c>
      <c r="E140" s="124" t="s">
        <v>967</v>
      </c>
      <c r="F140" s="101" t="s">
        <v>1706</v>
      </c>
      <c r="G140" s="164" t="s">
        <v>1705</v>
      </c>
      <c r="H140" s="164" t="s">
        <v>1705</v>
      </c>
      <c r="I140" s="101" t="s">
        <v>7304</v>
      </c>
    </row>
    <row r="141" spans="1:9" ht="230.4" x14ac:dyDescent="0.25">
      <c r="A141" s="105" t="s">
        <v>681</v>
      </c>
      <c r="C141" s="125" t="s">
        <v>756</v>
      </c>
      <c r="D141" s="182" t="s">
        <v>4144</v>
      </c>
      <c r="E141" s="126" t="s">
        <v>3807</v>
      </c>
      <c r="F141" s="126" t="s">
        <v>2496</v>
      </c>
      <c r="G141" s="164" t="s">
        <v>4043</v>
      </c>
      <c r="H141" s="164" t="s">
        <v>4043</v>
      </c>
      <c r="I141" s="101" t="s">
        <v>7305</v>
      </c>
    </row>
    <row r="142" spans="1:9" ht="28.8" x14ac:dyDescent="0.25">
      <c r="A142" s="105" t="s">
        <v>681</v>
      </c>
      <c r="C142" s="109" t="s">
        <v>757</v>
      </c>
      <c r="D142" s="125" t="s">
        <v>1707</v>
      </c>
      <c r="E142" s="124" t="s">
        <v>968</v>
      </c>
      <c r="F142" s="101" t="s">
        <v>1708</v>
      </c>
      <c r="G142" s="164" t="s">
        <v>1707</v>
      </c>
      <c r="H142" s="164" t="s">
        <v>1707</v>
      </c>
      <c r="I142" s="101" t="s">
        <v>7306</v>
      </c>
    </row>
    <row r="143" spans="1:9" ht="72" x14ac:dyDescent="0.25">
      <c r="A143" s="105" t="s">
        <v>681</v>
      </c>
      <c r="C143" s="125" t="s">
        <v>758</v>
      </c>
      <c r="D143" s="125" t="s">
        <v>1709</v>
      </c>
      <c r="E143" s="124" t="s">
        <v>969</v>
      </c>
      <c r="F143" s="126" t="s">
        <v>2497</v>
      </c>
      <c r="G143" s="164" t="s">
        <v>4044</v>
      </c>
      <c r="H143" s="164" t="s">
        <v>4044</v>
      </c>
      <c r="I143" s="101" t="s">
        <v>7307</v>
      </c>
    </row>
    <row r="144" spans="1:9" x14ac:dyDescent="0.25">
      <c r="A144" s="105" t="s">
        <v>681</v>
      </c>
      <c r="C144" s="109" t="s">
        <v>759</v>
      </c>
      <c r="D144" s="125" t="s">
        <v>1710</v>
      </c>
      <c r="E144" s="124" t="s">
        <v>970</v>
      </c>
      <c r="F144" s="101" t="s">
        <v>1711</v>
      </c>
      <c r="G144" s="164" t="s">
        <v>1710</v>
      </c>
      <c r="H144" s="164" t="s">
        <v>1710</v>
      </c>
      <c r="I144" s="101" t="s">
        <v>7308</v>
      </c>
    </row>
    <row r="145" spans="1:9" x14ac:dyDescent="0.25">
      <c r="A145" s="105" t="s">
        <v>681</v>
      </c>
      <c r="C145" s="200" t="s">
        <v>4229</v>
      </c>
      <c r="D145" s="200" t="s">
        <v>4230</v>
      </c>
      <c r="E145" s="124" t="s">
        <v>971</v>
      </c>
      <c r="F145" s="101" t="s">
        <v>1712</v>
      </c>
      <c r="G145" s="164" t="s">
        <v>4230</v>
      </c>
      <c r="H145" s="164" t="s">
        <v>4230</v>
      </c>
      <c r="I145" s="101" t="s">
        <v>7309</v>
      </c>
    </row>
    <row r="146" spans="1:9" x14ac:dyDescent="0.25">
      <c r="A146" s="105" t="s">
        <v>681</v>
      </c>
      <c r="C146" s="125" t="s">
        <v>760</v>
      </c>
      <c r="D146" s="125" t="s">
        <v>1713</v>
      </c>
      <c r="E146" s="101" t="s">
        <v>972</v>
      </c>
      <c r="F146" s="101" t="s">
        <v>1714</v>
      </c>
      <c r="G146" s="164" t="s">
        <v>1713</v>
      </c>
      <c r="H146" s="164" t="s">
        <v>1713</v>
      </c>
      <c r="I146" s="101" t="s">
        <v>7310</v>
      </c>
    </row>
    <row r="147" spans="1:9" x14ac:dyDescent="0.25">
      <c r="A147" s="105" t="s">
        <v>681</v>
      </c>
      <c r="C147" s="109" t="s">
        <v>761</v>
      </c>
      <c r="D147" s="125" t="s">
        <v>761</v>
      </c>
      <c r="E147" s="124" t="s">
        <v>973</v>
      </c>
      <c r="F147" s="101" t="s">
        <v>1715</v>
      </c>
      <c r="G147" s="164" t="s">
        <v>761</v>
      </c>
      <c r="H147" s="164" t="s">
        <v>761</v>
      </c>
      <c r="I147" s="101" t="s">
        <v>7311</v>
      </c>
    </row>
    <row r="148" spans="1:9" x14ac:dyDescent="0.25">
      <c r="A148" s="105" t="s">
        <v>681</v>
      </c>
      <c r="C148" s="109" t="s">
        <v>762</v>
      </c>
      <c r="D148" s="125" t="s">
        <v>1716</v>
      </c>
      <c r="E148" s="101" t="s">
        <v>974</v>
      </c>
      <c r="F148" s="101" t="s">
        <v>1717</v>
      </c>
      <c r="G148" s="164" t="s">
        <v>1716</v>
      </c>
      <c r="H148" s="164" t="s">
        <v>1716</v>
      </c>
      <c r="I148" s="101" t="s">
        <v>7312</v>
      </c>
    </row>
    <row r="149" spans="1:9" x14ac:dyDescent="0.25">
      <c r="A149" s="105" t="s">
        <v>681</v>
      </c>
      <c r="C149" s="109" t="s">
        <v>763</v>
      </c>
      <c r="D149" s="125" t="s">
        <v>1718</v>
      </c>
      <c r="E149" s="101" t="s">
        <v>975</v>
      </c>
      <c r="F149" s="101" t="s">
        <v>1719</v>
      </c>
      <c r="G149" s="164" t="s">
        <v>1718</v>
      </c>
      <c r="H149" s="164" t="s">
        <v>1718</v>
      </c>
      <c r="I149" s="101" t="s">
        <v>7313</v>
      </c>
    </row>
    <row r="150" spans="1:9" x14ac:dyDescent="0.25">
      <c r="A150" s="105" t="s">
        <v>681</v>
      </c>
      <c r="C150" s="109" t="s">
        <v>764</v>
      </c>
      <c r="D150" s="125" t="s">
        <v>1720</v>
      </c>
      <c r="E150" s="101" t="s">
        <v>976</v>
      </c>
      <c r="F150" s="101" t="s">
        <v>1721</v>
      </c>
      <c r="G150" s="164" t="s">
        <v>1720</v>
      </c>
      <c r="H150" s="164" t="s">
        <v>1720</v>
      </c>
      <c r="I150" s="101" t="s">
        <v>7314</v>
      </c>
    </row>
    <row r="151" spans="1:9" x14ac:dyDescent="0.25">
      <c r="A151" s="105" t="s">
        <v>681</v>
      </c>
      <c r="C151" s="125" t="s">
        <v>765</v>
      </c>
      <c r="D151" s="125" t="s">
        <v>1722</v>
      </c>
      <c r="E151" s="124" t="s">
        <v>977</v>
      </c>
      <c r="F151" s="101" t="s">
        <v>1723</v>
      </c>
      <c r="G151" s="164" t="s">
        <v>1722</v>
      </c>
      <c r="H151" s="164" t="s">
        <v>1722</v>
      </c>
      <c r="I151" s="101" t="s">
        <v>7315</v>
      </c>
    </row>
    <row r="152" spans="1:9" ht="57.6" x14ac:dyDescent="0.25">
      <c r="A152" s="105" t="s">
        <v>681</v>
      </c>
      <c r="C152" s="125" t="s">
        <v>766</v>
      </c>
      <c r="D152" s="125" t="s">
        <v>1724</v>
      </c>
      <c r="E152" s="124" t="s">
        <v>978</v>
      </c>
      <c r="F152" s="126" t="s">
        <v>2498</v>
      </c>
      <c r="G152" s="164" t="s">
        <v>4045</v>
      </c>
      <c r="H152" s="164" t="s">
        <v>4045</v>
      </c>
      <c r="I152" s="101" t="s">
        <v>7316</v>
      </c>
    </row>
    <row r="153" spans="1:9" x14ac:dyDescent="0.25">
      <c r="A153" s="105" t="s">
        <v>681</v>
      </c>
      <c r="C153" s="109" t="s">
        <v>767</v>
      </c>
      <c r="D153" s="125" t="s">
        <v>1725</v>
      </c>
      <c r="E153" s="101" t="s">
        <v>979</v>
      </c>
      <c r="F153" s="101" t="s">
        <v>1726</v>
      </c>
      <c r="G153" s="164" t="s">
        <v>1725</v>
      </c>
      <c r="H153" s="164" t="s">
        <v>1725</v>
      </c>
      <c r="I153" s="101" t="s">
        <v>7317</v>
      </c>
    </row>
    <row r="154" spans="1:9" x14ac:dyDescent="0.25">
      <c r="A154" s="105" t="s">
        <v>681</v>
      </c>
      <c r="C154" s="109" t="s">
        <v>768</v>
      </c>
      <c r="D154" s="125" t="s">
        <v>1727</v>
      </c>
      <c r="E154" s="124" t="s">
        <v>768</v>
      </c>
      <c r="F154" s="101" t="s">
        <v>1728</v>
      </c>
      <c r="G154" s="164" t="s">
        <v>1727</v>
      </c>
      <c r="H154" s="164" t="s">
        <v>1727</v>
      </c>
      <c r="I154" s="101" t="s">
        <v>7318</v>
      </c>
    </row>
    <row r="155" spans="1:9" ht="43.2" x14ac:dyDescent="0.25">
      <c r="A155" s="105" t="s">
        <v>681</v>
      </c>
      <c r="C155" s="109" t="s">
        <v>769</v>
      </c>
      <c r="D155" s="109" t="s">
        <v>1729</v>
      </c>
      <c r="E155" s="124" t="s">
        <v>980</v>
      </c>
      <c r="F155" s="101" t="s">
        <v>1730</v>
      </c>
      <c r="G155" s="164" t="s">
        <v>1729</v>
      </c>
      <c r="H155" s="164" t="s">
        <v>1729</v>
      </c>
      <c r="I155" s="101" t="s">
        <v>7319</v>
      </c>
    </row>
    <row r="156" spans="1:9" ht="57.6" x14ac:dyDescent="0.25">
      <c r="A156" s="105" t="s">
        <v>681</v>
      </c>
      <c r="C156" s="125" t="s">
        <v>770</v>
      </c>
      <c r="D156" s="125" t="s">
        <v>1731</v>
      </c>
      <c r="E156" s="124" t="s">
        <v>981</v>
      </c>
      <c r="F156" s="101" t="s">
        <v>1732</v>
      </c>
      <c r="G156" s="164" t="s">
        <v>1731</v>
      </c>
      <c r="H156" s="164" t="s">
        <v>1731</v>
      </c>
      <c r="I156" s="101" t="s">
        <v>7320</v>
      </c>
    </row>
    <row r="157" spans="1:9" x14ac:dyDescent="0.25">
      <c r="A157" s="105" t="s">
        <v>681</v>
      </c>
      <c r="C157" s="109" t="s">
        <v>771</v>
      </c>
      <c r="D157" s="125" t="s">
        <v>1733</v>
      </c>
      <c r="E157" s="124" t="s">
        <v>982</v>
      </c>
      <c r="F157" s="101" t="s">
        <v>1734</v>
      </c>
      <c r="G157" s="164" t="s">
        <v>1733</v>
      </c>
      <c r="H157" s="164" t="s">
        <v>1733</v>
      </c>
      <c r="I157" s="101" t="s">
        <v>7321</v>
      </c>
    </row>
    <row r="158" spans="1:9" ht="72" x14ac:dyDescent="0.25">
      <c r="A158" s="105" t="s">
        <v>681</v>
      </c>
      <c r="C158" s="125" t="s">
        <v>772</v>
      </c>
      <c r="D158" s="125" t="s">
        <v>1735</v>
      </c>
      <c r="E158" s="124" t="s">
        <v>983</v>
      </c>
      <c r="F158" s="101" t="s">
        <v>1736</v>
      </c>
      <c r="G158" s="164" t="s">
        <v>1735</v>
      </c>
      <c r="H158" s="164" t="s">
        <v>1735</v>
      </c>
      <c r="I158" s="101" t="s">
        <v>7322</v>
      </c>
    </row>
    <row r="159" spans="1:9" x14ac:dyDescent="0.25">
      <c r="A159" s="105" t="s">
        <v>681</v>
      </c>
      <c r="C159" s="109" t="s">
        <v>773</v>
      </c>
      <c r="D159" s="125" t="s">
        <v>1737</v>
      </c>
      <c r="E159" s="124" t="s">
        <v>984</v>
      </c>
      <c r="F159" s="101" t="s">
        <v>1738</v>
      </c>
      <c r="G159" s="164" t="s">
        <v>1737</v>
      </c>
      <c r="H159" s="164" t="s">
        <v>1737</v>
      </c>
      <c r="I159" s="101" t="s">
        <v>7323</v>
      </c>
    </row>
    <row r="160" spans="1:9" ht="100.8" x14ac:dyDescent="0.25">
      <c r="A160" s="105" t="s">
        <v>681</v>
      </c>
      <c r="C160" s="125" t="s">
        <v>774</v>
      </c>
      <c r="D160" s="125" t="s">
        <v>1739</v>
      </c>
      <c r="E160" s="124" t="s">
        <v>985</v>
      </c>
      <c r="F160" s="101" t="s">
        <v>1740</v>
      </c>
      <c r="G160" s="164" t="s">
        <v>1739</v>
      </c>
      <c r="H160" s="164" t="s">
        <v>1739</v>
      </c>
      <c r="I160" s="101" t="s">
        <v>7324</v>
      </c>
    </row>
    <row r="161" spans="1:9" x14ac:dyDescent="0.25">
      <c r="A161" s="105" t="s">
        <v>681</v>
      </c>
      <c r="C161" s="125" t="s">
        <v>775</v>
      </c>
      <c r="D161" s="125" t="s">
        <v>1741</v>
      </c>
      <c r="E161" s="124" t="s">
        <v>986</v>
      </c>
      <c r="F161" s="101" t="s">
        <v>1742</v>
      </c>
      <c r="G161" s="164" t="s">
        <v>1741</v>
      </c>
      <c r="H161" s="164" t="s">
        <v>1741</v>
      </c>
      <c r="I161" s="101" t="s">
        <v>7325</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7326</v>
      </c>
    </row>
    <row r="217" spans="1:9" x14ac:dyDescent="0.25">
      <c r="A217" s="105" t="s">
        <v>681</v>
      </c>
      <c r="C217" s="101" t="s">
        <v>905</v>
      </c>
      <c r="D217" s="124" t="s">
        <v>1745</v>
      </c>
      <c r="E217" s="124" t="s">
        <v>988</v>
      </c>
      <c r="F217" s="101" t="s">
        <v>1746</v>
      </c>
      <c r="G217" s="164" t="s">
        <v>1745</v>
      </c>
      <c r="H217" s="164" t="s">
        <v>1745</v>
      </c>
      <c r="I217" s="101" t="s">
        <v>7327</v>
      </c>
    </row>
    <row r="218" spans="1:9" x14ac:dyDescent="0.25">
      <c r="A218" s="105" t="s">
        <v>681</v>
      </c>
      <c r="C218" s="101" t="s">
        <v>906</v>
      </c>
      <c r="D218" s="101" t="s">
        <v>1747</v>
      </c>
      <c r="E218" s="124" t="s">
        <v>989</v>
      </c>
      <c r="F218" s="101" t="s">
        <v>1748</v>
      </c>
      <c r="G218" s="164" t="s">
        <v>1747</v>
      </c>
      <c r="H218" s="164" t="s">
        <v>1747</v>
      </c>
      <c r="I218" s="101" t="s">
        <v>7328</v>
      </c>
    </row>
    <row r="219" spans="1:9" x14ac:dyDescent="0.25">
      <c r="A219" s="105" t="s">
        <v>681</v>
      </c>
      <c r="C219" s="101" t="s">
        <v>907</v>
      </c>
      <c r="D219" s="101" t="s">
        <v>1749</v>
      </c>
      <c r="E219" s="124" t="s">
        <v>990</v>
      </c>
      <c r="F219" s="101" t="s">
        <v>1750</v>
      </c>
      <c r="G219" s="164" t="s">
        <v>1749</v>
      </c>
      <c r="H219" s="164" t="s">
        <v>1749</v>
      </c>
      <c r="I219" s="101" t="s">
        <v>7329</v>
      </c>
    </row>
    <row r="220" spans="1:9" x14ac:dyDescent="0.25">
      <c r="A220" s="105" t="s">
        <v>681</v>
      </c>
      <c r="C220" s="101" t="s">
        <v>908</v>
      </c>
      <c r="D220" s="101" t="s">
        <v>1751</v>
      </c>
      <c r="E220" s="124" t="s">
        <v>991</v>
      </c>
      <c r="F220" s="101" t="s">
        <v>1752</v>
      </c>
      <c r="G220" s="164" t="s">
        <v>1751</v>
      </c>
      <c r="H220" s="164" t="s">
        <v>1751</v>
      </c>
      <c r="I220" s="101" t="s">
        <v>7330</v>
      </c>
    </row>
    <row r="221" spans="1:9" ht="28.8" x14ac:dyDescent="0.25">
      <c r="A221" s="105" t="s">
        <v>681</v>
      </c>
      <c r="C221" s="124" t="s">
        <v>909</v>
      </c>
      <c r="D221" s="101" t="s">
        <v>1753</v>
      </c>
      <c r="E221" s="101" t="s">
        <v>1754</v>
      </c>
      <c r="F221" s="101" t="s">
        <v>1755</v>
      </c>
      <c r="G221" s="164" t="s">
        <v>1753</v>
      </c>
      <c r="H221" s="164" t="s">
        <v>1753</v>
      </c>
      <c r="I221" s="101" t="s">
        <v>7331</v>
      </c>
    </row>
    <row r="222" spans="1:9" ht="28.8" x14ac:dyDescent="0.25">
      <c r="A222" s="105" t="s">
        <v>681</v>
      </c>
      <c r="C222" s="101" t="s">
        <v>910</v>
      </c>
      <c r="D222" s="101" t="s">
        <v>1756</v>
      </c>
      <c r="E222" s="101" t="s">
        <v>1757</v>
      </c>
      <c r="F222" s="101" t="s">
        <v>1758</v>
      </c>
      <c r="G222" s="164" t="s">
        <v>1756</v>
      </c>
      <c r="H222" s="164" t="s">
        <v>1756</v>
      </c>
      <c r="I222" s="101" t="s">
        <v>7332</v>
      </c>
    </row>
    <row r="223" spans="1:9" ht="28.8" x14ac:dyDescent="0.25">
      <c r="A223" s="105" t="s">
        <v>681</v>
      </c>
      <c r="C223" s="101" t="s">
        <v>911</v>
      </c>
      <c r="D223" s="101" t="s">
        <v>1759</v>
      </c>
      <c r="E223" s="101" t="s">
        <v>1760</v>
      </c>
      <c r="F223" s="101" t="s">
        <v>1761</v>
      </c>
      <c r="G223" s="164" t="s">
        <v>1759</v>
      </c>
      <c r="H223" s="164" t="s">
        <v>1759</v>
      </c>
      <c r="I223" s="101" t="s">
        <v>7333</v>
      </c>
    </row>
    <row r="224" spans="1:9" ht="28.8" x14ac:dyDescent="0.25">
      <c r="A224" s="105" t="s">
        <v>681</v>
      </c>
      <c r="C224" s="101" t="s">
        <v>912</v>
      </c>
      <c r="D224" s="101" t="s">
        <v>1762</v>
      </c>
      <c r="E224" s="101" t="s">
        <v>1763</v>
      </c>
      <c r="F224" s="101" t="s">
        <v>1764</v>
      </c>
      <c r="G224" s="164" t="s">
        <v>1762</v>
      </c>
      <c r="H224" s="164" t="s">
        <v>1762</v>
      </c>
      <c r="I224" s="101" t="s">
        <v>7334</v>
      </c>
    </row>
    <row r="225" spans="1:9" ht="28.8" x14ac:dyDescent="0.25">
      <c r="A225" s="105" t="s">
        <v>681</v>
      </c>
      <c r="C225" s="101" t="s">
        <v>913</v>
      </c>
      <c r="D225" s="101" t="s">
        <v>1765</v>
      </c>
      <c r="E225" s="101" t="s">
        <v>1766</v>
      </c>
      <c r="F225" s="101" t="s">
        <v>1767</v>
      </c>
      <c r="G225" s="164" t="s">
        <v>1765</v>
      </c>
      <c r="H225" s="164" t="s">
        <v>1765</v>
      </c>
      <c r="I225" s="101" t="s">
        <v>7335</v>
      </c>
    </row>
    <row r="226" spans="1:9" ht="28.8" x14ac:dyDescent="0.25">
      <c r="A226" s="105" t="s">
        <v>681</v>
      </c>
      <c r="C226" s="101" t="s">
        <v>914</v>
      </c>
      <c r="D226" s="101" t="s">
        <v>1768</v>
      </c>
      <c r="E226" s="101" t="s">
        <v>1769</v>
      </c>
      <c r="F226" s="101" t="s">
        <v>1770</v>
      </c>
      <c r="G226" s="164" t="s">
        <v>1768</v>
      </c>
      <c r="H226" s="164" t="s">
        <v>1768</v>
      </c>
      <c r="I226" s="101" t="s">
        <v>7336</v>
      </c>
    </row>
    <row r="227" spans="1:9" ht="28.8" x14ac:dyDescent="0.25">
      <c r="A227" s="105" t="s">
        <v>681</v>
      </c>
      <c r="C227" s="124" t="s">
        <v>915</v>
      </c>
      <c r="D227" s="153" t="s">
        <v>3573</v>
      </c>
      <c r="E227" s="101" t="s">
        <v>1771</v>
      </c>
      <c r="F227" s="101" t="s">
        <v>1772</v>
      </c>
      <c r="G227" s="164" t="s">
        <v>3573</v>
      </c>
      <c r="H227" s="164" t="s">
        <v>3573</v>
      </c>
      <c r="I227" s="101" t="s">
        <v>7337</v>
      </c>
    </row>
    <row r="228" spans="1:9" x14ac:dyDescent="0.25">
      <c r="A228" s="105" t="s">
        <v>681</v>
      </c>
      <c r="C228" s="101" t="s">
        <v>916</v>
      </c>
      <c r="D228" s="124" t="s">
        <v>1773</v>
      </c>
      <c r="E228" s="124" t="s">
        <v>992</v>
      </c>
      <c r="F228" s="101" t="s">
        <v>1774</v>
      </c>
      <c r="G228" s="164" t="s">
        <v>1773</v>
      </c>
      <c r="H228" s="164" t="s">
        <v>1773</v>
      </c>
      <c r="I228" s="101" t="s">
        <v>7338</v>
      </c>
    </row>
    <row r="229" spans="1:9" x14ac:dyDescent="0.25">
      <c r="A229" s="105" t="s">
        <v>681</v>
      </c>
      <c r="C229" s="124" t="s">
        <v>917</v>
      </c>
      <c r="D229" s="101" t="s">
        <v>1775</v>
      </c>
      <c r="E229" s="124" t="s">
        <v>993</v>
      </c>
      <c r="F229" s="101" t="s">
        <v>3811</v>
      </c>
      <c r="G229" s="164" t="s">
        <v>1775</v>
      </c>
      <c r="H229" s="164" t="s">
        <v>1775</v>
      </c>
      <c r="I229" s="101" t="s">
        <v>7339</v>
      </c>
    </row>
    <row r="230" spans="1:9" x14ac:dyDescent="0.25">
      <c r="A230" s="105" t="s">
        <v>681</v>
      </c>
      <c r="C230" s="124" t="s">
        <v>918</v>
      </c>
      <c r="D230" s="101" t="s">
        <v>1776</v>
      </c>
      <c r="E230" s="124" t="s">
        <v>994</v>
      </c>
      <c r="F230" s="101" t="s">
        <v>1777</v>
      </c>
      <c r="G230" s="164" t="s">
        <v>1776</v>
      </c>
      <c r="H230" s="164" t="s">
        <v>1776</v>
      </c>
      <c r="I230" s="101" t="s">
        <v>7340</v>
      </c>
    </row>
    <row r="231" spans="1:9" x14ac:dyDescent="0.25">
      <c r="A231" s="105" t="s">
        <v>681</v>
      </c>
      <c r="C231" s="101" t="s">
        <v>919</v>
      </c>
      <c r="D231" s="101" t="s">
        <v>1778</v>
      </c>
      <c r="E231" s="124" t="s">
        <v>995</v>
      </c>
      <c r="F231" s="101" t="s">
        <v>1779</v>
      </c>
      <c r="G231" s="164" t="s">
        <v>1778</v>
      </c>
      <c r="H231" s="164" t="s">
        <v>1778</v>
      </c>
      <c r="I231" s="101" t="s">
        <v>7341</v>
      </c>
    </row>
    <row r="232" spans="1:9" ht="28.8" x14ac:dyDescent="0.25">
      <c r="A232" s="105" t="s">
        <v>681</v>
      </c>
      <c r="C232" s="124" t="s">
        <v>920</v>
      </c>
      <c r="D232" s="101" t="s">
        <v>1780</v>
      </c>
      <c r="E232" s="124" t="s">
        <v>996</v>
      </c>
      <c r="F232" s="101" t="s">
        <v>1781</v>
      </c>
      <c r="G232" s="164" t="s">
        <v>1780</v>
      </c>
      <c r="H232" s="164" t="s">
        <v>1780</v>
      </c>
      <c r="I232" s="101" t="s">
        <v>7342</v>
      </c>
    </row>
    <row r="233" spans="1:9" x14ac:dyDescent="0.25">
      <c r="A233" s="105" t="s">
        <v>681</v>
      </c>
      <c r="C233" s="124" t="s">
        <v>921</v>
      </c>
      <c r="D233" s="101" t="s">
        <v>1782</v>
      </c>
      <c r="E233" s="124" t="s">
        <v>997</v>
      </c>
      <c r="F233" s="101" t="s">
        <v>1783</v>
      </c>
      <c r="G233" s="164" t="s">
        <v>1782</v>
      </c>
      <c r="H233" s="164" t="s">
        <v>1782</v>
      </c>
      <c r="I233" s="101" t="s">
        <v>7343</v>
      </c>
    </row>
    <row r="234" spans="1:9" ht="28.8" x14ac:dyDescent="0.25">
      <c r="A234" s="105" t="s">
        <v>681</v>
      </c>
      <c r="C234" s="124" t="s">
        <v>922</v>
      </c>
      <c r="D234" s="101" t="s">
        <v>1784</v>
      </c>
      <c r="E234" s="124" t="s">
        <v>998</v>
      </c>
      <c r="F234" s="101" t="s">
        <v>1785</v>
      </c>
      <c r="G234" s="164" t="s">
        <v>1784</v>
      </c>
      <c r="H234" s="164" t="s">
        <v>1784</v>
      </c>
      <c r="I234" s="101" t="s">
        <v>7344</v>
      </c>
    </row>
    <row r="235" spans="1:9" ht="28.8" x14ac:dyDescent="0.25">
      <c r="A235" s="105" t="s">
        <v>681</v>
      </c>
      <c r="C235" s="101" t="s">
        <v>923</v>
      </c>
      <c r="D235" s="101" t="s">
        <v>1786</v>
      </c>
      <c r="E235" s="124" t="s">
        <v>999</v>
      </c>
      <c r="F235" s="101" t="s">
        <v>1787</v>
      </c>
      <c r="G235" s="164" t="s">
        <v>1786</v>
      </c>
      <c r="H235" s="164" t="s">
        <v>1786</v>
      </c>
      <c r="I235" s="101" t="s">
        <v>7345</v>
      </c>
    </row>
    <row r="236" spans="1:9" ht="28.8" x14ac:dyDescent="0.25">
      <c r="A236" s="105" t="s">
        <v>681</v>
      </c>
      <c r="C236" s="124" t="s">
        <v>924</v>
      </c>
      <c r="D236" s="124" t="s">
        <v>1788</v>
      </c>
      <c r="E236" s="124" t="s">
        <v>1000</v>
      </c>
      <c r="F236" s="101" t="s">
        <v>1789</v>
      </c>
      <c r="G236" s="164" t="s">
        <v>1788</v>
      </c>
      <c r="H236" s="164" t="s">
        <v>1788</v>
      </c>
      <c r="I236" s="101" t="s">
        <v>7346</v>
      </c>
    </row>
    <row r="237" spans="1:9" ht="28.8" x14ac:dyDescent="0.25">
      <c r="A237" s="105" t="s">
        <v>681</v>
      </c>
      <c r="C237" s="124" t="s">
        <v>925</v>
      </c>
      <c r="D237" s="101" t="s">
        <v>1790</v>
      </c>
      <c r="E237" s="124" t="s">
        <v>1791</v>
      </c>
      <c r="F237" s="101" t="s">
        <v>1792</v>
      </c>
      <c r="G237" s="164" t="s">
        <v>1790</v>
      </c>
      <c r="H237" s="164" t="s">
        <v>1790</v>
      </c>
      <c r="I237" s="101" t="s">
        <v>7347</v>
      </c>
    </row>
    <row r="238" spans="1:9" ht="28.8" x14ac:dyDescent="0.25">
      <c r="A238" s="105" t="s">
        <v>681</v>
      </c>
      <c r="C238" s="101" t="s">
        <v>926</v>
      </c>
      <c r="D238" s="101" t="s">
        <v>1793</v>
      </c>
      <c r="E238" s="124" t="s">
        <v>1001</v>
      </c>
      <c r="F238" s="101" t="s">
        <v>1794</v>
      </c>
      <c r="G238" s="164" t="s">
        <v>1793</v>
      </c>
      <c r="H238" s="164" t="s">
        <v>1793</v>
      </c>
      <c r="I238" s="101" t="s">
        <v>7348</v>
      </c>
    </row>
    <row r="239" spans="1:9" ht="28.8" x14ac:dyDescent="0.25">
      <c r="A239" s="105" t="s">
        <v>681</v>
      </c>
      <c r="C239" s="101" t="s">
        <v>927</v>
      </c>
      <c r="D239" s="101" t="s">
        <v>1795</v>
      </c>
      <c r="E239" s="124" t="s">
        <v>1002</v>
      </c>
      <c r="F239" s="101" t="s">
        <v>1796</v>
      </c>
      <c r="G239" s="164" t="s">
        <v>1795</v>
      </c>
      <c r="H239" s="164" t="s">
        <v>1795</v>
      </c>
      <c r="I239" s="101" t="s">
        <v>7349</v>
      </c>
    </row>
    <row r="240" spans="1:9" ht="28.8" x14ac:dyDescent="0.25">
      <c r="A240" s="105" t="s">
        <v>681</v>
      </c>
      <c r="C240" s="101" t="s">
        <v>928</v>
      </c>
      <c r="D240" s="124" t="s">
        <v>1797</v>
      </c>
      <c r="E240" s="124" t="s">
        <v>1003</v>
      </c>
      <c r="F240" s="101" t="s">
        <v>1798</v>
      </c>
      <c r="G240" s="164" t="s">
        <v>1797</v>
      </c>
      <c r="H240" s="164" t="s">
        <v>1797</v>
      </c>
      <c r="I240" s="101" t="s">
        <v>7350</v>
      </c>
    </row>
    <row r="241" spans="1:9" ht="28.8" x14ac:dyDescent="0.25">
      <c r="A241" s="105" t="s">
        <v>681</v>
      </c>
      <c r="C241" s="101" t="s">
        <v>929</v>
      </c>
      <c r="D241" s="124" t="s">
        <v>1799</v>
      </c>
      <c r="E241" s="124" t="s">
        <v>1800</v>
      </c>
      <c r="F241" s="101" t="s">
        <v>1801</v>
      </c>
      <c r="G241" s="164" t="s">
        <v>1799</v>
      </c>
      <c r="H241" s="164" t="s">
        <v>1799</v>
      </c>
      <c r="I241" s="101" t="s">
        <v>7351</v>
      </c>
    </row>
    <row r="242" spans="1:9" ht="28.8" x14ac:dyDescent="0.25">
      <c r="A242" s="105" t="s">
        <v>681</v>
      </c>
      <c r="C242" s="101" t="s">
        <v>930</v>
      </c>
      <c r="D242" s="128" t="s">
        <v>1802</v>
      </c>
      <c r="E242" s="124" t="s">
        <v>1004</v>
      </c>
      <c r="F242" s="101" t="s">
        <v>1803</v>
      </c>
      <c r="G242" s="164" t="s">
        <v>1802</v>
      </c>
      <c r="H242" s="164" t="s">
        <v>1802</v>
      </c>
      <c r="I242" s="101" t="s">
        <v>7352</v>
      </c>
    </row>
    <row r="243" spans="1:9" ht="28.8" x14ac:dyDescent="0.25">
      <c r="A243" s="105" t="s">
        <v>681</v>
      </c>
      <c r="C243" s="140" t="s">
        <v>3501</v>
      </c>
      <c r="D243" s="128" t="s">
        <v>1804</v>
      </c>
      <c r="E243" s="128" t="s">
        <v>1805</v>
      </c>
      <c r="F243" s="101" t="s">
        <v>3505</v>
      </c>
      <c r="G243" s="164" t="s">
        <v>1804</v>
      </c>
      <c r="H243" s="164" t="s">
        <v>1804</v>
      </c>
      <c r="I243" s="101" t="s">
        <v>7353</v>
      </c>
    </row>
    <row r="244" spans="1:9" ht="28.8" x14ac:dyDescent="0.25">
      <c r="A244" s="105" t="s">
        <v>681</v>
      </c>
      <c r="C244" s="101" t="s">
        <v>931</v>
      </c>
      <c r="D244" s="101" t="s">
        <v>1806</v>
      </c>
      <c r="E244" s="124" t="s">
        <v>1005</v>
      </c>
      <c r="F244" s="101" t="s">
        <v>1807</v>
      </c>
      <c r="G244" s="164" t="s">
        <v>1806</v>
      </c>
      <c r="H244" s="164" t="s">
        <v>1806</v>
      </c>
      <c r="I244" s="101" t="s">
        <v>7354</v>
      </c>
    </row>
    <row r="245" spans="1:9" ht="28.8" x14ac:dyDescent="0.25">
      <c r="A245" s="105" t="s">
        <v>681</v>
      </c>
      <c r="C245" s="124" t="s">
        <v>932</v>
      </c>
      <c r="D245" s="101" t="s">
        <v>1808</v>
      </c>
      <c r="E245" s="124" t="s">
        <v>1006</v>
      </c>
      <c r="F245" s="101" t="s">
        <v>1809</v>
      </c>
      <c r="G245" s="164" t="s">
        <v>1808</v>
      </c>
      <c r="H245" s="164" t="s">
        <v>1808</v>
      </c>
      <c r="I245" s="101" t="s">
        <v>7355</v>
      </c>
    </row>
    <row r="246" spans="1:9" ht="28.8" x14ac:dyDescent="0.25">
      <c r="A246" s="105" t="s">
        <v>681</v>
      </c>
      <c r="C246" s="124" t="s">
        <v>933</v>
      </c>
      <c r="D246" s="101" t="s">
        <v>1810</v>
      </c>
      <c r="E246" s="124" t="s">
        <v>1007</v>
      </c>
      <c r="F246" s="101" t="s">
        <v>1811</v>
      </c>
      <c r="G246" s="164" t="s">
        <v>1810</v>
      </c>
      <c r="H246" s="164" t="s">
        <v>1810</v>
      </c>
      <c r="I246" s="101" t="s">
        <v>7356</v>
      </c>
    </row>
    <row r="247" spans="1:9" ht="28.8" x14ac:dyDescent="0.25">
      <c r="A247" s="105" t="s">
        <v>681</v>
      </c>
      <c r="C247" s="140" t="s">
        <v>1010</v>
      </c>
      <c r="D247" s="101" t="s">
        <v>1812</v>
      </c>
      <c r="E247" s="124" t="s">
        <v>1009</v>
      </c>
      <c r="F247" s="101" t="s">
        <v>1813</v>
      </c>
      <c r="G247" s="164" t="s">
        <v>1812</v>
      </c>
      <c r="H247" s="164" t="s">
        <v>1812</v>
      </c>
      <c r="I247" s="101" t="s">
        <v>7357</v>
      </c>
    </row>
    <row r="248" spans="1:9" ht="28.8" x14ac:dyDescent="0.25">
      <c r="A248" s="105" t="s">
        <v>681</v>
      </c>
      <c r="C248" s="124" t="s">
        <v>934</v>
      </c>
      <c r="D248" s="101" t="s">
        <v>1814</v>
      </c>
      <c r="E248" s="124" t="s">
        <v>1008</v>
      </c>
      <c r="F248" s="101" t="s">
        <v>1815</v>
      </c>
      <c r="G248" s="164" t="s">
        <v>1814</v>
      </c>
      <c r="H248" s="164" t="s">
        <v>1814</v>
      </c>
      <c r="I248" s="101" t="s">
        <v>7358</v>
      </c>
    </row>
    <row r="249" spans="1:9" ht="28.8" x14ac:dyDescent="0.25">
      <c r="A249" s="105" t="s">
        <v>681</v>
      </c>
      <c r="C249" s="101" t="s">
        <v>935</v>
      </c>
      <c r="D249" s="101" t="s">
        <v>1816</v>
      </c>
      <c r="E249" s="124" t="s">
        <v>1011</v>
      </c>
      <c r="F249" s="101" t="s">
        <v>1817</v>
      </c>
      <c r="G249" s="164" t="s">
        <v>1816</v>
      </c>
      <c r="H249" s="164" t="s">
        <v>1816</v>
      </c>
      <c r="I249" s="101" t="s">
        <v>7359</v>
      </c>
    </row>
    <row r="250" spans="1:9" x14ac:dyDescent="0.25">
      <c r="A250" s="105" t="s">
        <v>681</v>
      </c>
      <c r="C250" s="124" t="s">
        <v>1619</v>
      </c>
      <c r="D250" s="128" t="s">
        <v>1619</v>
      </c>
      <c r="E250" s="128" t="s">
        <v>1818</v>
      </c>
      <c r="F250" s="101" t="s">
        <v>3506</v>
      </c>
      <c r="G250" s="164" t="s">
        <v>1619</v>
      </c>
      <c r="H250" s="164" t="s">
        <v>1619</v>
      </c>
      <c r="I250" s="101" t="s">
        <v>7360</v>
      </c>
    </row>
    <row r="251" spans="1:9" ht="28.8" x14ac:dyDescent="0.25">
      <c r="A251" s="105" t="s">
        <v>681</v>
      </c>
      <c r="C251" s="101" t="s">
        <v>936</v>
      </c>
      <c r="D251" s="101" t="s">
        <v>1819</v>
      </c>
      <c r="E251" s="124" t="s">
        <v>1012</v>
      </c>
      <c r="F251" s="101" t="s">
        <v>1820</v>
      </c>
      <c r="G251" s="164" t="s">
        <v>1819</v>
      </c>
      <c r="H251" s="164" t="s">
        <v>1819</v>
      </c>
      <c r="I251" s="101" t="s">
        <v>7361</v>
      </c>
    </row>
    <row r="252" spans="1:9" ht="28.8" x14ac:dyDescent="0.25">
      <c r="A252" s="105" t="s">
        <v>681</v>
      </c>
      <c r="C252" s="101" t="s">
        <v>937</v>
      </c>
      <c r="D252" s="101" t="s">
        <v>1821</v>
      </c>
      <c r="E252" s="124" t="s">
        <v>1013</v>
      </c>
      <c r="F252" s="101" t="s">
        <v>1822</v>
      </c>
      <c r="G252" s="164" t="s">
        <v>1821</v>
      </c>
      <c r="H252" s="164" t="s">
        <v>1821</v>
      </c>
      <c r="I252" s="101" t="s">
        <v>7362</v>
      </c>
    </row>
    <row r="253" spans="1:9" ht="28.8" x14ac:dyDescent="0.25">
      <c r="A253" s="105" t="s">
        <v>681</v>
      </c>
      <c r="C253" s="101" t="s">
        <v>938</v>
      </c>
      <c r="D253" s="101" t="s">
        <v>1823</v>
      </c>
      <c r="E253" s="124" t="s">
        <v>1014</v>
      </c>
      <c r="F253" s="101" t="s">
        <v>1824</v>
      </c>
      <c r="G253" s="164" t="s">
        <v>1823</v>
      </c>
      <c r="H253" s="164" t="s">
        <v>1823</v>
      </c>
      <c r="I253" s="101" t="s">
        <v>7363</v>
      </c>
    </row>
    <row r="254" spans="1:9" ht="28.8" x14ac:dyDescent="0.25">
      <c r="A254" s="105" t="s">
        <v>681</v>
      </c>
      <c r="C254" s="140" t="s">
        <v>3502</v>
      </c>
      <c r="D254" s="128" t="s">
        <v>1825</v>
      </c>
      <c r="E254" s="128" t="s">
        <v>1826</v>
      </c>
      <c r="F254" s="101" t="s">
        <v>3507</v>
      </c>
      <c r="G254" s="164" t="s">
        <v>1825</v>
      </c>
      <c r="H254" s="164" t="s">
        <v>1825</v>
      </c>
      <c r="I254" s="101" t="s">
        <v>7364</v>
      </c>
    </row>
    <row r="255" spans="1:9" ht="28.8" x14ac:dyDescent="0.25">
      <c r="A255" s="105" t="s">
        <v>681</v>
      </c>
      <c r="C255" s="124" t="s">
        <v>939</v>
      </c>
      <c r="D255" s="101" t="s">
        <v>1827</v>
      </c>
      <c r="E255" s="124" t="s">
        <v>1015</v>
      </c>
      <c r="F255" s="101" t="s">
        <v>1828</v>
      </c>
      <c r="G255" s="164" t="s">
        <v>1827</v>
      </c>
      <c r="H255" s="164" t="s">
        <v>1827</v>
      </c>
      <c r="I255" s="101" t="s">
        <v>7365</v>
      </c>
    </row>
    <row r="256" spans="1:9" ht="28.8" x14ac:dyDescent="0.25">
      <c r="A256" s="105" t="s">
        <v>681</v>
      </c>
      <c r="C256" s="124" t="s">
        <v>940</v>
      </c>
      <c r="D256" s="101" t="s">
        <v>1829</v>
      </c>
      <c r="E256" s="101" t="s">
        <v>1016</v>
      </c>
      <c r="F256" s="101" t="s">
        <v>1830</v>
      </c>
      <c r="G256" s="164" t="s">
        <v>1829</v>
      </c>
      <c r="H256" s="164" t="s">
        <v>1829</v>
      </c>
      <c r="I256" s="101" t="s">
        <v>7366</v>
      </c>
    </row>
    <row r="257" spans="1:9" ht="28.8" x14ac:dyDescent="0.25">
      <c r="A257" s="105" t="s">
        <v>681</v>
      </c>
      <c r="C257" s="101" t="s">
        <v>941</v>
      </c>
      <c r="D257" s="124" t="s">
        <v>1831</v>
      </c>
      <c r="E257" s="124" t="s">
        <v>1018</v>
      </c>
      <c r="F257" s="101" t="s">
        <v>1832</v>
      </c>
      <c r="G257" s="164" t="s">
        <v>1831</v>
      </c>
      <c r="H257" s="164" t="s">
        <v>1831</v>
      </c>
      <c r="I257" s="101" t="s">
        <v>7367</v>
      </c>
    </row>
    <row r="258" spans="1:9" ht="28.8" x14ac:dyDescent="0.25">
      <c r="A258" s="105" t="s">
        <v>681</v>
      </c>
      <c r="C258" s="101" t="s">
        <v>942</v>
      </c>
      <c r="D258" s="124" t="s">
        <v>1833</v>
      </c>
      <c r="E258" s="124" t="s">
        <v>1017</v>
      </c>
      <c r="F258" s="101" t="s">
        <v>1834</v>
      </c>
      <c r="G258" s="164" t="s">
        <v>1833</v>
      </c>
      <c r="H258" s="164" t="s">
        <v>1833</v>
      </c>
      <c r="I258" s="101" t="s">
        <v>7368</v>
      </c>
    </row>
    <row r="259" spans="1:9" ht="28.8" x14ac:dyDescent="0.25">
      <c r="A259" s="105" t="s">
        <v>681</v>
      </c>
      <c r="C259" s="124" t="s">
        <v>943</v>
      </c>
      <c r="D259" s="124" t="s">
        <v>1835</v>
      </c>
      <c r="E259" s="124" t="s">
        <v>1019</v>
      </c>
      <c r="F259" s="101" t="s">
        <v>1836</v>
      </c>
      <c r="G259" s="164" t="s">
        <v>1835</v>
      </c>
      <c r="H259" s="164" t="s">
        <v>1835</v>
      </c>
      <c r="I259" s="101" t="s">
        <v>7369</v>
      </c>
    </row>
    <row r="260" spans="1:9" ht="28.8" x14ac:dyDescent="0.25">
      <c r="A260" s="105" t="s">
        <v>681</v>
      </c>
      <c r="C260" s="124" t="s">
        <v>3503</v>
      </c>
      <c r="D260" s="124" t="s">
        <v>3508</v>
      </c>
      <c r="E260" s="124" t="s">
        <v>1020</v>
      </c>
      <c r="F260" s="101" t="s">
        <v>3509</v>
      </c>
      <c r="G260" s="164" t="s">
        <v>3508</v>
      </c>
      <c r="H260" s="164" t="s">
        <v>3508</v>
      </c>
      <c r="I260" s="101" t="s">
        <v>7370</v>
      </c>
    </row>
    <row r="261" spans="1:9" ht="28.8" x14ac:dyDescent="0.25">
      <c r="A261" s="105" t="s">
        <v>681</v>
      </c>
      <c r="C261" s="124" t="s">
        <v>944</v>
      </c>
      <c r="D261" s="124" t="s">
        <v>1837</v>
      </c>
      <c r="E261" s="124" t="s">
        <v>1022</v>
      </c>
      <c r="F261" s="101" t="s">
        <v>1838</v>
      </c>
      <c r="G261" s="164" t="s">
        <v>1837</v>
      </c>
      <c r="H261" s="164" t="s">
        <v>1837</v>
      </c>
      <c r="I261" s="101" t="s">
        <v>7371</v>
      </c>
    </row>
    <row r="262" spans="1:9" ht="28.8" x14ac:dyDescent="0.25">
      <c r="A262" s="105" t="s">
        <v>681</v>
      </c>
      <c r="C262" s="101" t="s">
        <v>945</v>
      </c>
      <c r="D262" s="101" t="s">
        <v>1839</v>
      </c>
      <c r="E262" s="124" t="s">
        <v>1021</v>
      </c>
      <c r="F262" s="101" t="s">
        <v>1840</v>
      </c>
      <c r="G262" s="164" t="s">
        <v>1839</v>
      </c>
      <c r="H262" s="164" t="s">
        <v>1839</v>
      </c>
      <c r="I262" s="101" t="s">
        <v>7372</v>
      </c>
    </row>
    <row r="263" spans="1:9" ht="28.8" x14ac:dyDescent="0.25">
      <c r="A263" s="105" t="s">
        <v>681</v>
      </c>
      <c r="C263" s="101" t="s">
        <v>946</v>
      </c>
      <c r="D263" s="124" t="s">
        <v>1841</v>
      </c>
      <c r="E263" s="124" t="s">
        <v>1019</v>
      </c>
      <c r="F263" s="101" t="s">
        <v>1842</v>
      </c>
      <c r="G263" s="164" t="s">
        <v>1841</v>
      </c>
      <c r="H263" s="164" t="s">
        <v>1841</v>
      </c>
      <c r="I263" s="101" t="s">
        <v>7373</v>
      </c>
    </row>
    <row r="264" spans="1:9" ht="28.8" x14ac:dyDescent="0.25">
      <c r="A264" s="105" t="s">
        <v>681</v>
      </c>
      <c r="C264" s="101" t="s">
        <v>947</v>
      </c>
      <c r="D264" s="101" t="s">
        <v>1843</v>
      </c>
      <c r="E264" s="124" t="s">
        <v>1023</v>
      </c>
      <c r="F264" s="101" t="s">
        <v>1844</v>
      </c>
      <c r="G264" s="164" t="s">
        <v>1843</v>
      </c>
      <c r="H264" s="164" t="s">
        <v>1843</v>
      </c>
      <c r="I264" s="101" t="s">
        <v>7374</v>
      </c>
    </row>
    <row r="265" spans="1:9" ht="28.8" x14ac:dyDescent="0.25">
      <c r="A265" s="105" t="s">
        <v>681</v>
      </c>
      <c r="C265" s="124" t="s">
        <v>3504</v>
      </c>
      <c r="D265" s="124" t="s">
        <v>3510</v>
      </c>
      <c r="E265" s="124" t="s">
        <v>1024</v>
      </c>
      <c r="F265" s="101" t="s">
        <v>3511</v>
      </c>
      <c r="G265" s="164" t="s">
        <v>3510</v>
      </c>
      <c r="H265" s="164" t="s">
        <v>3510</v>
      </c>
      <c r="I265" s="101" t="s">
        <v>7375</v>
      </c>
    </row>
    <row r="266" spans="1:9" ht="28.8" x14ac:dyDescent="0.25">
      <c r="A266" s="105" t="s">
        <v>681</v>
      </c>
      <c r="C266" s="101" t="s">
        <v>948</v>
      </c>
      <c r="D266" s="124" t="s">
        <v>1845</v>
      </c>
      <c r="E266" s="124" t="s">
        <v>1025</v>
      </c>
      <c r="F266" s="101" t="s">
        <v>1846</v>
      </c>
      <c r="G266" s="164" t="s">
        <v>1845</v>
      </c>
      <c r="H266" s="164" t="s">
        <v>1845</v>
      </c>
      <c r="I266" s="101" t="s">
        <v>7376</v>
      </c>
    </row>
    <row r="267" spans="1:9" ht="43.2" x14ac:dyDescent="0.25">
      <c r="A267" s="105" t="s">
        <v>681</v>
      </c>
      <c r="C267" s="101" t="s">
        <v>829</v>
      </c>
      <c r="D267" s="153" t="s">
        <v>1847</v>
      </c>
      <c r="E267" s="124" t="s">
        <v>1026</v>
      </c>
      <c r="F267" s="101" t="s">
        <v>1848</v>
      </c>
      <c r="G267" s="164" t="s">
        <v>1847</v>
      </c>
      <c r="H267" s="164" t="s">
        <v>1847</v>
      </c>
      <c r="I267" s="101" t="s">
        <v>7377</v>
      </c>
    </row>
    <row r="268" spans="1:9" ht="28.8" x14ac:dyDescent="0.25">
      <c r="A268" s="105" t="s">
        <v>681</v>
      </c>
      <c r="C268" s="101" t="s">
        <v>949</v>
      </c>
      <c r="D268" s="101" t="s">
        <v>1849</v>
      </c>
      <c r="E268" s="101" t="s">
        <v>1027</v>
      </c>
      <c r="F268" s="101" t="s">
        <v>1850</v>
      </c>
      <c r="G268" s="164" t="s">
        <v>1849</v>
      </c>
      <c r="H268" s="164" t="s">
        <v>1849</v>
      </c>
      <c r="I268" s="101" t="s">
        <v>7378</v>
      </c>
    </row>
    <row r="269" spans="1:9" ht="28.8" x14ac:dyDescent="0.25">
      <c r="A269" s="105" t="s">
        <v>681</v>
      </c>
      <c r="C269" s="101" t="s">
        <v>950</v>
      </c>
      <c r="D269" s="124" t="s">
        <v>1851</v>
      </c>
      <c r="E269" s="124" t="s">
        <v>1028</v>
      </c>
      <c r="F269" s="101" t="s">
        <v>1852</v>
      </c>
      <c r="G269" s="164" t="s">
        <v>1851</v>
      </c>
      <c r="H269" s="164" t="s">
        <v>1851</v>
      </c>
      <c r="I269" s="101" t="s">
        <v>7379</v>
      </c>
    </row>
    <row r="270" spans="1:9" ht="28.8" x14ac:dyDescent="0.25">
      <c r="A270" s="105" t="s">
        <v>681</v>
      </c>
      <c r="C270" s="101" t="s">
        <v>951</v>
      </c>
      <c r="D270" s="124" t="s">
        <v>1853</v>
      </c>
      <c r="E270" s="124" t="s">
        <v>1029</v>
      </c>
      <c r="F270" s="101" t="s">
        <v>1854</v>
      </c>
      <c r="G270" s="164" t="s">
        <v>1853</v>
      </c>
      <c r="H270" s="164" t="s">
        <v>1853</v>
      </c>
      <c r="I270" s="101" t="s">
        <v>7380</v>
      </c>
    </row>
    <row r="271" spans="1:9" x14ac:dyDescent="0.25">
      <c r="A271" s="105" t="s">
        <v>681</v>
      </c>
      <c r="C271" s="109" t="s">
        <v>831</v>
      </c>
      <c r="D271" s="109" t="s">
        <v>1855</v>
      </c>
      <c r="E271" s="101" t="s">
        <v>1030</v>
      </c>
      <c r="F271" s="101" t="s">
        <v>1856</v>
      </c>
      <c r="G271" s="164" t="s">
        <v>1855</v>
      </c>
      <c r="H271" s="164" t="s">
        <v>1855</v>
      </c>
      <c r="I271" s="101" t="s">
        <v>7381</v>
      </c>
    </row>
    <row r="272" spans="1:9" x14ac:dyDescent="0.25">
      <c r="A272" s="105" t="s">
        <v>681</v>
      </c>
      <c r="C272" s="125" t="s">
        <v>832</v>
      </c>
      <c r="D272" s="125" t="s">
        <v>1032</v>
      </c>
      <c r="E272" s="124" t="s">
        <v>1031</v>
      </c>
      <c r="F272" s="101" t="s">
        <v>3812</v>
      </c>
      <c r="G272" s="164" t="s">
        <v>1032</v>
      </c>
      <c r="H272" s="164" t="s">
        <v>1032</v>
      </c>
      <c r="I272" s="101" t="s">
        <v>7382</v>
      </c>
    </row>
    <row r="273" spans="1:9" ht="43.2" x14ac:dyDescent="0.25">
      <c r="A273" s="105" t="s">
        <v>681</v>
      </c>
      <c r="C273" s="125" t="s">
        <v>833</v>
      </c>
      <c r="D273" s="125" t="s">
        <v>1857</v>
      </c>
      <c r="E273" s="124" t="s">
        <v>1033</v>
      </c>
      <c r="F273" s="101" t="s">
        <v>1858</v>
      </c>
      <c r="G273" s="164" t="s">
        <v>1857</v>
      </c>
      <c r="H273" s="164" t="s">
        <v>1857</v>
      </c>
      <c r="I273" s="101" t="s">
        <v>7383</v>
      </c>
    </row>
    <row r="274" spans="1:9" x14ac:dyDescent="0.25">
      <c r="A274" s="105" t="s">
        <v>681</v>
      </c>
      <c r="C274" s="125" t="s">
        <v>834</v>
      </c>
      <c r="D274" s="125" t="s">
        <v>1859</v>
      </c>
      <c r="E274" s="101" t="s">
        <v>1034</v>
      </c>
      <c r="F274" s="101" t="s">
        <v>3813</v>
      </c>
      <c r="G274" s="164" t="s">
        <v>1859</v>
      </c>
      <c r="H274" s="164" t="s">
        <v>1859</v>
      </c>
      <c r="I274" s="101" t="s">
        <v>7384</v>
      </c>
    </row>
    <row r="275" spans="1:9" ht="72" x14ac:dyDescent="0.25">
      <c r="A275" s="105" t="s">
        <v>681</v>
      </c>
      <c r="C275" s="125" t="s">
        <v>835</v>
      </c>
      <c r="D275" s="125" t="s">
        <v>1860</v>
      </c>
      <c r="E275" s="101" t="s">
        <v>1035</v>
      </c>
      <c r="F275" s="101" t="s">
        <v>1861</v>
      </c>
      <c r="G275" s="164" t="s">
        <v>1860</v>
      </c>
      <c r="H275" s="164" t="s">
        <v>1860</v>
      </c>
      <c r="I275" s="101" t="s">
        <v>7385</v>
      </c>
    </row>
    <row r="276" spans="1:9" x14ac:dyDescent="0.25">
      <c r="A276" s="105" t="s">
        <v>681</v>
      </c>
      <c r="C276" s="125" t="s">
        <v>836</v>
      </c>
      <c r="D276" s="125" t="s">
        <v>1862</v>
      </c>
      <c r="E276" s="101" t="s">
        <v>1036</v>
      </c>
      <c r="F276" s="101" t="s">
        <v>1863</v>
      </c>
      <c r="G276" s="164" t="s">
        <v>1862</v>
      </c>
      <c r="H276" s="164" t="s">
        <v>1862</v>
      </c>
      <c r="I276" s="101" t="s">
        <v>7386</v>
      </c>
    </row>
    <row r="277" spans="1:9" ht="72" x14ac:dyDescent="0.25">
      <c r="A277" s="105" t="s">
        <v>681</v>
      </c>
      <c r="C277" s="109" t="s">
        <v>837</v>
      </c>
      <c r="D277" s="125" t="s">
        <v>1864</v>
      </c>
      <c r="E277" s="124" t="s">
        <v>1037</v>
      </c>
      <c r="F277" s="101" t="s">
        <v>1865</v>
      </c>
      <c r="G277" s="164" t="s">
        <v>1864</v>
      </c>
      <c r="H277" s="164" t="s">
        <v>1864</v>
      </c>
      <c r="I277" s="101" t="s">
        <v>7387</v>
      </c>
    </row>
    <row r="278" spans="1:9" x14ac:dyDescent="0.25">
      <c r="A278" s="105" t="s">
        <v>681</v>
      </c>
      <c r="C278" s="109" t="s">
        <v>838</v>
      </c>
      <c r="D278" s="125" t="s">
        <v>1866</v>
      </c>
      <c r="E278" s="124" t="s">
        <v>1038</v>
      </c>
      <c r="F278" s="101" t="s">
        <v>1867</v>
      </c>
      <c r="G278" s="164" t="s">
        <v>1866</v>
      </c>
      <c r="H278" s="164" t="s">
        <v>1866</v>
      </c>
      <c r="I278" s="101" t="s">
        <v>7388</v>
      </c>
    </row>
    <row r="279" spans="1:9" x14ac:dyDescent="0.25">
      <c r="A279" s="105" t="s">
        <v>681</v>
      </c>
      <c r="C279" s="125" t="s">
        <v>839</v>
      </c>
      <c r="D279" s="154" t="s">
        <v>3574</v>
      </c>
      <c r="E279" s="156" t="s">
        <v>3575</v>
      </c>
      <c r="F279" s="155" t="s">
        <v>3814</v>
      </c>
      <c r="G279" s="164" t="s">
        <v>3574</v>
      </c>
      <c r="H279" s="164" t="s">
        <v>3574</v>
      </c>
      <c r="I279" s="101" t="s">
        <v>7389</v>
      </c>
    </row>
    <row r="280" spans="1:9" ht="28.8" x14ac:dyDescent="0.25">
      <c r="A280" s="105" t="s">
        <v>681</v>
      </c>
      <c r="C280" s="109" t="s">
        <v>840</v>
      </c>
      <c r="D280" s="109" t="s">
        <v>840</v>
      </c>
      <c r="E280" s="124" t="s">
        <v>1039</v>
      </c>
      <c r="F280" s="101" t="s">
        <v>1868</v>
      </c>
      <c r="G280" s="164" t="s">
        <v>840</v>
      </c>
      <c r="H280" s="164" t="s">
        <v>840</v>
      </c>
      <c r="I280" s="101" t="s">
        <v>7390</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7391</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7392</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7393</v>
      </c>
    </row>
    <row r="287" spans="1:9" x14ac:dyDescent="0.25">
      <c r="A287" s="105" t="s">
        <v>681</v>
      </c>
      <c r="C287" s="109" t="s">
        <v>847</v>
      </c>
      <c r="D287" s="125" t="s">
        <v>1872</v>
      </c>
      <c r="E287" s="124" t="s">
        <v>1043</v>
      </c>
      <c r="F287" s="101" t="s">
        <v>1873</v>
      </c>
      <c r="G287" s="164" t="s">
        <v>1872</v>
      </c>
      <c r="H287" s="164" t="s">
        <v>1872</v>
      </c>
      <c r="I287" s="101" t="s">
        <v>7394</v>
      </c>
    </row>
    <row r="288" spans="1:9" ht="28.8" x14ac:dyDescent="0.25">
      <c r="A288" s="105" t="s">
        <v>681</v>
      </c>
      <c r="C288" s="109" t="s">
        <v>848</v>
      </c>
      <c r="D288" s="125" t="s">
        <v>1874</v>
      </c>
      <c r="E288" s="124" t="s">
        <v>1044</v>
      </c>
      <c r="F288" s="101" t="s">
        <v>1875</v>
      </c>
      <c r="G288" s="164" t="s">
        <v>1874</v>
      </c>
      <c r="H288" s="164" t="s">
        <v>1874</v>
      </c>
      <c r="I288" s="101" t="s">
        <v>7395</v>
      </c>
    </row>
    <row r="289" spans="1:9" ht="43.2" x14ac:dyDescent="0.25">
      <c r="A289" s="105" t="s">
        <v>681</v>
      </c>
      <c r="C289" s="125" t="s">
        <v>849</v>
      </c>
      <c r="D289" s="125" t="s">
        <v>1876</v>
      </c>
      <c r="E289" s="124" t="s">
        <v>1045</v>
      </c>
      <c r="F289" s="101" t="s">
        <v>1877</v>
      </c>
      <c r="G289" s="164" t="s">
        <v>1876</v>
      </c>
      <c r="H289" s="164" t="s">
        <v>1876</v>
      </c>
      <c r="I289" s="101" t="s">
        <v>7396</v>
      </c>
    </row>
    <row r="290" spans="1:9" x14ac:dyDescent="0.25">
      <c r="A290" s="105" t="s">
        <v>681</v>
      </c>
      <c r="C290" s="125" t="s">
        <v>850</v>
      </c>
      <c r="D290" s="125" t="s">
        <v>1878</v>
      </c>
      <c r="E290" s="124" t="s">
        <v>1046</v>
      </c>
      <c r="F290" s="126" t="s">
        <v>1879</v>
      </c>
      <c r="G290" s="164" t="s">
        <v>1878</v>
      </c>
      <c r="H290" s="164" t="s">
        <v>1878</v>
      </c>
      <c r="I290" s="101" t="s">
        <v>7397</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7398</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7399</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7400</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7401</v>
      </c>
    </row>
    <row r="299" spans="1:9" x14ac:dyDescent="0.25">
      <c r="A299" s="105" t="s">
        <v>681</v>
      </c>
      <c r="C299" s="109" t="s">
        <v>859</v>
      </c>
      <c r="D299" s="109" t="s">
        <v>1886</v>
      </c>
      <c r="E299" s="124" t="s">
        <v>1051</v>
      </c>
      <c r="F299" s="101" t="s">
        <v>1887</v>
      </c>
      <c r="G299" s="164" t="s">
        <v>1886</v>
      </c>
      <c r="H299" s="164" t="s">
        <v>1886</v>
      </c>
      <c r="I299" s="101" t="s">
        <v>7402</v>
      </c>
    </row>
    <row r="300" spans="1:9" x14ac:dyDescent="0.25">
      <c r="A300" s="105" t="s">
        <v>681</v>
      </c>
      <c r="C300" s="109" t="s">
        <v>860</v>
      </c>
      <c r="D300" s="109" t="s">
        <v>1888</v>
      </c>
      <c r="E300" s="124" t="s">
        <v>1090</v>
      </c>
      <c r="F300" s="101" t="s">
        <v>3815</v>
      </c>
      <c r="G300" s="164" t="s">
        <v>1888</v>
      </c>
      <c r="H300" s="164" t="s">
        <v>1888</v>
      </c>
      <c r="I300" s="101" t="s">
        <v>7403</v>
      </c>
    </row>
    <row r="301" spans="1:9" x14ac:dyDescent="0.25">
      <c r="A301" s="105" t="s">
        <v>681</v>
      </c>
      <c r="C301" s="125" t="s">
        <v>861</v>
      </c>
      <c r="D301" s="109" t="s">
        <v>1889</v>
      </c>
      <c r="E301" s="101" t="s">
        <v>1052</v>
      </c>
      <c r="F301" s="101" t="s">
        <v>1890</v>
      </c>
      <c r="G301" s="164" t="s">
        <v>1889</v>
      </c>
      <c r="H301" s="164" t="s">
        <v>1889</v>
      </c>
      <c r="I301" s="101" t="s">
        <v>7404</v>
      </c>
    </row>
    <row r="302" spans="1:9" x14ac:dyDescent="0.25">
      <c r="A302" s="105" t="s">
        <v>681</v>
      </c>
      <c r="C302" s="125" t="s">
        <v>862</v>
      </c>
      <c r="D302" s="109" t="s">
        <v>1891</v>
      </c>
      <c r="E302" s="101" t="s">
        <v>1053</v>
      </c>
      <c r="F302" s="101" t="s">
        <v>1892</v>
      </c>
      <c r="G302" s="164" t="s">
        <v>1891</v>
      </c>
      <c r="H302" s="164" t="s">
        <v>1891</v>
      </c>
      <c r="I302" s="101" t="s">
        <v>7405</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7406</v>
      </c>
    </row>
    <row r="307" spans="1:9" x14ac:dyDescent="0.25">
      <c r="A307" s="105" t="s">
        <v>681</v>
      </c>
      <c r="C307" s="109" t="s">
        <v>867</v>
      </c>
      <c r="D307" s="125" t="s">
        <v>1894</v>
      </c>
      <c r="E307" s="125" t="s">
        <v>1895</v>
      </c>
      <c r="F307" s="101" t="s">
        <v>1896</v>
      </c>
      <c r="G307" s="164" t="s">
        <v>1894</v>
      </c>
      <c r="H307" s="164" t="s">
        <v>1894</v>
      </c>
      <c r="I307" s="101" t="s">
        <v>7407</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7408</v>
      </c>
    </row>
    <row r="310" spans="1:9" x14ac:dyDescent="0.25">
      <c r="A310" s="105" t="s">
        <v>681</v>
      </c>
      <c r="C310" s="109" t="s">
        <v>870</v>
      </c>
      <c r="D310" s="125" t="s">
        <v>1899</v>
      </c>
      <c r="E310" s="124" t="s">
        <v>1056</v>
      </c>
      <c r="F310" s="101" t="s">
        <v>1900</v>
      </c>
      <c r="G310" s="164" t="s">
        <v>1899</v>
      </c>
      <c r="H310" s="164" t="s">
        <v>1899</v>
      </c>
      <c r="I310" s="101" t="s">
        <v>7409</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7410</v>
      </c>
    </row>
    <row r="313" spans="1:9" x14ac:dyDescent="0.25">
      <c r="A313" s="105" t="s">
        <v>681</v>
      </c>
      <c r="C313" s="109" t="s">
        <v>873</v>
      </c>
      <c r="D313" s="125" t="s">
        <v>1906</v>
      </c>
      <c r="E313" s="125" t="s">
        <v>1088</v>
      </c>
      <c r="F313" s="101" t="s">
        <v>1907</v>
      </c>
      <c r="G313" s="164" t="s">
        <v>1906</v>
      </c>
      <c r="H313" s="164" t="s">
        <v>1906</v>
      </c>
      <c r="I313" s="101" t="s">
        <v>7411</v>
      </c>
    </row>
    <row r="314" spans="1:9" x14ac:dyDescent="0.25">
      <c r="A314" s="105" t="s">
        <v>681</v>
      </c>
      <c r="C314" s="109" t="s">
        <v>874</v>
      </c>
      <c r="D314" s="109" t="s">
        <v>1908</v>
      </c>
      <c r="E314" s="124" t="s">
        <v>1058</v>
      </c>
      <c r="F314" s="101" t="s">
        <v>1909</v>
      </c>
      <c r="G314" s="164" t="s">
        <v>1908</v>
      </c>
      <c r="H314" s="164" t="s">
        <v>1908</v>
      </c>
      <c r="I314" s="101" t="s">
        <v>7412</v>
      </c>
    </row>
    <row r="315" spans="1:9" x14ac:dyDescent="0.25">
      <c r="A315" s="105" t="s">
        <v>681</v>
      </c>
      <c r="C315" s="125" t="s">
        <v>875</v>
      </c>
      <c r="D315" s="109" t="s">
        <v>1910</v>
      </c>
      <c r="E315" s="124" t="s">
        <v>1059</v>
      </c>
      <c r="F315" s="101" t="s">
        <v>1911</v>
      </c>
      <c r="G315" s="164" t="s">
        <v>1910</v>
      </c>
      <c r="H315" s="164" t="s">
        <v>1910</v>
      </c>
      <c r="I315" s="101" t="s">
        <v>7413</v>
      </c>
    </row>
    <row r="316" spans="1:9" x14ac:dyDescent="0.25">
      <c r="A316" s="105" t="s">
        <v>681</v>
      </c>
      <c r="C316" s="109" t="s">
        <v>876</v>
      </c>
      <c r="D316" s="109" t="s">
        <v>1912</v>
      </c>
      <c r="E316" s="124" t="s">
        <v>1060</v>
      </c>
      <c r="F316" s="101" t="s">
        <v>1913</v>
      </c>
      <c r="G316" s="164" t="s">
        <v>1912</v>
      </c>
      <c r="H316" s="164" t="s">
        <v>1912</v>
      </c>
      <c r="I316" s="101" t="s">
        <v>7414</v>
      </c>
    </row>
    <row r="317" spans="1:9" x14ac:dyDescent="0.25">
      <c r="A317" s="105" t="s">
        <v>681</v>
      </c>
      <c r="C317" s="125" t="s">
        <v>877</v>
      </c>
      <c r="D317" s="323" t="s">
        <v>6629</v>
      </c>
      <c r="E317" s="324" t="s">
        <v>6630</v>
      </c>
      <c r="F317" s="324" t="s">
        <v>6631</v>
      </c>
      <c r="G317" s="164" t="s">
        <v>6632</v>
      </c>
      <c r="H317" s="164" t="s">
        <v>6633</v>
      </c>
      <c r="I317" s="101" t="s">
        <v>7415</v>
      </c>
    </row>
    <row r="318" spans="1:9" x14ac:dyDescent="0.25">
      <c r="A318" s="105" t="s">
        <v>681</v>
      </c>
      <c r="C318" s="109" t="s">
        <v>878</v>
      </c>
      <c r="D318" s="109" t="s">
        <v>1914</v>
      </c>
      <c r="E318" s="124" t="s">
        <v>1061</v>
      </c>
      <c r="F318" s="101" t="s">
        <v>1915</v>
      </c>
      <c r="G318" s="164" t="s">
        <v>1914</v>
      </c>
      <c r="H318" s="164" t="s">
        <v>1914</v>
      </c>
      <c r="I318" s="101" t="s">
        <v>7416</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7417</v>
      </c>
    </row>
    <row r="326" spans="1:9" ht="28.8" x14ac:dyDescent="0.25">
      <c r="A326" s="105" t="s">
        <v>681</v>
      </c>
      <c r="C326" s="109" t="s">
        <v>893</v>
      </c>
      <c r="D326" s="109" t="s">
        <v>1922</v>
      </c>
      <c r="E326" s="124" t="s">
        <v>1070</v>
      </c>
      <c r="F326" s="101" t="s">
        <v>1923</v>
      </c>
      <c r="G326" s="164" t="s">
        <v>1922</v>
      </c>
      <c r="H326" s="164" t="s">
        <v>1922</v>
      </c>
      <c r="I326" s="101" t="s">
        <v>7418</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7419</v>
      </c>
    </row>
    <row r="331" spans="1:9" x14ac:dyDescent="0.25">
      <c r="A331" s="105" t="s">
        <v>681</v>
      </c>
      <c r="C331" s="109" t="s">
        <v>896</v>
      </c>
      <c r="D331" s="125" t="s">
        <v>1083</v>
      </c>
      <c r="E331" s="124" t="s">
        <v>1076</v>
      </c>
      <c r="F331" s="101" t="s">
        <v>1925</v>
      </c>
      <c r="G331" s="164" t="s">
        <v>1083</v>
      </c>
      <c r="H331" s="164" t="s">
        <v>1083</v>
      </c>
      <c r="I331" s="101" t="s">
        <v>7420</v>
      </c>
    </row>
    <row r="332" spans="1:9" x14ac:dyDescent="0.25">
      <c r="A332" s="105" t="s">
        <v>681</v>
      </c>
      <c r="C332" s="109" t="s">
        <v>195</v>
      </c>
      <c r="D332" s="125" t="s">
        <v>1080</v>
      </c>
      <c r="E332" s="124" t="s">
        <v>1077</v>
      </c>
      <c r="F332" s="101" t="s">
        <v>1926</v>
      </c>
      <c r="G332" s="179" t="s">
        <v>1080</v>
      </c>
      <c r="H332" s="179" t="s">
        <v>1080</v>
      </c>
      <c r="I332" s="101" t="s">
        <v>7269</v>
      </c>
    </row>
    <row r="333" spans="1:9" x14ac:dyDescent="0.25">
      <c r="A333" s="105" t="s">
        <v>681</v>
      </c>
      <c r="C333" s="109" t="s">
        <v>204</v>
      </c>
      <c r="D333" s="125" t="s">
        <v>1081</v>
      </c>
      <c r="E333" s="124" t="s">
        <v>1078</v>
      </c>
      <c r="F333" s="101" t="s">
        <v>1927</v>
      </c>
      <c r="G333" s="179" t="s">
        <v>1081</v>
      </c>
      <c r="H333" s="179" t="s">
        <v>1081</v>
      </c>
      <c r="I333" s="101" t="s">
        <v>7270</v>
      </c>
    </row>
    <row r="334" spans="1:9" x14ac:dyDescent="0.25">
      <c r="A334" s="105" t="s">
        <v>681</v>
      </c>
      <c r="C334" s="109" t="s">
        <v>897</v>
      </c>
      <c r="D334" s="125" t="s">
        <v>1082</v>
      </c>
      <c r="E334" s="124" t="s">
        <v>1079</v>
      </c>
      <c r="F334" s="178" t="s">
        <v>4132</v>
      </c>
      <c r="G334" s="179" t="s">
        <v>1082</v>
      </c>
      <c r="H334" s="179" t="s">
        <v>1082</v>
      </c>
      <c r="I334" s="101" t="s">
        <v>7271</v>
      </c>
    </row>
    <row r="335" spans="1:9" ht="144" x14ac:dyDescent="0.25">
      <c r="A335" s="105" t="s">
        <v>681</v>
      </c>
      <c r="C335" s="109" t="s">
        <v>898</v>
      </c>
      <c r="D335" s="154" t="s">
        <v>3580</v>
      </c>
      <c r="E335" s="150" t="s">
        <v>3536</v>
      </c>
      <c r="F335" s="126" t="s">
        <v>2500</v>
      </c>
      <c r="G335" s="164" t="s">
        <v>4047</v>
      </c>
      <c r="H335" s="164" t="s">
        <v>4047</v>
      </c>
      <c r="I335" s="101" t="s">
        <v>7421</v>
      </c>
    </row>
    <row r="336" spans="1:9" ht="28.8" x14ac:dyDescent="0.25">
      <c r="A336" s="105" t="s">
        <v>681</v>
      </c>
      <c r="C336" s="125" t="s">
        <v>899</v>
      </c>
      <c r="D336" s="125" t="s">
        <v>1928</v>
      </c>
      <c r="E336" s="124" t="s">
        <v>1085</v>
      </c>
      <c r="F336" s="101" t="s">
        <v>1929</v>
      </c>
      <c r="G336" s="164" t="s">
        <v>1928</v>
      </c>
      <c r="H336" s="164" t="s">
        <v>1928</v>
      </c>
      <c r="I336" s="101" t="s">
        <v>7422</v>
      </c>
    </row>
    <row r="337" spans="1:9" x14ac:dyDescent="0.25">
      <c r="A337" s="105" t="s">
        <v>681</v>
      </c>
      <c r="C337" s="109" t="s">
        <v>424</v>
      </c>
      <c r="D337" s="125" t="s">
        <v>1930</v>
      </c>
      <c r="E337" s="124" t="s">
        <v>1931</v>
      </c>
      <c r="F337" s="101" t="s">
        <v>3817</v>
      </c>
      <c r="G337" s="164" t="s">
        <v>1930</v>
      </c>
      <c r="H337" s="164" t="s">
        <v>1930</v>
      </c>
      <c r="I337" s="101" t="s">
        <v>7272</v>
      </c>
    </row>
    <row r="338" spans="1:9" ht="115.2" x14ac:dyDescent="0.25">
      <c r="A338" s="105" t="s">
        <v>681</v>
      </c>
      <c r="C338" s="109" t="s">
        <v>900</v>
      </c>
      <c r="D338" s="154" t="s">
        <v>3581</v>
      </c>
      <c r="E338" s="126" t="s">
        <v>2501</v>
      </c>
      <c r="F338" s="126" t="s">
        <v>2502</v>
      </c>
      <c r="G338" s="164" t="s">
        <v>4048</v>
      </c>
      <c r="H338" s="164" t="s">
        <v>4048</v>
      </c>
      <c r="I338" s="101" t="s">
        <v>7423</v>
      </c>
    </row>
    <row r="339" spans="1:9" x14ac:dyDescent="0.25">
      <c r="A339" s="105" t="s">
        <v>681</v>
      </c>
      <c r="C339" s="109" t="s">
        <v>901</v>
      </c>
      <c r="D339" s="125" t="s">
        <v>1932</v>
      </c>
      <c r="E339" s="124" t="s">
        <v>1086</v>
      </c>
      <c r="F339" s="101" t="s">
        <v>1933</v>
      </c>
      <c r="G339" s="164" t="s">
        <v>1932</v>
      </c>
      <c r="H339" s="164" t="s">
        <v>1932</v>
      </c>
      <c r="I339" s="101" t="s">
        <v>7424</v>
      </c>
    </row>
    <row r="340" spans="1:9" ht="158.4" x14ac:dyDescent="0.25">
      <c r="A340" s="105" t="s">
        <v>681</v>
      </c>
      <c r="C340" s="109" t="s">
        <v>902</v>
      </c>
      <c r="D340" s="154" t="s">
        <v>3582</v>
      </c>
      <c r="E340" s="126" t="s">
        <v>2503</v>
      </c>
      <c r="F340" s="126" t="s">
        <v>2504</v>
      </c>
      <c r="G340" s="164" t="s">
        <v>4049</v>
      </c>
      <c r="H340" s="164" t="s">
        <v>4049</v>
      </c>
      <c r="I340" s="101" t="s">
        <v>7425</v>
      </c>
    </row>
    <row r="341" spans="1:9" x14ac:dyDescent="0.25">
      <c r="A341" s="105" t="s">
        <v>681</v>
      </c>
      <c r="C341" s="125" t="s">
        <v>903</v>
      </c>
      <c r="D341" s="184" t="s">
        <v>4147</v>
      </c>
      <c r="E341" s="124" t="s">
        <v>1087</v>
      </c>
      <c r="F341" s="101" t="s">
        <v>3818</v>
      </c>
      <c r="G341" s="164" t="s">
        <v>1934</v>
      </c>
      <c r="H341" s="164" t="s">
        <v>1934</v>
      </c>
      <c r="I341" s="101" t="s">
        <v>7426</v>
      </c>
    </row>
    <row r="342" spans="1:9" x14ac:dyDescent="0.25">
      <c r="A342" s="105" t="s">
        <v>681</v>
      </c>
      <c r="C342" s="101" t="s">
        <v>4928</v>
      </c>
      <c r="D342" s="101" t="s">
        <v>4930</v>
      </c>
      <c r="E342" s="101" t="s">
        <v>4930</v>
      </c>
      <c r="F342" s="101" t="s">
        <v>4931</v>
      </c>
      <c r="G342" s="101" t="s">
        <v>4932</v>
      </c>
      <c r="H342" s="101" t="s">
        <v>4933</v>
      </c>
      <c r="I342" s="101" t="s">
        <v>7427</v>
      </c>
    </row>
    <row r="343" spans="1:9" ht="28.8" x14ac:dyDescent="0.25">
      <c r="A343" s="105" t="s">
        <v>681</v>
      </c>
      <c r="C343" s="101" t="s">
        <v>4929</v>
      </c>
      <c r="D343" s="101" t="s">
        <v>4934</v>
      </c>
      <c r="E343" s="101" t="s">
        <v>4935</v>
      </c>
      <c r="F343" s="101" t="s">
        <v>4936</v>
      </c>
      <c r="G343" s="101" t="s">
        <v>4937</v>
      </c>
      <c r="H343" s="101" t="s">
        <v>4938</v>
      </c>
      <c r="I343" s="101" t="s">
        <v>7428</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7429</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7251</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7430</v>
      </c>
    </row>
    <row r="351" spans="1:9" x14ac:dyDescent="0.25">
      <c r="A351" s="105" t="s">
        <v>1130</v>
      </c>
      <c r="C351" s="124" t="s">
        <v>2</v>
      </c>
      <c r="D351" s="124" t="s">
        <v>1104</v>
      </c>
      <c r="E351" s="124" t="s">
        <v>1105</v>
      </c>
      <c r="F351" s="101" t="s">
        <v>1937</v>
      </c>
      <c r="G351" s="164" t="s">
        <v>1640</v>
      </c>
      <c r="H351" s="164" t="s">
        <v>1640</v>
      </c>
      <c r="I351" s="101" t="s">
        <v>7431</v>
      </c>
    </row>
    <row r="352" spans="1:9" ht="43.2" x14ac:dyDescent="0.25">
      <c r="A352" s="105" t="s">
        <v>1130</v>
      </c>
      <c r="C352" s="124" t="s">
        <v>1103</v>
      </c>
      <c r="D352" s="155" t="s">
        <v>3585</v>
      </c>
      <c r="E352" s="124" t="s">
        <v>1106</v>
      </c>
      <c r="F352" s="101" t="s">
        <v>1938</v>
      </c>
      <c r="G352" s="164" t="s">
        <v>3579</v>
      </c>
      <c r="H352" s="164" t="s">
        <v>3579</v>
      </c>
      <c r="I352" s="101" t="s">
        <v>7432</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7433</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7434</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7265</v>
      </c>
    </row>
    <row r="359" spans="1:9" x14ac:dyDescent="0.25">
      <c r="A359" s="105" t="s">
        <v>1130</v>
      </c>
      <c r="C359" s="124" t="s">
        <v>270</v>
      </c>
      <c r="D359" s="101" t="s">
        <v>1945</v>
      </c>
      <c r="E359" s="124" t="s">
        <v>1112</v>
      </c>
      <c r="F359" s="101" t="s">
        <v>1946</v>
      </c>
      <c r="G359" s="164" t="s">
        <v>1641</v>
      </c>
      <c r="H359" s="164" t="s">
        <v>1641</v>
      </c>
      <c r="I359" s="101" t="s">
        <v>7435</v>
      </c>
    </row>
    <row r="360" spans="1:9" ht="57.6" x14ac:dyDescent="0.25">
      <c r="A360" s="105" t="s">
        <v>1130</v>
      </c>
      <c r="C360" s="124" t="s">
        <v>1096</v>
      </c>
      <c r="D360" s="101" t="s">
        <v>1658</v>
      </c>
      <c r="E360" s="124" t="s">
        <v>1113</v>
      </c>
      <c r="F360" s="101" t="s">
        <v>1947</v>
      </c>
      <c r="G360" s="164" t="s">
        <v>1658</v>
      </c>
      <c r="H360" s="164" t="s">
        <v>1658</v>
      </c>
      <c r="I360" s="101" t="s">
        <v>7436</v>
      </c>
    </row>
    <row r="361" spans="1:9" x14ac:dyDescent="0.25">
      <c r="A361" s="105" t="s">
        <v>1130</v>
      </c>
      <c r="C361" s="124" t="s">
        <v>1</v>
      </c>
      <c r="D361" s="124" t="s">
        <v>693</v>
      </c>
      <c r="E361" s="124" t="s">
        <v>694</v>
      </c>
      <c r="F361" s="101" t="s">
        <v>1669</v>
      </c>
      <c r="G361" s="164" t="s">
        <v>693</v>
      </c>
      <c r="H361" s="164" t="s">
        <v>693</v>
      </c>
      <c r="I361" s="101" t="s">
        <v>7245</v>
      </c>
    </row>
    <row r="362" spans="1:9" ht="43.2" x14ac:dyDescent="0.25">
      <c r="A362" s="105" t="s">
        <v>1130</v>
      </c>
      <c r="C362" s="124" t="s">
        <v>1097</v>
      </c>
      <c r="D362" s="101" t="s">
        <v>1659</v>
      </c>
      <c r="E362" s="124" t="s">
        <v>1114</v>
      </c>
      <c r="F362" s="101" t="s">
        <v>1948</v>
      </c>
      <c r="G362" s="164" t="s">
        <v>1659</v>
      </c>
      <c r="H362" s="164" t="s">
        <v>1659</v>
      </c>
      <c r="I362" s="101" t="s">
        <v>7256</v>
      </c>
    </row>
    <row r="363" spans="1:9" x14ac:dyDescent="0.25">
      <c r="A363" s="105" t="s">
        <v>1130</v>
      </c>
      <c r="C363" s="124" t="s">
        <v>213</v>
      </c>
      <c r="D363" s="124" t="s">
        <v>1949</v>
      </c>
      <c r="E363" s="124" t="s">
        <v>1115</v>
      </c>
      <c r="F363" s="101" t="s">
        <v>1950</v>
      </c>
      <c r="G363" s="164" t="s">
        <v>1643</v>
      </c>
      <c r="H363" s="164" t="s">
        <v>1643</v>
      </c>
      <c r="I363" s="101" t="s">
        <v>7246</v>
      </c>
    </row>
    <row r="364" spans="1:9" ht="43.2" x14ac:dyDescent="0.25">
      <c r="A364" s="105" t="s">
        <v>1130</v>
      </c>
      <c r="C364" s="124" t="s">
        <v>1098</v>
      </c>
      <c r="D364" s="124" t="s">
        <v>1660</v>
      </c>
      <c r="E364" s="124" t="s">
        <v>1116</v>
      </c>
      <c r="F364" s="101" t="s">
        <v>1951</v>
      </c>
      <c r="G364" s="164" t="s">
        <v>3572</v>
      </c>
      <c r="H364" s="164" t="s">
        <v>3572</v>
      </c>
      <c r="I364" s="101" t="s">
        <v>7437</v>
      </c>
    </row>
    <row r="365" spans="1:9" x14ac:dyDescent="0.25">
      <c r="A365" s="105" t="s">
        <v>1130</v>
      </c>
      <c r="C365" s="124" t="s">
        <v>212</v>
      </c>
      <c r="D365" s="124" t="s">
        <v>1952</v>
      </c>
      <c r="E365" s="124" t="s">
        <v>1117</v>
      </c>
      <c r="F365" s="101" t="s">
        <v>1953</v>
      </c>
      <c r="G365" s="164" t="s">
        <v>1642</v>
      </c>
      <c r="H365" s="164" t="s">
        <v>1642</v>
      </c>
      <c r="I365" s="101" t="s">
        <v>7248</v>
      </c>
    </row>
    <row r="366" spans="1:9" ht="43.2" x14ac:dyDescent="0.25">
      <c r="A366" s="105" t="s">
        <v>1130</v>
      </c>
      <c r="C366" s="124" t="s">
        <v>1099</v>
      </c>
      <c r="D366" s="124" t="s">
        <v>1661</v>
      </c>
      <c r="E366" s="124" t="s">
        <v>1118</v>
      </c>
      <c r="F366" s="101" t="s">
        <v>1954</v>
      </c>
      <c r="G366" s="164" t="s">
        <v>1661</v>
      </c>
      <c r="H366" s="164" t="s">
        <v>1661</v>
      </c>
      <c r="I366" s="101" t="s">
        <v>7258</v>
      </c>
    </row>
    <row r="367" spans="1:9" x14ac:dyDescent="0.25">
      <c r="A367" s="105" t="s">
        <v>1130</v>
      </c>
      <c r="C367" s="124" t="s">
        <v>206</v>
      </c>
      <c r="D367" s="124" t="s">
        <v>1644</v>
      </c>
      <c r="E367" s="101" t="s">
        <v>1119</v>
      </c>
      <c r="F367" s="101" t="s">
        <v>1955</v>
      </c>
      <c r="G367" s="164" t="s">
        <v>1644</v>
      </c>
      <c r="H367" s="164" t="s">
        <v>1644</v>
      </c>
      <c r="I367" s="101" t="s">
        <v>7249</v>
      </c>
    </row>
    <row r="368" spans="1:9" ht="57.6" x14ac:dyDescent="0.25">
      <c r="A368" s="105" t="s">
        <v>1130</v>
      </c>
      <c r="C368" s="124" t="s">
        <v>1100</v>
      </c>
      <c r="D368" s="155" t="s">
        <v>3586</v>
      </c>
      <c r="E368" s="124" t="s">
        <v>1120</v>
      </c>
      <c r="F368" s="101" t="s">
        <v>1956</v>
      </c>
      <c r="G368" s="164" t="s">
        <v>1663</v>
      </c>
      <c r="H368" s="164" t="s">
        <v>1663</v>
      </c>
      <c r="I368" s="101" t="s">
        <v>7259</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7260</v>
      </c>
    </row>
    <row r="371" spans="1:9" x14ac:dyDescent="0.25">
      <c r="A371" s="105" t="s">
        <v>1130</v>
      </c>
      <c r="C371" s="124" t="s">
        <v>4</v>
      </c>
      <c r="D371" s="124" t="s">
        <v>4</v>
      </c>
      <c r="E371" s="124" t="s">
        <v>4</v>
      </c>
      <c r="F371" s="124" t="s">
        <v>4</v>
      </c>
      <c r="G371" s="164" t="s">
        <v>4</v>
      </c>
      <c r="H371" s="164" t="s">
        <v>4</v>
      </c>
      <c r="I371" s="101" t="s">
        <v>7438</v>
      </c>
    </row>
    <row r="372" spans="1:9" ht="43.2" x14ac:dyDescent="0.25">
      <c r="A372" s="105" t="s">
        <v>1130</v>
      </c>
      <c r="C372" s="253" t="s">
        <v>4993</v>
      </c>
      <c r="D372" s="155" t="s">
        <v>3588</v>
      </c>
      <c r="E372" s="124" t="s">
        <v>1122</v>
      </c>
      <c r="F372" s="101" t="s">
        <v>3820</v>
      </c>
      <c r="G372" s="164" t="s">
        <v>3591</v>
      </c>
      <c r="H372" s="164" t="s">
        <v>3591</v>
      </c>
      <c r="I372" s="101" t="s">
        <v>7439</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7262</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7263</v>
      </c>
    </row>
    <row r="377" spans="1:9" x14ac:dyDescent="0.25">
      <c r="A377" s="105" t="s">
        <v>1130</v>
      </c>
      <c r="C377" s="124" t="s">
        <v>271</v>
      </c>
      <c r="D377" s="124" t="s">
        <v>1127</v>
      </c>
      <c r="E377" s="124" t="s">
        <v>1128</v>
      </c>
      <c r="F377" s="101" t="s">
        <v>1959</v>
      </c>
      <c r="G377" s="164" t="s">
        <v>1649</v>
      </c>
      <c r="H377" s="164" t="s">
        <v>1649</v>
      </c>
      <c r="I377" s="101" t="s">
        <v>7440</v>
      </c>
    </row>
    <row r="378" spans="1:9" ht="43.2" x14ac:dyDescent="0.25">
      <c r="A378" s="105" t="s">
        <v>1130</v>
      </c>
      <c r="C378" s="124" t="s">
        <v>1125</v>
      </c>
      <c r="D378" s="124" t="s">
        <v>1666</v>
      </c>
      <c r="E378" s="124" t="s">
        <v>1129</v>
      </c>
      <c r="F378" s="101" t="s">
        <v>1960</v>
      </c>
      <c r="G378" s="164" t="s">
        <v>1666</v>
      </c>
      <c r="H378" s="164" t="s">
        <v>1666</v>
      </c>
      <c r="I378" s="101" t="s">
        <v>7441</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7442</v>
      </c>
    </row>
    <row r="381" spans="1:9" ht="43.2" x14ac:dyDescent="0.25">
      <c r="A381" s="105" t="s">
        <v>1130</v>
      </c>
      <c r="C381" s="112" t="s">
        <v>1132</v>
      </c>
      <c r="D381" s="126" t="s">
        <v>2512</v>
      </c>
      <c r="E381" s="126" t="s">
        <v>3537</v>
      </c>
      <c r="F381" s="126" t="s">
        <v>2513</v>
      </c>
      <c r="G381" s="164" t="s">
        <v>4050</v>
      </c>
      <c r="H381" s="164" t="s">
        <v>4050</v>
      </c>
      <c r="I381" s="101" t="s">
        <v>7443</v>
      </c>
    </row>
    <row r="382" spans="1:9" x14ac:dyDescent="0.25">
      <c r="A382" s="105" t="s">
        <v>1130</v>
      </c>
      <c r="C382" s="112" t="s">
        <v>1133</v>
      </c>
      <c r="D382" s="101" t="s">
        <v>1963</v>
      </c>
      <c r="E382" s="101" t="s">
        <v>1964</v>
      </c>
      <c r="F382" s="101" t="s">
        <v>1965</v>
      </c>
      <c r="G382" s="164" t="s">
        <v>1963</v>
      </c>
      <c r="H382" s="164" t="s">
        <v>1963</v>
      </c>
      <c r="I382" s="101" t="s">
        <v>7444</v>
      </c>
    </row>
    <row r="383" spans="1:9" ht="28.8" x14ac:dyDescent="0.25">
      <c r="A383" s="105" t="s">
        <v>1130</v>
      </c>
      <c r="B383" s="101" t="s">
        <v>1131</v>
      </c>
      <c r="C383" s="112" t="s">
        <v>1135</v>
      </c>
      <c r="D383" s="101" t="s">
        <v>1966</v>
      </c>
      <c r="E383" s="101" t="s">
        <v>1967</v>
      </c>
      <c r="F383" s="101" t="s">
        <v>1968</v>
      </c>
      <c r="G383" s="164" t="s">
        <v>1966</v>
      </c>
      <c r="H383" s="164" t="s">
        <v>1966</v>
      </c>
      <c r="I383" s="101" t="s">
        <v>7445</v>
      </c>
    </row>
    <row r="384" spans="1:9" x14ac:dyDescent="0.25">
      <c r="A384" s="105" t="s">
        <v>1130</v>
      </c>
      <c r="B384" s="101" t="s">
        <v>1131</v>
      </c>
      <c r="C384" s="112" t="s">
        <v>1136</v>
      </c>
      <c r="D384" s="101" t="s">
        <v>1969</v>
      </c>
      <c r="E384" s="101" t="s">
        <v>1970</v>
      </c>
      <c r="F384" s="101" t="s">
        <v>1971</v>
      </c>
      <c r="G384" s="164" t="s">
        <v>1969</v>
      </c>
      <c r="H384" s="164" t="s">
        <v>1969</v>
      </c>
      <c r="I384" s="101" t="s">
        <v>7446</v>
      </c>
    </row>
    <row r="385" spans="1:9" x14ac:dyDescent="0.25">
      <c r="A385" s="105" t="s">
        <v>1130</v>
      </c>
      <c r="B385" s="101" t="s">
        <v>1134</v>
      </c>
      <c r="C385" s="128" t="s">
        <v>1138</v>
      </c>
      <c r="D385" s="130" t="s">
        <v>2489</v>
      </c>
      <c r="E385" s="150" t="s">
        <v>3538</v>
      </c>
      <c r="F385" s="124" t="s">
        <v>1972</v>
      </c>
      <c r="G385" s="164" t="s">
        <v>2489</v>
      </c>
      <c r="H385" s="164" t="s">
        <v>2489</v>
      </c>
      <c r="I385" s="101" t="s">
        <v>7447</v>
      </c>
    </row>
    <row r="386" spans="1:9" ht="118.8" x14ac:dyDescent="0.25">
      <c r="A386" s="105" t="s">
        <v>1130</v>
      </c>
      <c r="B386" s="101" t="s">
        <v>1134</v>
      </c>
      <c r="C386" s="183" t="s">
        <v>1140</v>
      </c>
      <c r="D386" s="131" t="s">
        <v>4145</v>
      </c>
      <c r="E386" s="126" t="s">
        <v>3539</v>
      </c>
      <c r="F386" s="126" t="s">
        <v>3823</v>
      </c>
      <c r="G386" s="164" t="s">
        <v>4051</v>
      </c>
      <c r="H386" s="164" t="s">
        <v>4051</v>
      </c>
      <c r="I386" s="101" t="s">
        <v>7448</v>
      </c>
    </row>
    <row r="387" spans="1:9" x14ac:dyDescent="0.25">
      <c r="A387" s="105" t="s">
        <v>1130</v>
      </c>
      <c r="B387" s="101" t="s">
        <v>1137</v>
      </c>
      <c r="C387" s="112" t="s">
        <v>1142</v>
      </c>
      <c r="D387" s="124" t="s">
        <v>1973</v>
      </c>
      <c r="E387" s="124" t="s">
        <v>1974</v>
      </c>
      <c r="F387" s="124" t="s">
        <v>1975</v>
      </c>
      <c r="G387" s="164" t="s">
        <v>1973</v>
      </c>
      <c r="H387" s="164" t="s">
        <v>1973</v>
      </c>
      <c r="I387" s="101" t="s">
        <v>7449</v>
      </c>
    </row>
    <row r="388" spans="1:9" x14ac:dyDescent="0.25">
      <c r="A388" s="105" t="s">
        <v>1130</v>
      </c>
      <c r="B388" s="101" t="s">
        <v>1139</v>
      </c>
      <c r="C388" s="128" t="s">
        <v>1144</v>
      </c>
      <c r="D388" s="124" t="s">
        <v>1976</v>
      </c>
      <c r="E388" s="124" t="s">
        <v>1977</v>
      </c>
      <c r="F388" s="124" t="s">
        <v>1978</v>
      </c>
      <c r="G388" s="164" t="s">
        <v>1976</v>
      </c>
      <c r="H388" s="164" t="s">
        <v>1976</v>
      </c>
      <c r="I388" s="101" t="s">
        <v>7450</v>
      </c>
    </row>
    <row r="389" spans="1:9" x14ac:dyDescent="0.25">
      <c r="A389" s="105" t="s">
        <v>1130</v>
      </c>
      <c r="B389" s="101" t="s">
        <v>1141</v>
      </c>
      <c r="C389" s="112" t="s">
        <v>1146</v>
      </c>
      <c r="D389" s="101" t="s">
        <v>1979</v>
      </c>
      <c r="E389" s="101" t="s">
        <v>1980</v>
      </c>
      <c r="F389" s="101" t="s">
        <v>1981</v>
      </c>
      <c r="G389" s="164" t="s">
        <v>1979</v>
      </c>
      <c r="H389" s="164" t="s">
        <v>1979</v>
      </c>
      <c r="I389" s="101" t="s">
        <v>7451</v>
      </c>
    </row>
    <row r="390" spans="1:9" x14ac:dyDescent="0.25">
      <c r="A390" s="105" t="s">
        <v>1130</v>
      </c>
      <c r="B390" s="101" t="s">
        <v>1143</v>
      </c>
      <c r="C390" s="112" t="s">
        <v>1148</v>
      </c>
      <c r="D390" s="155" t="s">
        <v>3595</v>
      </c>
      <c r="E390" s="124" t="s">
        <v>1982</v>
      </c>
      <c r="F390" s="124" t="s">
        <v>1983</v>
      </c>
      <c r="G390" s="164" t="s">
        <v>3595</v>
      </c>
      <c r="H390" s="164" t="s">
        <v>3595</v>
      </c>
      <c r="I390" s="101" t="s">
        <v>7452</v>
      </c>
    </row>
    <row r="391" spans="1:9" x14ac:dyDescent="0.25">
      <c r="A391" s="105" t="s">
        <v>1130</v>
      </c>
      <c r="B391" s="101" t="s">
        <v>1145</v>
      </c>
      <c r="C391" s="112" t="s">
        <v>1150</v>
      </c>
      <c r="D391" s="130" t="s">
        <v>2610</v>
      </c>
      <c r="E391" s="124" t="s">
        <v>1984</v>
      </c>
      <c r="F391" s="170" t="s">
        <v>1985</v>
      </c>
      <c r="G391" s="164" t="s">
        <v>2610</v>
      </c>
      <c r="H391" s="164" t="s">
        <v>2610</v>
      </c>
      <c r="I391" s="101" t="s">
        <v>7453</v>
      </c>
    </row>
    <row r="392" spans="1:9" ht="52.8" x14ac:dyDescent="0.25">
      <c r="A392" s="105" t="s">
        <v>1130</v>
      </c>
      <c r="B392" s="101" t="s">
        <v>1147</v>
      </c>
      <c r="C392" s="128" t="s">
        <v>1152</v>
      </c>
      <c r="D392" s="126" t="s">
        <v>2514</v>
      </c>
      <c r="E392" s="126" t="s">
        <v>2515</v>
      </c>
      <c r="F392" s="126" t="s">
        <v>2516</v>
      </c>
      <c r="G392" s="164" t="s">
        <v>4052</v>
      </c>
      <c r="H392" s="164" t="s">
        <v>4052</v>
      </c>
      <c r="I392" s="101" t="s">
        <v>7454</v>
      </c>
    </row>
    <row r="393" spans="1:9" ht="43.2" x14ac:dyDescent="0.25">
      <c r="A393" s="105" t="s">
        <v>1130</v>
      </c>
      <c r="B393" s="101" t="s">
        <v>1149</v>
      </c>
      <c r="C393" s="112" t="s">
        <v>1154</v>
      </c>
      <c r="D393" s="155" t="s">
        <v>3596</v>
      </c>
      <c r="E393" s="124" t="s">
        <v>2517</v>
      </c>
      <c r="F393" s="124" t="s">
        <v>2518</v>
      </c>
      <c r="G393" s="164" t="s">
        <v>4053</v>
      </c>
      <c r="H393" s="164" t="s">
        <v>4053</v>
      </c>
      <c r="I393" s="101" t="s">
        <v>7455</v>
      </c>
    </row>
    <row r="394" spans="1:9" ht="28.8" x14ac:dyDescent="0.25">
      <c r="A394" s="105" t="s">
        <v>1130</v>
      </c>
      <c r="B394" s="101" t="s">
        <v>1151</v>
      </c>
      <c r="C394" s="112" t="s">
        <v>1156</v>
      </c>
      <c r="D394" s="101" t="s">
        <v>1986</v>
      </c>
      <c r="E394" s="101" t="s">
        <v>1987</v>
      </c>
      <c r="F394" s="101" t="s">
        <v>1988</v>
      </c>
      <c r="G394" s="164" t="s">
        <v>1986</v>
      </c>
      <c r="H394" s="164" t="s">
        <v>1986</v>
      </c>
      <c r="I394" s="101" t="s">
        <v>7456</v>
      </c>
    </row>
    <row r="395" spans="1:9" ht="28.8" x14ac:dyDescent="0.25">
      <c r="A395" s="105" t="s">
        <v>1130</v>
      </c>
      <c r="B395" s="101" t="s">
        <v>1153</v>
      </c>
      <c r="C395" s="112" t="s">
        <v>1157</v>
      </c>
      <c r="D395" s="155" t="s">
        <v>3597</v>
      </c>
      <c r="E395" s="155" t="s">
        <v>3598</v>
      </c>
      <c r="F395" s="155" t="s">
        <v>3599</v>
      </c>
      <c r="G395" s="164" t="s">
        <v>3597</v>
      </c>
      <c r="H395" s="164" t="s">
        <v>3597</v>
      </c>
      <c r="I395" s="101" t="s">
        <v>7457</v>
      </c>
    </row>
    <row r="396" spans="1:9" ht="28.8" x14ac:dyDescent="0.25">
      <c r="A396" s="105" t="s">
        <v>1130</v>
      </c>
      <c r="B396" s="101" t="s">
        <v>1155</v>
      </c>
      <c r="C396" s="112" t="s">
        <v>1158</v>
      </c>
      <c r="D396" s="155" t="s">
        <v>3600</v>
      </c>
      <c r="E396" s="155" t="s">
        <v>3601</v>
      </c>
      <c r="F396" s="155" t="s">
        <v>3602</v>
      </c>
      <c r="G396" s="164" t="s">
        <v>3600</v>
      </c>
      <c r="H396" s="164" t="s">
        <v>3600</v>
      </c>
      <c r="I396" s="101" t="s">
        <v>7458</v>
      </c>
    </row>
    <row r="397" spans="1:9" ht="28.8" x14ac:dyDescent="0.25">
      <c r="A397" s="105" t="s">
        <v>1130</v>
      </c>
      <c r="B397" s="101" t="s">
        <v>1155</v>
      </c>
      <c r="C397" s="112" t="s">
        <v>1159</v>
      </c>
      <c r="D397" s="101" t="s">
        <v>1989</v>
      </c>
      <c r="E397" s="101" t="s">
        <v>1990</v>
      </c>
      <c r="F397" s="101" t="s">
        <v>3824</v>
      </c>
      <c r="G397" s="164" t="s">
        <v>1989</v>
      </c>
      <c r="H397" s="164" t="s">
        <v>1989</v>
      </c>
      <c r="I397" s="101" t="s">
        <v>7459</v>
      </c>
    </row>
    <row r="398" spans="1:9" ht="115.2" x14ac:dyDescent="0.25">
      <c r="A398" s="105" t="s">
        <v>1130</v>
      </c>
      <c r="B398" s="101" t="s">
        <v>1155</v>
      </c>
      <c r="C398" s="112" t="s">
        <v>1161</v>
      </c>
      <c r="D398" s="131" t="s">
        <v>3603</v>
      </c>
      <c r="E398" s="126" t="s">
        <v>2519</v>
      </c>
      <c r="F398" s="126" t="s">
        <v>2520</v>
      </c>
      <c r="G398" s="164" t="s">
        <v>4054</v>
      </c>
      <c r="H398" s="164" t="s">
        <v>4054</v>
      </c>
      <c r="I398" s="101" t="s">
        <v>7460</v>
      </c>
    </row>
    <row r="399" spans="1:9" ht="28.8" x14ac:dyDescent="0.25">
      <c r="A399" s="105" t="s">
        <v>1130</v>
      </c>
      <c r="B399" s="101" t="s">
        <v>1155</v>
      </c>
      <c r="C399" s="112" t="s">
        <v>1162</v>
      </c>
      <c r="D399" s="101" t="s">
        <v>1991</v>
      </c>
      <c r="E399" s="101" t="s">
        <v>1992</v>
      </c>
      <c r="F399" s="101" t="s">
        <v>1993</v>
      </c>
      <c r="G399" s="164" t="s">
        <v>1991</v>
      </c>
      <c r="H399" s="164" t="s">
        <v>1991</v>
      </c>
      <c r="I399" s="101" t="s">
        <v>7461</v>
      </c>
    </row>
    <row r="400" spans="1:9" ht="28.8" x14ac:dyDescent="0.25">
      <c r="A400" s="105" t="s">
        <v>1130</v>
      </c>
      <c r="B400" s="101" t="s">
        <v>1160</v>
      </c>
      <c r="C400" s="112" t="s">
        <v>1164</v>
      </c>
      <c r="D400" s="101" t="s">
        <v>1994</v>
      </c>
      <c r="E400" s="101" t="s">
        <v>1995</v>
      </c>
      <c r="F400" s="101" t="s">
        <v>1996</v>
      </c>
      <c r="G400" s="164" t="s">
        <v>1994</v>
      </c>
      <c r="H400" s="164" t="s">
        <v>1994</v>
      </c>
      <c r="I400" s="101" t="s">
        <v>7462</v>
      </c>
    </row>
    <row r="401" spans="1:9" ht="72" x14ac:dyDescent="0.25">
      <c r="A401" s="105" t="s">
        <v>1130</v>
      </c>
      <c r="B401" s="101" t="s">
        <v>1160</v>
      </c>
      <c r="C401" s="128" t="s">
        <v>1166</v>
      </c>
      <c r="D401" s="126" t="s">
        <v>2521</v>
      </c>
      <c r="E401" s="126" t="s">
        <v>2522</v>
      </c>
      <c r="F401" s="126" t="s">
        <v>2523</v>
      </c>
      <c r="G401" s="164" t="s">
        <v>4055</v>
      </c>
      <c r="H401" s="164" t="s">
        <v>4055</v>
      </c>
      <c r="I401" s="101" t="s">
        <v>7463</v>
      </c>
    </row>
    <row r="402" spans="1:9" ht="172.8" x14ac:dyDescent="0.25">
      <c r="A402" s="105" t="s">
        <v>1130</v>
      </c>
      <c r="B402" s="101" t="s">
        <v>1163</v>
      </c>
      <c r="C402" s="112" t="s">
        <v>1168</v>
      </c>
      <c r="D402" s="131" t="s">
        <v>3604</v>
      </c>
      <c r="E402" s="126" t="s">
        <v>2524</v>
      </c>
      <c r="F402" s="126" t="s">
        <v>2525</v>
      </c>
      <c r="G402" s="164" t="s">
        <v>4056</v>
      </c>
      <c r="H402" s="164" t="s">
        <v>4056</v>
      </c>
      <c r="I402" s="101" t="s">
        <v>7464</v>
      </c>
    </row>
    <row r="403" spans="1:9" ht="28.8" x14ac:dyDescent="0.25">
      <c r="A403" s="105" t="s">
        <v>1130</v>
      </c>
      <c r="B403" s="101" t="s">
        <v>1165</v>
      </c>
      <c r="C403" s="112" t="s">
        <v>1169</v>
      </c>
      <c r="D403" s="101" t="s">
        <v>1997</v>
      </c>
      <c r="E403" s="101" t="s">
        <v>1998</v>
      </c>
      <c r="F403" s="101" t="s">
        <v>1999</v>
      </c>
      <c r="G403" s="164" t="s">
        <v>1997</v>
      </c>
      <c r="H403" s="164" t="s">
        <v>1997</v>
      </c>
      <c r="I403" s="101" t="s">
        <v>7465</v>
      </c>
    </row>
    <row r="404" spans="1:9" ht="43.2" x14ac:dyDescent="0.25">
      <c r="A404" s="105" t="s">
        <v>1130</v>
      </c>
      <c r="B404" s="101" t="s">
        <v>1167</v>
      </c>
      <c r="C404" s="112" t="s">
        <v>1171</v>
      </c>
      <c r="D404" s="101" t="s">
        <v>2000</v>
      </c>
      <c r="E404" s="101" t="s">
        <v>2001</v>
      </c>
      <c r="F404" s="101" t="s">
        <v>2002</v>
      </c>
      <c r="G404" s="164" t="s">
        <v>2000</v>
      </c>
      <c r="H404" s="164" t="s">
        <v>2000</v>
      </c>
      <c r="I404" s="101" t="s">
        <v>7466</v>
      </c>
    </row>
    <row r="405" spans="1:9" ht="28.8" x14ac:dyDescent="0.25">
      <c r="A405" s="105" t="s">
        <v>1130</v>
      </c>
      <c r="B405" s="101" t="s">
        <v>1167</v>
      </c>
      <c r="C405" s="112" t="s">
        <v>1172</v>
      </c>
      <c r="D405" s="101" t="s">
        <v>2003</v>
      </c>
      <c r="E405" s="101" t="s">
        <v>2004</v>
      </c>
      <c r="F405" s="101" t="s">
        <v>2005</v>
      </c>
      <c r="G405" s="164" t="s">
        <v>2003</v>
      </c>
      <c r="H405" s="164" t="s">
        <v>2003</v>
      </c>
      <c r="I405" s="101" t="s">
        <v>7467</v>
      </c>
    </row>
    <row r="406" spans="1:9" ht="28.8" x14ac:dyDescent="0.25">
      <c r="A406" s="105" t="s">
        <v>1130</v>
      </c>
      <c r="B406" s="101" t="s">
        <v>1170</v>
      </c>
      <c r="C406" s="112" t="s">
        <v>1174</v>
      </c>
      <c r="D406" s="101" t="s">
        <v>2006</v>
      </c>
      <c r="E406" s="101" t="s">
        <v>2007</v>
      </c>
      <c r="F406" s="101" t="s">
        <v>2008</v>
      </c>
      <c r="G406" s="164" t="s">
        <v>2006</v>
      </c>
      <c r="H406" s="164" t="s">
        <v>2006</v>
      </c>
      <c r="I406" s="101" t="s">
        <v>7468</v>
      </c>
    </row>
    <row r="407" spans="1:9" ht="28.8" x14ac:dyDescent="0.25">
      <c r="A407" s="105" t="s">
        <v>1130</v>
      </c>
      <c r="B407" s="101" t="s">
        <v>1170</v>
      </c>
      <c r="C407" s="112" t="s">
        <v>1175</v>
      </c>
      <c r="D407" s="101" t="s">
        <v>2009</v>
      </c>
      <c r="E407" s="101" t="s">
        <v>2010</v>
      </c>
      <c r="F407" s="101" t="s">
        <v>2011</v>
      </c>
      <c r="G407" s="164" t="s">
        <v>2009</v>
      </c>
      <c r="H407" s="164" t="s">
        <v>2009</v>
      </c>
      <c r="I407" s="101" t="s">
        <v>7469</v>
      </c>
    </row>
    <row r="408" spans="1:9" ht="28.8" x14ac:dyDescent="0.25">
      <c r="A408" s="105" t="s">
        <v>1130</v>
      </c>
      <c r="B408" s="101" t="s">
        <v>1173</v>
      </c>
      <c r="C408" s="112" t="s">
        <v>1177</v>
      </c>
      <c r="D408" s="101" t="s">
        <v>2012</v>
      </c>
      <c r="E408" s="101" t="s">
        <v>2013</v>
      </c>
      <c r="F408" s="101" t="s">
        <v>2014</v>
      </c>
      <c r="G408" s="164" t="s">
        <v>2012</v>
      </c>
      <c r="H408" s="164" t="s">
        <v>2012</v>
      </c>
      <c r="I408" s="101" t="s">
        <v>7470</v>
      </c>
    </row>
    <row r="409" spans="1:9" ht="28.8" x14ac:dyDescent="0.25">
      <c r="A409" s="105" t="s">
        <v>1130</v>
      </c>
      <c r="B409" s="101" t="s">
        <v>1173</v>
      </c>
      <c r="C409" s="112" t="s">
        <v>1179</v>
      </c>
      <c r="D409" s="101" t="s">
        <v>2015</v>
      </c>
      <c r="E409" s="101" t="s">
        <v>2016</v>
      </c>
      <c r="F409" s="101" t="s">
        <v>2017</v>
      </c>
      <c r="G409" s="164" t="s">
        <v>2015</v>
      </c>
      <c r="H409" s="164" t="s">
        <v>2015</v>
      </c>
      <c r="I409" s="101" t="s">
        <v>7471</v>
      </c>
    </row>
    <row r="410" spans="1:9" ht="28.8" x14ac:dyDescent="0.25">
      <c r="A410" s="105" t="s">
        <v>1130</v>
      </c>
      <c r="B410" s="101" t="s">
        <v>1176</v>
      </c>
      <c r="C410" s="112" t="s">
        <v>1180</v>
      </c>
      <c r="D410" s="101" t="s">
        <v>2018</v>
      </c>
      <c r="E410" s="101" t="s">
        <v>2019</v>
      </c>
      <c r="F410" s="101" t="s">
        <v>2020</v>
      </c>
      <c r="G410" s="164" t="s">
        <v>2018</v>
      </c>
      <c r="H410" s="164" t="s">
        <v>2018</v>
      </c>
      <c r="I410" s="101" t="s">
        <v>7472</v>
      </c>
    </row>
    <row r="411" spans="1:9" ht="28.8" x14ac:dyDescent="0.25">
      <c r="A411" s="105" t="s">
        <v>1130</v>
      </c>
      <c r="B411" s="101" t="s">
        <v>1178</v>
      </c>
      <c r="C411" s="112" t="s">
        <v>1182</v>
      </c>
      <c r="D411" s="101" t="s">
        <v>2021</v>
      </c>
      <c r="E411" s="101" t="s">
        <v>2022</v>
      </c>
      <c r="F411" s="101" t="s">
        <v>2023</v>
      </c>
      <c r="G411" s="164" t="s">
        <v>2021</v>
      </c>
      <c r="H411" s="164" t="s">
        <v>2021</v>
      </c>
      <c r="I411" s="101" t="s">
        <v>7473</v>
      </c>
    </row>
    <row r="412" spans="1:9" ht="28.8" x14ac:dyDescent="0.25">
      <c r="A412" s="105" t="s">
        <v>1130</v>
      </c>
      <c r="B412" s="101" t="s">
        <v>1178</v>
      </c>
      <c r="C412" s="112" t="s">
        <v>1183</v>
      </c>
      <c r="D412" s="112" t="s">
        <v>2024</v>
      </c>
      <c r="E412" s="112" t="s">
        <v>2025</v>
      </c>
      <c r="F412" s="112" t="s">
        <v>2026</v>
      </c>
      <c r="G412" s="165" t="s">
        <v>2024</v>
      </c>
      <c r="H412" s="165" t="s">
        <v>2024</v>
      </c>
      <c r="I412" s="101" t="s">
        <v>7474</v>
      </c>
    </row>
    <row r="413" spans="1:9" ht="28.8" x14ac:dyDescent="0.25">
      <c r="A413" s="105" t="s">
        <v>1130</v>
      </c>
      <c r="B413" s="101" t="s">
        <v>1181</v>
      </c>
      <c r="C413" s="112" t="s">
        <v>1184</v>
      </c>
      <c r="D413" s="101" t="s">
        <v>2027</v>
      </c>
      <c r="E413" s="101" t="s">
        <v>2028</v>
      </c>
      <c r="F413" s="101" t="s">
        <v>2029</v>
      </c>
      <c r="G413" s="164" t="s">
        <v>2027</v>
      </c>
      <c r="H413" s="164" t="s">
        <v>2027</v>
      </c>
      <c r="I413" s="101" t="s">
        <v>7475</v>
      </c>
    </row>
    <row r="414" spans="1:9" ht="28.8" x14ac:dyDescent="0.25">
      <c r="A414" s="105" t="s">
        <v>1130</v>
      </c>
      <c r="B414" s="101" t="s">
        <v>1181</v>
      </c>
      <c r="C414" s="112" t="s">
        <v>1186</v>
      </c>
      <c r="D414" s="101" t="s">
        <v>2030</v>
      </c>
      <c r="E414" s="101" t="s">
        <v>2031</v>
      </c>
      <c r="F414" s="101" t="s">
        <v>2032</v>
      </c>
      <c r="G414" s="164" t="s">
        <v>2030</v>
      </c>
      <c r="H414" s="164" t="s">
        <v>2030</v>
      </c>
      <c r="I414" s="101" t="s">
        <v>7476</v>
      </c>
    </row>
    <row r="415" spans="1:9" ht="28.8" x14ac:dyDescent="0.25">
      <c r="A415" s="105" t="s">
        <v>1130</v>
      </c>
      <c r="B415" s="101" t="s">
        <v>1181</v>
      </c>
      <c r="C415" s="112" t="s">
        <v>1187</v>
      </c>
      <c r="D415" s="157" t="s">
        <v>3605</v>
      </c>
      <c r="E415" s="112" t="s">
        <v>2033</v>
      </c>
      <c r="F415" s="112" t="s">
        <v>2034</v>
      </c>
      <c r="G415" s="165" t="s">
        <v>3605</v>
      </c>
      <c r="H415" s="165" t="s">
        <v>3605</v>
      </c>
      <c r="I415" s="101" t="s">
        <v>7477</v>
      </c>
    </row>
    <row r="416" spans="1:9" ht="28.8" x14ac:dyDescent="0.25">
      <c r="A416" s="105" t="s">
        <v>1130</v>
      </c>
      <c r="B416" s="101" t="s">
        <v>1185</v>
      </c>
      <c r="C416" s="112" t="s">
        <v>1188</v>
      </c>
      <c r="D416" s="101" t="s">
        <v>2035</v>
      </c>
      <c r="E416" s="101" t="s">
        <v>2036</v>
      </c>
      <c r="F416" s="101" t="s">
        <v>2037</v>
      </c>
      <c r="G416" s="164" t="s">
        <v>2035</v>
      </c>
      <c r="H416" s="164" t="s">
        <v>2035</v>
      </c>
      <c r="I416" s="101" t="s">
        <v>7478</v>
      </c>
    </row>
    <row r="417" spans="1:9" ht="28.8" x14ac:dyDescent="0.25">
      <c r="A417" s="105" t="s">
        <v>1130</v>
      </c>
      <c r="B417" s="101" t="s">
        <v>1185</v>
      </c>
      <c r="C417" s="112" t="s">
        <v>1190</v>
      </c>
      <c r="D417" s="101" t="s">
        <v>2038</v>
      </c>
      <c r="E417" s="101" t="s">
        <v>2039</v>
      </c>
      <c r="F417" s="101" t="s">
        <v>2040</v>
      </c>
      <c r="G417" s="164" t="s">
        <v>2038</v>
      </c>
      <c r="H417" s="164" t="s">
        <v>2038</v>
      </c>
      <c r="I417" s="101" t="s">
        <v>7479</v>
      </c>
    </row>
    <row r="418" spans="1:9" ht="28.8" x14ac:dyDescent="0.25">
      <c r="A418" s="105" t="s">
        <v>1130</v>
      </c>
      <c r="B418" s="101" t="s">
        <v>1185</v>
      </c>
      <c r="C418" s="112" t="s">
        <v>1191</v>
      </c>
      <c r="D418" s="101" t="s">
        <v>2041</v>
      </c>
      <c r="E418" s="101" t="s">
        <v>2042</v>
      </c>
      <c r="F418" s="101" t="s">
        <v>2043</v>
      </c>
      <c r="G418" s="164" t="s">
        <v>2041</v>
      </c>
      <c r="H418" s="164" t="s">
        <v>2041</v>
      </c>
      <c r="I418" s="101" t="s">
        <v>7480</v>
      </c>
    </row>
    <row r="419" spans="1:9" ht="28.8" x14ac:dyDescent="0.25">
      <c r="A419" s="105" t="s">
        <v>1130</v>
      </c>
      <c r="B419" s="101" t="s">
        <v>1189</v>
      </c>
      <c r="C419" s="112" t="s">
        <v>1193</v>
      </c>
      <c r="D419" s="101" t="s">
        <v>2044</v>
      </c>
      <c r="E419" s="101" t="s">
        <v>2045</v>
      </c>
      <c r="F419" s="101" t="s">
        <v>2046</v>
      </c>
      <c r="G419" s="164" t="s">
        <v>2044</v>
      </c>
      <c r="H419" s="164" t="s">
        <v>2044</v>
      </c>
      <c r="I419" s="101" t="s">
        <v>7481</v>
      </c>
    </row>
    <row r="420" spans="1:9" ht="28.8" x14ac:dyDescent="0.25">
      <c r="A420" s="105" t="s">
        <v>1130</v>
      </c>
      <c r="B420" s="101" t="s">
        <v>1189</v>
      </c>
      <c r="C420" s="112" t="s">
        <v>1195</v>
      </c>
      <c r="D420" s="101" t="s">
        <v>2047</v>
      </c>
      <c r="E420" s="101" t="s">
        <v>2048</v>
      </c>
      <c r="F420" s="101" t="s">
        <v>2049</v>
      </c>
      <c r="G420" s="164" t="s">
        <v>2047</v>
      </c>
      <c r="H420" s="164" t="s">
        <v>2047</v>
      </c>
      <c r="I420" s="101" t="s">
        <v>7482</v>
      </c>
    </row>
    <row r="421" spans="1:9" ht="28.8" x14ac:dyDescent="0.25">
      <c r="A421" s="105" t="s">
        <v>1130</v>
      </c>
      <c r="B421" s="101" t="s">
        <v>1192</v>
      </c>
      <c r="C421" s="112" t="s">
        <v>1197</v>
      </c>
      <c r="D421" s="101" t="s">
        <v>2050</v>
      </c>
      <c r="E421" s="101" t="s">
        <v>2051</v>
      </c>
      <c r="F421" s="126" t="s">
        <v>2052</v>
      </c>
      <c r="G421" s="164" t="s">
        <v>2050</v>
      </c>
      <c r="H421" s="164" t="s">
        <v>2050</v>
      </c>
      <c r="I421" s="101" t="s">
        <v>7483</v>
      </c>
    </row>
    <row r="422" spans="1:9" ht="28.8" x14ac:dyDescent="0.25">
      <c r="A422" s="105" t="s">
        <v>1130</v>
      </c>
      <c r="B422" s="101" t="s">
        <v>1194</v>
      </c>
      <c r="C422" s="201" t="s">
        <v>4231</v>
      </c>
      <c r="D422" s="199" t="s">
        <v>4232</v>
      </c>
      <c r="E422" s="101" t="s">
        <v>2053</v>
      </c>
      <c r="F422" s="101" t="s">
        <v>2054</v>
      </c>
      <c r="G422" s="164" t="s">
        <v>4232</v>
      </c>
      <c r="H422" s="164" t="s">
        <v>4232</v>
      </c>
      <c r="I422" s="101" t="s">
        <v>7484</v>
      </c>
    </row>
    <row r="423" spans="1:9" ht="28.8" x14ac:dyDescent="0.25">
      <c r="A423" s="105" t="s">
        <v>1130</v>
      </c>
      <c r="B423" s="101" t="s">
        <v>1196</v>
      </c>
      <c r="C423" s="112" t="s">
        <v>1199</v>
      </c>
      <c r="D423" s="101" t="s">
        <v>2055</v>
      </c>
      <c r="E423" s="101" t="s">
        <v>2056</v>
      </c>
      <c r="F423" s="101" t="s">
        <v>2057</v>
      </c>
      <c r="G423" s="164" t="s">
        <v>2055</v>
      </c>
      <c r="H423" s="164" t="s">
        <v>2055</v>
      </c>
      <c r="I423" s="101" t="s">
        <v>7485</v>
      </c>
    </row>
    <row r="424" spans="1:9" ht="43.2" x14ac:dyDescent="0.25">
      <c r="A424" s="105" t="s">
        <v>1130</v>
      </c>
      <c r="B424" s="101" t="s">
        <v>1198</v>
      </c>
      <c r="C424" s="112" t="s">
        <v>1201</v>
      </c>
      <c r="D424" s="101" t="s">
        <v>2526</v>
      </c>
      <c r="E424" s="101" t="s">
        <v>2527</v>
      </c>
      <c r="F424" s="101" t="s">
        <v>2528</v>
      </c>
      <c r="G424" s="164" t="s">
        <v>2526</v>
      </c>
      <c r="H424" s="164" t="s">
        <v>2526</v>
      </c>
      <c r="I424" s="101" t="s">
        <v>7486</v>
      </c>
    </row>
    <row r="425" spans="1:9" ht="43.2" x14ac:dyDescent="0.25">
      <c r="A425" s="105" t="s">
        <v>1130</v>
      </c>
      <c r="B425" s="101" t="s">
        <v>1198</v>
      </c>
      <c r="C425" s="112" t="s">
        <v>1203</v>
      </c>
      <c r="D425" s="126" t="s">
        <v>2529</v>
      </c>
      <c r="E425" s="126" t="s">
        <v>2530</v>
      </c>
      <c r="F425" s="126" t="s">
        <v>2531</v>
      </c>
      <c r="G425" s="164" t="s">
        <v>4057</v>
      </c>
      <c r="H425" s="164" t="s">
        <v>4057</v>
      </c>
      <c r="I425" s="101" t="s">
        <v>7487</v>
      </c>
    </row>
    <row r="426" spans="1:9" ht="28.8" x14ac:dyDescent="0.25">
      <c r="A426" s="105" t="s">
        <v>1130</v>
      </c>
      <c r="B426" s="101" t="s">
        <v>1200</v>
      </c>
      <c r="C426" s="112" t="s">
        <v>1204</v>
      </c>
      <c r="D426" s="101" t="s">
        <v>2058</v>
      </c>
      <c r="E426" s="101" t="s">
        <v>2059</v>
      </c>
      <c r="F426" s="101" t="s">
        <v>2060</v>
      </c>
      <c r="G426" s="164" t="s">
        <v>2058</v>
      </c>
      <c r="H426" s="164" t="s">
        <v>2058</v>
      </c>
      <c r="I426" s="101" t="s">
        <v>7488</v>
      </c>
    </row>
    <row r="427" spans="1:9" ht="86.4" x14ac:dyDescent="0.25">
      <c r="A427" s="105" t="s">
        <v>1130</v>
      </c>
      <c r="B427" s="101" t="s">
        <v>1202</v>
      </c>
      <c r="C427" s="112" t="s">
        <v>1206</v>
      </c>
      <c r="D427" s="126" t="s">
        <v>2532</v>
      </c>
      <c r="E427" s="126" t="s">
        <v>2533</v>
      </c>
      <c r="F427" s="126" t="s">
        <v>2534</v>
      </c>
      <c r="G427" s="164" t="s">
        <v>4058</v>
      </c>
      <c r="H427" s="164" t="s">
        <v>4058</v>
      </c>
      <c r="I427" s="101" t="s">
        <v>7489</v>
      </c>
    </row>
    <row r="428" spans="1:9" ht="28.8" x14ac:dyDescent="0.25">
      <c r="A428" s="105" t="s">
        <v>1130</v>
      </c>
      <c r="B428" s="101" t="s">
        <v>1202</v>
      </c>
      <c r="C428" s="112" t="s">
        <v>1207</v>
      </c>
      <c r="D428" s="101" t="s">
        <v>2061</v>
      </c>
      <c r="E428" s="101" t="s">
        <v>2062</v>
      </c>
      <c r="F428" s="101" t="s">
        <v>2063</v>
      </c>
      <c r="G428" s="164" t="s">
        <v>2061</v>
      </c>
      <c r="H428" s="164" t="s">
        <v>2061</v>
      </c>
      <c r="I428" s="101" t="s">
        <v>7490</v>
      </c>
    </row>
    <row r="429" spans="1:9" ht="43.2" x14ac:dyDescent="0.25">
      <c r="A429" s="105" t="s">
        <v>1130</v>
      </c>
      <c r="B429" s="101" t="s">
        <v>1205</v>
      </c>
      <c r="C429" s="112" t="s">
        <v>1209</v>
      </c>
      <c r="D429" s="126" t="s">
        <v>2535</v>
      </c>
      <c r="E429" s="126" t="s">
        <v>2536</v>
      </c>
      <c r="F429" s="126" t="s">
        <v>2537</v>
      </c>
      <c r="G429" s="164" t="s">
        <v>4059</v>
      </c>
      <c r="H429" s="164" t="s">
        <v>4059</v>
      </c>
      <c r="I429" s="101" t="s">
        <v>7491</v>
      </c>
    </row>
    <row r="430" spans="1:9" ht="28.8" x14ac:dyDescent="0.25">
      <c r="A430" s="105" t="s">
        <v>1130</v>
      </c>
      <c r="B430" s="101" t="s">
        <v>1205</v>
      </c>
      <c r="C430" s="112" t="s">
        <v>1210</v>
      </c>
      <c r="D430" s="101" t="s">
        <v>2064</v>
      </c>
      <c r="E430" s="101" t="s">
        <v>2065</v>
      </c>
      <c r="F430" s="101" t="s">
        <v>2066</v>
      </c>
      <c r="G430" s="164" t="s">
        <v>2064</v>
      </c>
      <c r="H430" s="164" t="s">
        <v>2064</v>
      </c>
      <c r="I430" s="101" t="s">
        <v>7492</v>
      </c>
    </row>
    <row r="431" spans="1:9" ht="28.8" x14ac:dyDescent="0.25">
      <c r="A431" s="105" t="s">
        <v>1130</v>
      </c>
      <c r="B431" s="101" t="s">
        <v>1208</v>
      </c>
      <c r="C431" s="112" t="s">
        <v>1212</v>
      </c>
      <c r="D431" s="101" t="s">
        <v>2067</v>
      </c>
      <c r="E431" s="101" t="s">
        <v>2068</v>
      </c>
      <c r="F431" s="101" t="s">
        <v>2069</v>
      </c>
      <c r="G431" s="164" t="s">
        <v>2067</v>
      </c>
      <c r="H431" s="164" t="s">
        <v>2067</v>
      </c>
      <c r="I431" s="101" t="s">
        <v>7493</v>
      </c>
    </row>
    <row r="432" spans="1:9" ht="28.8" x14ac:dyDescent="0.25">
      <c r="A432" s="105" t="s">
        <v>1130</v>
      </c>
      <c r="B432" s="101" t="s">
        <v>1208</v>
      </c>
      <c r="C432" s="112" t="s">
        <v>1213</v>
      </c>
      <c r="D432" s="157" t="s">
        <v>3606</v>
      </c>
      <c r="E432" s="157" t="s">
        <v>3607</v>
      </c>
      <c r="F432" s="157" t="s">
        <v>3608</v>
      </c>
      <c r="G432" s="165" t="s">
        <v>4060</v>
      </c>
      <c r="H432" s="165" t="s">
        <v>4060</v>
      </c>
      <c r="I432" s="112" t="s">
        <v>7494</v>
      </c>
    </row>
    <row r="433" spans="1:9" ht="28.8" x14ac:dyDescent="0.25">
      <c r="A433" s="105" t="s">
        <v>1130</v>
      </c>
      <c r="B433" s="101" t="s">
        <v>1211</v>
      </c>
      <c r="C433" s="112" t="s">
        <v>1215</v>
      </c>
      <c r="D433" s="101" t="s">
        <v>2070</v>
      </c>
      <c r="E433" s="101" t="s">
        <v>2071</v>
      </c>
      <c r="F433" s="101" t="s">
        <v>2072</v>
      </c>
      <c r="G433" s="164" t="s">
        <v>2070</v>
      </c>
      <c r="H433" s="164" t="s">
        <v>2070</v>
      </c>
      <c r="I433" s="101" t="s">
        <v>7495</v>
      </c>
    </row>
    <row r="434" spans="1:9" ht="28.8" x14ac:dyDescent="0.25">
      <c r="A434" s="105" t="s">
        <v>1130</v>
      </c>
      <c r="B434" s="101" t="s">
        <v>1211</v>
      </c>
      <c r="C434" s="112" t="s">
        <v>1216</v>
      </c>
      <c r="D434" s="101" t="s">
        <v>2073</v>
      </c>
      <c r="E434" s="101" t="s">
        <v>2074</v>
      </c>
      <c r="F434" s="101" t="s">
        <v>2075</v>
      </c>
      <c r="G434" s="164" t="s">
        <v>2073</v>
      </c>
      <c r="H434" s="164" t="s">
        <v>2073</v>
      </c>
      <c r="I434" s="101" t="s">
        <v>7496</v>
      </c>
    </row>
    <row r="435" spans="1:9" ht="28.8" x14ac:dyDescent="0.25">
      <c r="A435" s="105" t="s">
        <v>1130</v>
      </c>
      <c r="B435" s="101" t="s">
        <v>1214</v>
      </c>
      <c r="C435" s="112" t="s">
        <v>1218</v>
      </c>
      <c r="D435" s="101" t="s">
        <v>2076</v>
      </c>
      <c r="E435" s="101" t="s">
        <v>2077</v>
      </c>
      <c r="F435" s="101" t="s">
        <v>2078</v>
      </c>
      <c r="G435" s="164" t="s">
        <v>2076</v>
      </c>
      <c r="H435" s="164" t="s">
        <v>2076</v>
      </c>
      <c r="I435" s="101" t="s">
        <v>7497</v>
      </c>
    </row>
    <row r="436" spans="1:9" ht="28.8" x14ac:dyDescent="0.25">
      <c r="A436" s="105" t="s">
        <v>1130</v>
      </c>
      <c r="B436" s="101" t="s">
        <v>1214</v>
      </c>
      <c r="C436" s="112" t="s">
        <v>1220</v>
      </c>
      <c r="D436" s="101" t="s">
        <v>2079</v>
      </c>
      <c r="E436" s="101" t="s">
        <v>2080</v>
      </c>
      <c r="F436" s="101" t="s">
        <v>2081</v>
      </c>
      <c r="G436" s="164" t="s">
        <v>2079</v>
      </c>
      <c r="H436" s="164" t="s">
        <v>2079</v>
      </c>
      <c r="I436" s="101" t="s">
        <v>7498</v>
      </c>
    </row>
    <row r="437" spans="1:9" ht="28.8" x14ac:dyDescent="0.25">
      <c r="A437" s="105" t="s">
        <v>1130</v>
      </c>
      <c r="B437" s="101" t="s">
        <v>1217</v>
      </c>
      <c r="C437" s="112" t="s">
        <v>1222</v>
      </c>
      <c r="D437" s="101" t="s">
        <v>2082</v>
      </c>
      <c r="E437" s="101" t="s">
        <v>2083</v>
      </c>
      <c r="F437" s="101" t="s">
        <v>3825</v>
      </c>
      <c r="G437" s="164" t="s">
        <v>2082</v>
      </c>
      <c r="H437" s="164" t="s">
        <v>2082</v>
      </c>
      <c r="I437" s="101" t="s">
        <v>7499</v>
      </c>
    </row>
    <row r="438" spans="1:9" ht="28.8" x14ac:dyDescent="0.25">
      <c r="A438" s="105" t="s">
        <v>1130</v>
      </c>
      <c r="B438" s="101" t="s">
        <v>1219</v>
      </c>
      <c r="C438" s="112" t="s">
        <v>1224</v>
      </c>
      <c r="D438" s="101" t="s">
        <v>2084</v>
      </c>
      <c r="E438" s="101" t="s">
        <v>2085</v>
      </c>
      <c r="F438" s="101" t="s">
        <v>2086</v>
      </c>
      <c r="G438" s="164" t="s">
        <v>2084</v>
      </c>
      <c r="H438" s="164" t="s">
        <v>2084</v>
      </c>
      <c r="I438" s="101" t="s">
        <v>7500</v>
      </c>
    </row>
    <row r="439" spans="1:9" ht="28.8" x14ac:dyDescent="0.25">
      <c r="A439" s="105" t="s">
        <v>1130</v>
      </c>
      <c r="B439" s="101" t="s">
        <v>1221</v>
      </c>
      <c r="C439" s="112" t="s">
        <v>1226</v>
      </c>
      <c r="D439" s="101" t="s">
        <v>2087</v>
      </c>
      <c r="E439" s="101" t="s">
        <v>2088</v>
      </c>
      <c r="F439" s="101" t="s">
        <v>2089</v>
      </c>
      <c r="G439" s="164" t="s">
        <v>2087</v>
      </c>
      <c r="H439" s="164" t="s">
        <v>2087</v>
      </c>
      <c r="I439" s="101" t="s">
        <v>7501</v>
      </c>
    </row>
    <row r="440" spans="1:9" ht="28.8" x14ac:dyDescent="0.25">
      <c r="A440" s="105" t="s">
        <v>1130</v>
      </c>
      <c r="B440" s="101" t="s">
        <v>1223</v>
      </c>
      <c r="C440" s="112" t="s">
        <v>1228</v>
      </c>
      <c r="D440" s="101" t="s">
        <v>2090</v>
      </c>
      <c r="E440" s="101" t="s">
        <v>2091</v>
      </c>
      <c r="F440" s="101" t="s">
        <v>2092</v>
      </c>
      <c r="G440" s="164" t="s">
        <v>2090</v>
      </c>
      <c r="H440" s="164" t="s">
        <v>2090</v>
      </c>
      <c r="I440" s="101" t="s">
        <v>7502</v>
      </c>
    </row>
    <row r="441" spans="1:9" ht="86.4" x14ac:dyDescent="0.25">
      <c r="A441" s="105" t="s">
        <v>1130</v>
      </c>
      <c r="B441" s="101" t="s">
        <v>1225</v>
      </c>
      <c r="C441" s="112" t="s">
        <v>1230</v>
      </c>
      <c r="D441" s="126" t="s">
        <v>2538</v>
      </c>
      <c r="E441" s="126" t="s">
        <v>2539</v>
      </c>
      <c r="F441" s="126" t="s">
        <v>2540</v>
      </c>
      <c r="G441" s="164" t="s">
        <v>4061</v>
      </c>
      <c r="H441" s="164" t="s">
        <v>4061</v>
      </c>
      <c r="I441" s="101" t="s">
        <v>7503</v>
      </c>
    </row>
    <row r="442" spans="1:9" ht="28.8" x14ac:dyDescent="0.25">
      <c r="A442" s="105" t="s">
        <v>1130</v>
      </c>
      <c r="B442" s="101" t="s">
        <v>1227</v>
      </c>
      <c r="C442" s="112" t="s">
        <v>1232</v>
      </c>
      <c r="D442" s="126" t="s">
        <v>2093</v>
      </c>
      <c r="E442" s="126" t="s">
        <v>2094</v>
      </c>
      <c r="F442" s="126" t="s">
        <v>2095</v>
      </c>
      <c r="G442" s="164" t="s">
        <v>2093</v>
      </c>
      <c r="H442" s="164" t="s">
        <v>2093</v>
      </c>
      <c r="I442" s="101" t="s">
        <v>7504</v>
      </c>
    </row>
    <row r="443" spans="1:9" ht="28.8" x14ac:dyDescent="0.25">
      <c r="A443" s="105" t="s">
        <v>1130</v>
      </c>
      <c r="B443" s="101" t="s">
        <v>1229</v>
      </c>
      <c r="C443" s="112" t="s">
        <v>1233</v>
      </c>
      <c r="D443" s="131" t="s">
        <v>3624</v>
      </c>
      <c r="E443" s="101" t="s">
        <v>2096</v>
      </c>
      <c r="F443" s="101" t="s">
        <v>2097</v>
      </c>
      <c r="G443" s="164" t="s">
        <v>3624</v>
      </c>
      <c r="H443" s="164" t="s">
        <v>3624</v>
      </c>
      <c r="I443" s="101" t="s">
        <v>7505</v>
      </c>
    </row>
    <row r="444" spans="1:9" ht="28.8" x14ac:dyDescent="0.25">
      <c r="A444" s="105" t="s">
        <v>1130</v>
      </c>
      <c r="B444" s="101" t="s">
        <v>1231</v>
      </c>
      <c r="C444" s="112" t="s">
        <v>1235</v>
      </c>
      <c r="D444" s="101" t="s">
        <v>2098</v>
      </c>
      <c r="E444" s="101" t="s">
        <v>2099</v>
      </c>
      <c r="F444" s="101" t="s">
        <v>2100</v>
      </c>
      <c r="G444" s="164" t="s">
        <v>2098</v>
      </c>
      <c r="H444" s="164" t="s">
        <v>2098</v>
      </c>
      <c r="I444" s="101" t="s">
        <v>7506</v>
      </c>
    </row>
    <row r="445" spans="1:9" ht="43.2" x14ac:dyDescent="0.25">
      <c r="A445" s="105" t="s">
        <v>1130</v>
      </c>
      <c r="B445" s="101" t="s">
        <v>1231</v>
      </c>
      <c r="C445" s="112" t="s">
        <v>1237</v>
      </c>
      <c r="D445" s="131" t="s">
        <v>3609</v>
      </c>
      <c r="E445" s="131" t="s">
        <v>3610</v>
      </c>
      <c r="F445" s="131" t="s">
        <v>3611</v>
      </c>
      <c r="G445" s="164" t="s">
        <v>4062</v>
      </c>
      <c r="H445" s="164" t="s">
        <v>4062</v>
      </c>
      <c r="I445" s="101" t="s">
        <v>7507</v>
      </c>
    </row>
    <row r="446" spans="1:9" ht="86.4" x14ac:dyDescent="0.25">
      <c r="A446" s="105" t="s">
        <v>1130</v>
      </c>
      <c r="B446" s="101" t="s">
        <v>1234</v>
      </c>
      <c r="C446" s="112" t="s">
        <v>1239</v>
      </c>
      <c r="D446" s="126" t="s">
        <v>2541</v>
      </c>
      <c r="E446" s="126" t="s">
        <v>2542</v>
      </c>
      <c r="F446" s="126" t="s">
        <v>2543</v>
      </c>
      <c r="G446" s="164" t="s">
        <v>4063</v>
      </c>
      <c r="H446" s="164" t="s">
        <v>4063</v>
      </c>
      <c r="I446" s="101" t="s">
        <v>7508</v>
      </c>
    </row>
    <row r="447" spans="1:9" ht="28.8" x14ac:dyDescent="0.25">
      <c r="A447" s="105" t="s">
        <v>1130</v>
      </c>
      <c r="B447" s="101" t="s">
        <v>1236</v>
      </c>
      <c r="C447" s="112" t="s">
        <v>1241</v>
      </c>
      <c r="D447" s="101" t="s">
        <v>2101</v>
      </c>
      <c r="E447" s="101" t="s">
        <v>2102</v>
      </c>
      <c r="F447" s="101" t="s">
        <v>2103</v>
      </c>
      <c r="G447" s="164" t="s">
        <v>2101</v>
      </c>
      <c r="H447" s="164" t="s">
        <v>2101</v>
      </c>
      <c r="I447" s="101" t="s">
        <v>7509</v>
      </c>
    </row>
    <row r="448" spans="1:9" ht="86.4" x14ac:dyDescent="0.25">
      <c r="A448" s="105" t="s">
        <v>1130</v>
      </c>
      <c r="B448" s="101" t="s">
        <v>1238</v>
      </c>
      <c r="C448" s="112" t="s">
        <v>1243</v>
      </c>
      <c r="D448" s="126" t="s">
        <v>2544</v>
      </c>
      <c r="E448" s="126" t="s">
        <v>2545</v>
      </c>
      <c r="F448" s="126" t="s">
        <v>2546</v>
      </c>
      <c r="G448" s="164" t="s">
        <v>4064</v>
      </c>
      <c r="H448" s="164" t="s">
        <v>4064</v>
      </c>
      <c r="I448" s="101" t="s">
        <v>7510</v>
      </c>
    </row>
    <row r="449" spans="1:9" ht="86.4" x14ac:dyDescent="0.25">
      <c r="A449" s="105" t="s">
        <v>1130</v>
      </c>
      <c r="B449" s="101" t="s">
        <v>1240</v>
      </c>
      <c r="C449" s="112" t="s">
        <v>1245</v>
      </c>
      <c r="D449" s="126" t="s">
        <v>2547</v>
      </c>
      <c r="E449" s="126" t="s">
        <v>2548</v>
      </c>
      <c r="F449" s="126" t="s">
        <v>2549</v>
      </c>
      <c r="G449" s="164" t="s">
        <v>4065</v>
      </c>
      <c r="H449" s="164" t="s">
        <v>4065</v>
      </c>
      <c r="I449" s="101" t="s">
        <v>7511</v>
      </c>
    </row>
    <row r="450" spans="1:9" ht="28.8" x14ac:dyDescent="0.25">
      <c r="A450" s="105" t="s">
        <v>1130</v>
      </c>
      <c r="B450" s="101" t="s">
        <v>1242</v>
      </c>
      <c r="C450" s="112" t="s">
        <v>1247</v>
      </c>
      <c r="D450" s="101" t="s">
        <v>2104</v>
      </c>
      <c r="E450" s="101" t="s">
        <v>2105</v>
      </c>
      <c r="F450" s="101" t="s">
        <v>2106</v>
      </c>
      <c r="G450" s="164" t="s">
        <v>2104</v>
      </c>
      <c r="H450" s="164" t="s">
        <v>2104</v>
      </c>
      <c r="I450" s="101" t="s">
        <v>7512</v>
      </c>
    </row>
    <row r="451" spans="1:9" ht="28.8" x14ac:dyDescent="0.25">
      <c r="A451" s="105" t="s">
        <v>1130</v>
      </c>
      <c r="B451" s="101" t="s">
        <v>1244</v>
      </c>
      <c r="C451" s="112" t="s">
        <v>1249</v>
      </c>
      <c r="D451" s="131" t="s">
        <v>3612</v>
      </c>
      <c r="E451" s="126" t="s">
        <v>2550</v>
      </c>
      <c r="F451" s="126" t="s">
        <v>2551</v>
      </c>
      <c r="G451" s="164" t="s">
        <v>4066</v>
      </c>
      <c r="H451" s="164" t="s">
        <v>4066</v>
      </c>
      <c r="I451" s="101" t="s">
        <v>7513</v>
      </c>
    </row>
    <row r="452" spans="1:9" ht="28.8" x14ac:dyDescent="0.25">
      <c r="A452" s="105" t="s">
        <v>1130</v>
      </c>
      <c r="B452" s="101" t="s">
        <v>1246</v>
      </c>
      <c r="C452" s="112" t="s">
        <v>1251</v>
      </c>
      <c r="D452" s="131" t="s">
        <v>3613</v>
      </c>
      <c r="E452" s="126" t="s">
        <v>2552</v>
      </c>
      <c r="F452" s="126" t="s">
        <v>2553</v>
      </c>
      <c r="G452" s="164" t="s">
        <v>3613</v>
      </c>
      <c r="H452" s="164" t="s">
        <v>3613</v>
      </c>
      <c r="I452" s="101" t="s">
        <v>7514</v>
      </c>
    </row>
    <row r="453" spans="1:9" ht="28.8" x14ac:dyDescent="0.25">
      <c r="A453" s="105" t="s">
        <v>1130</v>
      </c>
      <c r="B453" s="101" t="s">
        <v>1248</v>
      </c>
      <c r="C453" s="112" t="s">
        <v>1253</v>
      </c>
      <c r="D453" s="101" t="s">
        <v>2107</v>
      </c>
      <c r="E453" s="101" t="s">
        <v>2108</v>
      </c>
      <c r="F453" s="101" t="s">
        <v>2109</v>
      </c>
      <c r="G453" s="164" t="s">
        <v>2107</v>
      </c>
      <c r="H453" s="164" t="s">
        <v>2107</v>
      </c>
      <c r="I453" s="101" t="s">
        <v>7515</v>
      </c>
    </row>
    <row r="454" spans="1:9" ht="28.8" x14ac:dyDescent="0.25">
      <c r="A454" s="105" t="s">
        <v>1130</v>
      </c>
      <c r="B454" s="101" t="s">
        <v>1250</v>
      </c>
      <c r="C454" s="112" t="s">
        <v>1255</v>
      </c>
      <c r="D454" s="181" t="s">
        <v>4134</v>
      </c>
      <c r="E454" s="101" t="s">
        <v>2111</v>
      </c>
      <c r="F454" s="101" t="s">
        <v>2112</v>
      </c>
      <c r="G454" s="164" t="s">
        <v>2110</v>
      </c>
      <c r="H454" s="164" t="s">
        <v>2110</v>
      </c>
      <c r="I454" s="101" t="s">
        <v>7516</v>
      </c>
    </row>
    <row r="455" spans="1:9" ht="43.2" x14ac:dyDescent="0.25">
      <c r="A455" s="105" t="s">
        <v>1130</v>
      </c>
      <c r="B455" s="101" t="s">
        <v>1252</v>
      </c>
      <c r="C455" s="112" t="s">
        <v>1257</v>
      </c>
      <c r="D455" s="131" t="s">
        <v>4135</v>
      </c>
      <c r="E455" s="131" t="s">
        <v>3614</v>
      </c>
      <c r="F455" s="131" t="s">
        <v>3615</v>
      </c>
      <c r="G455" s="164" t="s">
        <v>4067</v>
      </c>
      <c r="H455" s="164" t="s">
        <v>4067</v>
      </c>
      <c r="I455" s="101" t="s">
        <v>7517</v>
      </c>
    </row>
    <row r="456" spans="1:9" ht="28.8" x14ac:dyDescent="0.25">
      <c r="A456" s="105" t="s">
        <v>1130</v>
      </c>
      <c r="B456" s="101" t="s">
        <v>1254</v>
      </c>
      <c r="C456" s="112" t="s">
        <v>1258</v>
      </c>
      <c r="D456" s="101" t="s">
        <v>2113</v>
      </c>
      <c r="E456" s="101" t="s">
        <v>2114</v>
      </c>
      <c r="F456" s="101" t="s">
        <v>2115</v>
      </c>
      <c r="G456" s="164" t="s">
        <v>2113</v>
      </c>
      <c r="H456" s="164" t="s">
        <v>2113</v>
      </c>
      <c r="I456" s="101" t="s">
        <v>7518</v>
      </c>
    </row>
    <row r="457" spans="1:9" ht="28.8" x14ac:dyDescent="0.25">
      <c r="A457" s="105" t="s">
        <v>1130</v>
      </c>
      <c r="B457" s="101" t="s">
        <v>1256</v>
      </c>
      <c r="C457" s="112" t="s">
        <v>1260</v>
      </c>
      <c r="D457" s="101" t="s">
        <v>2116</v>
      </c>
      <c r="E457" s="101" t="s">
        <v>2117</v>
      </c>
      <c r="F457" s="101" t="s">
        <v>2118</v>
      </c>
      <c r="G457" s="164" t="s">
        <v>2116</v>
      </c>
      <c r="H457" s="164" t="s">
        <v>2116</v>
      </c>
      <c r="I457" s="101" t="s">
        <v>7519</v>
      </c>
    </row>
    <row r="458" spans="1:9" ht="28.8" x14ac:dyDescent="0.25">
      <c r="A458" s="105" t="s">
        <v>1130</v>
      </c>
      <c r="B458" s="101" t="s">
        <v>1256</v>
      </c>
      <c r="C458" s="112" t="s">
        <v>1262</v>
      </c>
      <c r="D458" s="101" t="s">
        <v>2119</v>
      </c>
      <c r="E458" s="101" t="s">
        <v>2120</v>
      </c>
      <c r="F458" s="101" t="s">
        <v>2121</v>
      </c>
      <c r="G458" s="164" t="s">
        <v>2119</v>
      </c>
      <c r="H458" s="164" t="s">
        <v>2119</v>
      </c>
      <c r="I458" s="101" t="s">
        <v>7520</v>
      </c>
    </row>
    <row r="459" spans="1:9" ht="28.8" x14ac:dyDescent="0.25">
      <c r="A459" s="105" t="s">
        <v>1130</v>
      </c>
      <c r="B459" s="101" t="s">
        <v>1259</v>
      </c>
      <c r="C459" s="112" t="s">
        <v>1263</v>
      </c>
      <c r="D459" s="101" t="s">
        <v>2122</v>
      </c>
      <c r="E459" s="101" t="s">
        <v>2123</v>
      </c>
      <c r="F459" s="101" t="s">
        <v>2124</v>
      </c>
      <c r="G459" s="164" t="s">
        <v>2122</v>
      </c>
      <c r="H459" s="164" t="s">
        <v>2122</v>
      </c>
      <c r="I459" s="101" t="s">
        <v>7521</v>
      </c>
    </row>
    <row r="460" spans="1:9" ht="28.8" x14ac:dyDescent="0.25">
      <c r="A460" s="105" t="s">
        <v>1130</v>
      </c>
      <c r="B460" s="101" t="s">
        <v>1261</v>
      </c>
      <c r="C460" s="112" t="s">
        <v>1265</v>
      </c>
      <c r="D460" s="155" t="s">
        <v>3618</v>
      </c>
      <c r="E460" s="155" t="s">
        <v>3616</v>
      </c>
      <c r="F460" s="155" t="s">
        <v>3617</v>
      </c>
      <c r="G460" s="164" t="s">
        <v>3618</v>
      </c>
      <c r="H460" s="164" t="s">
        <v>3618</v>
      </c>
      <c r="I460" s="101" t="s">
        <v>7522</v>
      </c>
    </row>
    <row r="461" spans="1:9" ht="43.2" x14ac:dyDescent="0.25">
      <c r="A461" s="105" t="s">
        <v>1130</v>
      </c>
      <c r="B461" s="101" t="s">
        <v>1261</v>
      </c>
      <c r="C461" s="112" t="s">
        <v>1267</v>
      </c>
      <c r="D461" s="131" t="s">
        <v>3619</v>
      </c>
      <c r="E461" s="126" t="s">
        <v>2554</v>
      </c>
      <c r="F461" s="126" t="s">
        <v>2555</v>
      </c>
      <c r="G461" s="164" t="s">
        <v>4068</v>
      </c>
      <c r="H461" s="164" t="s">
        <v>4068</v>
      </c>
      <c r="I461" s="101" t="s">
        <v>7523</v>
      </c>
    </row>
    <row r="462" spans="1:9" ht="28.8" x14ac:dyDescent="0.25">
      <c r="A462" s="105" t="s">
        <v>1130</v>
      </c>
      <c r="B462" s="101" t="s">
        <v>1264</v>
      </c>
      <c r="C462" s="112" t="s">
        <v>1269</v>
      </c>
      <c r="D462" s="155" t="s">
        <v>3622</v>
      </c>
      <c r="E462" s="155" t="s">
        <v>3620</v>
      </c>
      <c r="F462" s="155" t="s">
        <v>3621</v>
      </c>
      <c r="G462" s="164" t="s">
        <v>3622</v>
      </c>
      <c r="H462" s="164" t="s">
        <v>3622</v>
      </c>
      <c r="I462" s="101" t="s">
        <v>7524</v>
      </c>
    </row>
    <row r="463" spans="1:9" ht="28.8" x14ac:dyDescent="0.25">
      <c r="A463" s="105" t="s">
        <v>1130</v>
      </c>
      <c r="B463" s="101" t="s">
        <v>1266</v>
      </c>
      <c r="C463" s="112" t="s">
        <v>1270</v>
      </c>
      <c r="D463" s="155" t="s">
        <v>2165</v>
      </c>
      <c r="E463" s="101" t="s">
        <v>2125</v>
      </c>
      <c r="F463" s="101" t="s">
        <v>2126</v>
      </c>
      <c r="G463" s="164" t="s">
        <v>2165</v>
      </c>
      <c r="H463" s="164" t="s">
        <v>2165</v>
      </c>
      <c r="I463" s="101" t="s">
        <v>7525</v>
      </c>
    </row>
    <row r="464" spans="1:9" ht="28.8" x14ac:dyDescent="0.25">
      <c r="A464" s="105" t="s">
        <v>1130</v>
      </c>
      <c r="B464" s="101" t="s">
        <v>1268</v>
      </c>
      <c r="C464" s="112" t="s">
        <v>1272</v>
      </c>
      <c r="D464" s="101" t="s">
        <v>2127</v>
      </c>
      <c r="E464" s="101" t="s">
        <v>2128</v>
      </c>
      <c r="F464" s="101" t="s">
        <v>2129</v>
      </c>
      <c r="G464" s="164" t="s">
        <v>2127</v>
      </c>
      <c r="H464" s="164" t="s">
        <v>2127</v>
      </c>
      <c r="I464" s="101" t="s">
        <v>7526</v>
      </c>
    </row>
    <row r="465" spans="1:9" ht="28.8" x14ac:dyDescent="0.25">
      <c r="A465" s="105" t="s">
        <v>1130</v>
      </c>
      <c r="B465" s="101" t="s">
        <v>1268</v>
      </c>
      <c r="C465" s="112" t="s">
        <v>1274</v>
      </c>
      <c r="D465" s="155" t="s">
        <v>3623</v>
      </c>
      <c r="E465" s="101" t="s">
        <v>2130</v>
      </c>
      <c r="F465" s="101" t="s">
        <v>2131</v>
      </c>
      <c r="G465" s="164" t="s">
        <v>3623</v>
      </c>
      <c r="H465" s="164" t="s">
        <v>3623</v>
      </c>
      <c r="I465" s="101" t="s">
        <v>7527</v>
      </c>
    </row>
    <row r="466" spans="1:9" ht="129.6" x14ac:dyDescent="0.25">
      <c r="A466" s="105" t="s">
        <v>1130</v>
      </c>
      <c r="B466" s="101" t="s">
        <v>1271</v>
      </c>
      <c r="C466" s="112" t="s">
        <v>1276</v>
      </c>
      <c r="D466" s="131" t="s">
        <v>3643</v>
      </c>
      <c r="E466" s="126" t="s">
        <v>2556</v>
      </c>
      <c r="F466" s="126" t="s">
        <v>2557</v>
      </c>
      <c r="G466" s="164" t="s">
        <v>4069</v>
      </c>
      <c r="H466" s="164" t="s">
        <v>4069</v>
      </c>
      <c r="I466" s="101" t="s">
        <v>7528</v>
      </c>
    </row>
    <row r="467" spans="1:9" ht="28.8" x14ac:dyDescent="0.25">
      <c r="A467" s="105" t="s">
        <v>1130</v>
      </c>
      <c r="B467" s="101" t="s">
        <v>1273</v>
      </c>
      <c r="C467" s="112" t="s">
        <v>1278</v>
      </c>
      <c r="D467" s="126" t="s">
        <v>2132</v>
      </c>
      <c r="E467" s="126" t="s">
        <v>2133</v>
      </c>
      <c r="F467" s="126" t="s">
        <v>2134</v>
      </c>
      <c r="G467" s="164" t="s">
        <v>2132</v>
      </c>
      <c r="H467" s="164" t="s">
        <v>2132</v>
      </c>
      <c r="I467" s="101" t="s">
        <v>7529</v>
      </c>
    </row>
    <row r="468" spans="1:9" ht="28.8" x14ac:dyDescent="0.25">
      <c r="A468" s="105" t="s">
        <v>1130</v>
      </c>
      <c r="B468" s="101" t="s">
        <v>1275</v>
      </c>
      <c r="C468" s="112" t="s">
        <v>1280</v>
      </c>
      <c r="D468" s="101" t="s">
        <v>2135</v>
      </c>
      <c r="E468" s="101" t="s">
        <v>2136</v>
      </c>
      <c r="F468" s="101" t="s">
        <v>2137</v>
      </c>
      <c r="G468" s="164" t="s">
        <v>2135</v>
      </c>
      <c r="H468" s="164" t="s">
        <v>2135</v>
      </c>
      <c r="I468" s="101" t="s">
        <v>7530</v>
      </c>
    </row>
    <row r="469" spans="1:9" ht="28.8" x14ac:dyDescent="0.25">
      <c r="A469" s="105" t="s">
        <v>1130</v>
      </c>
      <c r="B469" s="101" t="s">
        <v>1277</v>
      </c>
      <c r="C469" s="112" t="s">
        <v>1282</v>
      </c>
      <c r="D469" s="101" t="s">
        <v>2138</v>
      </c>
      <c r="E469" s="101" t="s">
        <v>2139</v>
      </c>
      <c r="F469" s="101" t="s">
        <v>2140</v>
      </c>
      <c r="G469" s="164" t="s">
        <v>2138</v>
      </c>
      <c r="H469" s="164" t="s">
        <v>2138</v>
      </c>
      <c r="I469" s="101" t="s">
        <v>7531</v>
      </c>
    </row>
    <row r="470" spans="1:9" ht="57.6" x14ac:dyDescent="0.25">
      <c r="A470" s="105" t="s">
        <v>1130</v>
      </c>
      <c r="B470" s="101" t="s">
        <v>1279</v>
      </c>
      <c r="C470" s="112" t="s">
        <v>1284</v>
      </c>
      <c r="D470" s="126" t="s">
        <v>2558</v>
      </c>
      <c r="E470" s="126" t="s">
        <v>2559</v>
      </c>
      <c r="F470" s="126" t="s">
        <v>2560</v>
      </c>
      <c r="G470" s="164" t="s">
        <v>4070</v>
      </c>
      <c r="H470" s="164" t="s">
        <v>4070</v>
      </c>
      <c r="I470" s="101" t="s">
        <v>7532</v>
      </c>
    </row>
    <row r="471" spans="1:9" ht="86.4" x14ac:dyDescent="0.25">
      <c r="A471" s="105" t="s">
        <v>1130</v>
      </c>
      <c r="B471" s="101" t="s">
        <v>1281</v>
      </c>
      <c r="C471" s="112" t="s">
        <v>1286</v>
      </c>
      <c r="D471" s="126" t="s">
        <v>2561</v>
      </c>
      <c r="E471" s="126" t="s">
        <v>2562</v>
      </c>
      <c r="F471" s="126" t="s">
        <v>2563</v>
      </c>
      <c r="G471" s="164" t="s">
        <v>4071</v>
      </c>
      <c r="H471" s="164" t="s">
        <v>4071</v>
      </c>
      <c r="I471" s="101" t="s">
        <v>7533</v>
      </c>
    </row>
    <row r="472" spans="1:9" x14ac:dyDescent="0.25">
      <c r="A472" s="105" t="s">
        <v>1130</v>
      </c>
      <c r="B472" s="101" t="s">
        <v>1283</v>
      </c>
      <c r="C472" s="112" t="s">
        <v>1288</v>
      </c>
      <c r="D472" s="101" t="s">
        <v>2141</v>
      </c>
      <c r="E472" s="101" t="s">
        <v>2142</v>
      </c>
      <c r="F472" s="101" t="s">
        <v>2143</v>
      </c>
      <c r="G472" s="164" t="s">
        <v>2141</v>
      </c>
      <c r="H472" s="164" t="s">
        <v>2141</v>
      </c>
      <c r="I472" s="101" t="s">
        <v>7534</v>
      </c>
    </row>
    <row r="473" spans="1:9" x14ac:dyDescent="0.25">
      <c r="A473" s="105" t="s">
        <v>1130</v>
      </c>
      <c r="B473" s="101" t="s">
        <v>1285</v>
      </c>
      <c r="C473" s="112" t="s">
        <v>1289</v>
      </c>
      <c r="D473" s="157" t="s">
        <v>3625</v>
      </c>
      <c r="E473" s="157" t="s">
        <v>3626</v>
      </c>
      <c r="F473" s="157" t="s">
        <v>3627</v>
      </c>
      <c r="G473" s="165" t="s">
        <v>4072</v>
      </c>
      <c r="H473" s="165" t="s">
        <v>4072</v>
      </c>
      <c r="I473" s="112" t="s">
        <v>7535</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7536</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7537</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7538</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7539</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7540</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7541</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7542</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7543</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7544</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7545</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7546</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7547</v>
      </c>
    </row>
    <row r="486" spans="1:9" ht="28.8" x14ac:dyDescent="0.25">
      <c r="A486" s="105" t="s">
        <v>1130</v>
      </c>
      <c r="B486" s="101" t="s">
        <v>1310</v>
      </c>
      <c r="C486" s="112" t="s">
        <v>1315</v>
      </c>
      <c r="D486" s="101" t="s">
        <v>2144</v>
      </c>
      <c r="E486" s="101" t="s">
        <v>2145</v>
      </c>
      <c r="F486" s="101" t="s">
        <v>2146</v>
      </c>
      <c r="G486" s="164" t="s">
        <v>2144</v>
      </c>
      <c r="H486" s="164" t="s">
        <v>2144</v>
      </c>
      <c r="I486" s="101" t="s">
        <v>7548</v>
      </c>
    </row>
    <row r="487" spans="1:9" ht="28.8" x14ac:dyDescent="0.25">
      <c r="A487" s="105" t="s">
        <v>1130</v>
      </c>
      <c r="B487" s="101" t="s">
        <v>1312</v>
      </c>
      <c r="C487" s="112" t="s">
        <v>1317</v>
      </c>
      <c r="D487" s="101" t="s">
        <v>2147</v>
      </c>
      <c r="E487" s="101" t="s">
        <v>2148</v>
      </c>
      <c r="F487" s="101" t="s">
        <v>2149</v>
      </c>
      <c r="G487" s="164" t="s">
        <v>2147</v>
      </c>
      <c r="H487" s="164" t="s">
        <v>2147</v>
      </c>
      <c r="I487" s="101" t="s">
        <v>7549</v>
      </c>
    </row>
    <row r="488" spans="1:9" ht="28.8" x14ac:dyDescent="0.25">
      <c r="A488" s="105" t="s">
        <v>1130</v>
      </c>
      <c r="B488" s="101" t="s">
        <v>1314</v>
      </c>
      <c r="C488" s="112" t="s">
        <v>1319</v>
      </c>
      <c r="D488" s="155" t="s">
        <v>3653</v>
      </c>
      <c r="E488" s="155" t="s">
        <v>3654</v>
      </c>
      <c r="F488" s="155" t="s">
        <v>3655</v>
      </c>
      <c r="G488" s="164" t="s">
        <v>3653</v>
      </c>
      <c r="H488" s="164" t="s">
        <v>3653</v>
      </c>
      <c r="I488" s="101" t="s">
        <v>7550</v>
      </c>
    </row>
    <row r="489" spans="1:9" ht="28.8" x14ac:dyDescent="0.25">
      <c r="A489" s="105" t="s">
        <v>1130</v>
      </c>
      <c r="B489" s="101" t="s">
        <v>1316</v>
      </c>
      <c r="C489" s="112" t="s">
        <v>1320</v>
      </c>
      <c r="D489" s="101" t="s">
        <v>2150</v>
      </c>
      <c r="E489" s="101" t="s">
        <v>2151</v>
      </c>
      <c r="F489" s="101" t="s">
        <v>2152</v>
      </c>
      <c r="G489" s="164" t="s">
        <v>2150</v>
      </c>
      <c r="H489" s="164" t="s">
        <v>2150</v>
      </c>
      <c r="I489" s="101" t="s">
        <v>7551</v>
      </c>
    </row>
    <row r="490" spans="1:9" ht="28.8" x14ac:dyDescent="0.25">
      <c r="A490" s="105" t="s">
        <v>1130</v>
      </c>
      <c r="B490" s="101" t="s">
        <v>1318</v>
      </c>
      <c r="C490" s="112" t="s">
        <v>1322</v>
      </c>
      <c r="D490" s="101" t="s">
        <v>2153</v>
      </c>
      <c r="E490" s="126" t="s">
        <v>2154</v>
      </c>
      <c r="F490" s="101" t="s">
        <v>2155</v>
      </c>
      <c r="G490" s="164" t="s">
        <v>2153</v>
      </c>
      <c r="H490" s="164" t="s">
        <v>2153</v>
      </c>
      <c r="I490" s="101" t="s">
        <v>7552</v>
      </c>
    </row>
    <row r="491" spans="1:9" ht="28.8" x14ac:dyDescent="0.25">
      <c r="A491" s="105" t="s">
        <v>1130</v>
      </c>
      <c r="B491" s="101" t="s">
        <v>1318</v>
      </c>
      <c r="C491" s="112" t="s">
        <v>1324</v>
      </c>
      <c r="D491" s="155" t="s">
        <v>3656</v>
      </c>
      <c r="E491" s="155" t="s">
        <v>3657</v>
      </c>
      <c r="F491" s="155" t="s">
        <v>3658</v>
      </c>
      <c r="G491" s="164" t="s">
        <v>3656</v>
      </c>
      <c r="H491" s="164" t="s">
        <v>3656</v>
      </c>
      <c r="I491" s="101" t="s">
        <v>7553</v>
      </c>
    </row>
    <row r="492" spans="1:9" ht="28.8" x14ac:dyDescent="0.25">
      <c r="A492" s="105" t="s">
        <v>1130</v>
      </c>
      <c r="B492" s="101" t="s">
        <v>1321</v>
      </c>
      <c r="C492" s="112" t="s">
        <v>1325</v>
      </c>
      <c r="D492" s="101" t="s">
        <v>2156</v>
      </c>
      <c r="E492" s="101" t="s">
        <v>2157</v>
      </c>
      <c r="F492" s="101" t="s">
        <v>2158</v>
      </c>
      <c r="G492" s="164" t="s">
        <v>2156</v>
      </c>
      <c r="H492" s="164" t="s">
        <v>2156</v>
      </c>
      <c r="I492" s="101" t="s">
        <v>7554</v>
      </c>
    </row>
    <row r="493" spans="1:9" ht="28.8" x14ac:dyDescent="0.25">
      <c r="A493" s="105" t="s">
        <v>1130</v>
      </c>
      <c r="B493" s="101" t="s">
        <v>1323</v>
      </c>
      <c r="C493" s="112" t="s">
        <v>1327</v>
      </c>
      <c r="D493" s="101" t="s">
        <v>2159</v>
      </c>
      <c r="E493" s="101" t="s">
        <v>2160</v>
      </c>
      <c r="F493" s="101" t="s">
        <v>2161</v>
      </c>
      <c r="G493" s="164" t="s">
        <v>2159</v>
      </c>
      <c r="H493" s="164" t="s">
        <v>2159</v>
      </c>
      <c r="I493" s="101" t="s">
        <v>7555</v>
      </c>
    </row>
    <row r="494" spans="1:9" ht="100.8" x14ac:dyDescent="0.25">
      <c r="A494" s="105" t="s">
        <v>1130</v>
      </c>
      <c r="B494" s="101" t="s">
        <v>1323</v>
      </c>
      <c r="C494" s="112" t="s">
        <v>1329</v>
      </c>
      <c r="D494" s="131" t="s">
        <v>3659</v>
      </c>
      <c r="E494" s="131" t="s">
        <v>3660</v>
      </c>
      <c r="F494" s="131" t="s">
        <v>3826</v>
      </c>
      <c r="G494" s="164" t="s">
        <v>4073</v>
      </c>
      <c r="H494" s="164" t="s">
        <v>4073</v>
      </c>
      <c r="I494" s="101" t="s">
        <v>7556</v>
      </c>
    </row>
    <row r="495" spans="1:9" ht="144" x14ac:dyDescent="0.25">
      <c r="A495" s="105" t="s">
        <v>1130</v>
      </c>
      <c r="B495" s="101" t="s">
        <v>1326</v>
      </c>
      <c r="C495" s="112" t="s">
        <v>1331</v>
      </c>
      <c r="D495" s="131" t="s">
        <v>3661</v>
      </c>
      <c r="E495" s="126" t="s">
        <v>2564</v>
      </c>
      <c r="F495" s="126" t="s">
        <v>3827</v>
      </c>
      <c r="G495" s="164" t="s">
        <v>4074</v>
      </c>
      <c r="H495" s="164" t="s">
        <v>4074</v>
      </c>
      <c r="I495" s="101" t="s">
        <v>7557</v>
      </c>
    </row>
    <row r="496" spans="1:9" ht="28.8" x14ac:dyDescent="0.25">
      <c r="A496" s="105" t="s">
        <v>1130</v>
      </c>
      <c r="B496" s="101" t="s">
        <v>1328</v>
      </c>
      <c r="C496" s="112" t="s">
        <v>1332</v>
      </c>
      <c r="D496" s="101" t="s">
        <v>2162</v>
      </c>
      <c r="E496" s="101" t="s">
        <v>2163</v>
      </c>
      <c r="F496" s="101" t="s">
        <v>2164</v>
      </c>
      <c r="G496" s="164" t="s">
        <v>2162</v>
      </c>
      <c r="H496" s="164" t="s">
        <v>2162</v>
      </c>
      <c r="I496" s="101" t="s">
        <v>7558</v>
      </c>
    </row>
    <row r="497" spans="1:9" ht="28.8" x14ac:dyDescent="0.25">
      <c r="A497" s="105" t="s">
        <v>1130</v>
      </c>
      <c r="B497" s="101" t="s">
        <v>1330</v>
      </c>
      <c r="C497" s="112" t="s">
        <v>1334</v>
      </c>
      <c r="D497" s="155" t="s">
        <v>3662</v>
      </c>
      <c r="E497" s="155" t="s">
        <v>3663</v>
      </c>
      <c r="F497" s="155" t="s">
        <v>3828</v>
      </c>
      <c r="G497" s="164" t="s">
        <v>3662</v>
      </c>
      <c r="H497" s="164" t="s">
        <v>3662</v>
      </c>
      <c r="I497" s="101" t="s">
        <v>7559</v>
      </c>
    </row>
    <row r="498" spans="1:9" ht="57.6" x14ac:dyDescent="0.25">
      <c r="A498" s="105" t="s">
        <v>1130</v>
      </c>
      <c r="B498" s="101" t="s">
        <v>1330</v>
      </c>
      <c r="C498" s="112" t="s">
        <v>1336</v>
      </c>
      <c r="D498" s="126" t="s">
        <v>2565</v>
      </c>
      <c r="E498" s="126" t="s">
        <v>2566</v>
      </c>
      <c r="F498" s="126" t="s">
        <v>2567</v>
      </c>
      <c r="G498" s="164" t="s">
        <v>4075</v>
      </c>
      <c r="H498" s="164" t="s">
        <v>4075</v>
      </c>
      <c r="I498" s="101" t="s">
        <v>7560</v>
      </c>
    </row>
    <row r="499" spans="1:9" ht="28.8" x14ac:dyDescent="0.25">
      <c r="A499" s="105" t="s">
        <v>1130</v>
      </c>
      <c r="B499" s="101" t="s">
        <v>1333</v>
      </c>
      <c r="C499" s="171" t="s">
        <v>3665</v>
      </c>
      <c r="D499" s="155" t="s">
        <v>3664</v>
      </c>
      <c r="E499" s="155" t="s">
        <v>3666</v>
      </c>
      <c r="F499" s="171" t="s">
        <v>3829</v>
      </c>
      <c r="G499" s="164" t="s">
        <v>3664</v>
      </c>
      <c r="H499" s="165" t="s">
        <v>3664</v>
      </c>
      <c r="I499" s="101" t="s">
        <v>7561</v>
      </c>
    </row>
    <row r="500" spans="1:9" ht="28.8" x14ac:dyDescent="0.25">
      <c r="A500" s="105" t="s">
        <v>1130</v>
      </c>
      <c r="B500" s="101" t="s">
        <v>1335</v>
      </c>
      <c r="C500" s="112" t="s">
        <v>1339</v>
      </c>
      <c r="D500" s="155" t="s">
        <v>3667</v>
      </c>
      <c r="E500" s="155" t="s">
        <v>3668</v>
      </c>
      <c r="F500" s="155" t="s">
        <v>3669</v>
      </c>
      <c r="G500" s="164" t="s">
        <v>3667</v>
      </c>
      <c r="H500" s="164" t="s">
        <v>3667</v>
      </c>
      <c r="I500" s="101" t="s">
        <v>7562</v>
      </c>
    </row>
    <row r="501" spans="1:9" ht="28.8" x14ac:dyDescent="0.25">
      <c r="A501" s="105" t="s">
        <v>1130</v>
      </c>
      <c r="B501" s="101" t="s">
        <v>1337</v>
      </c>
      <c r="C501" s="112" t="s">
        <v>1340</v>
      </c>
      <c r="D501" s="101" t="s">
        <v>2165</v>
      </c>
      <c r="E501" s="101" t="s">
        <v>2165</v>
      </c>
      <c r="F501" s="101" t="s">
        <v>2165</v>
      </c>
      <c r="G501" s="164" t="s">
        <v>2165</v>
      </c>
      <c r="H501" s="164" t="s">
        <v>2165</v>
      </c>
      <c r="I501" s="101" t="s">
        <v>7525</v>
      </c>
    </row>
    <row r="502" spans="1:9" ht="28.8" x14ac:dyDescent="0.25">
      <c r="A502" s="105" t="s">
        <v>1130</v>
      </c>
      <c r="B502" s="101" t="s">
        <v>1338</v>
      </c>
      <c r="C502" s="112" t="s">
        <v>1342</v>
      </c>
      <c r="D502" s="155" t="s">
        <v>3670</v>
      </c>
      <c r="E502" s="155" t="s">
        <v>3671</v>
      </c>
      <c r="F502" s="155" t="s">
        <v>3672</v>
      </c>
      <c r="G502" s="164" t="s">
        <v>3670</v>
      </c>
      <c r="H502" s="164" t="s">
        <v>3670</v>
      </c>
      <c r="I502" s="101" t="s">
        <v>7563</v>
      </c>
    </row>
    <row r="503" spans="1:9" ht="72" x14ac:dyDescent="0.25">
      <c r="A503" s="105" t="s">
        <v>1130</v>
      </c>
      <c r="B503" s="101" t="s">
        <v>1338</v>
      </c>
      <c r="C503" s="112" t="s">
        <v>1344</v>
      </c>
      <c r="D503" s="131" t="s">
        <v>3673</v>
      </c>
      <c r="E503" s="126" t="s">
        <v>2568</v>
      </c>
      <c r="F503" s="126" t="s">
        <v>3830</v>
      </c>
      <c r="G503" s="164" t="s">
        <v>4076</v>
      </c>
      <c r="H503" s="164" t="s">
        <v>4076</v>
      </c>
      <c r="I503" s="101" t="s">
        <v>7564</v>
      </c>
    </row>
    <row r="504" spans="1:9" ht="57.6" x14ac:dyDescent="0.25">
      <c r="A504" s="105" t="s">
        <v>1130</v>
      </c>
      <c r="B504" s="101" t="s">
        <v>1341</v>
      </c>
      <c r="C504" s="112" t="s">
        <v>1346</v>
      </c>
      <c r="D504" s="131" t="s">
        <v>2569</v>
      </c>
      <c r="E504" s="126" t="s">
        <v>2570</v>
      </c>
      <c r="F504" s="126" t="s">
        <v>3831</v>
      </c>
      <c r="G504" s="164" t="s">
        <v>4077</v>
      </c>
      <c r="H504" s="164" t="s">
        <v>4077</v>
      </c>
      <c r="I504" s="101" t="s">
        <v>7565</v>
      </c>
    </row>
    <row r="505" spans="1:9" ht="28.8" x14ac:dyDescent="0.25">
      <c r="A505" s="105" t="s">
        <v>1130</v>
      </c>
      <c r="B505" s="101" t="s">
        <v>1343</v>
      </c>
      <c r="C505" s="112" t="s">
        <v>1348</v>
      </c>
      <c r="D505" s="101" t="s">
        <v>2166</v>
      </c>
      <c r="E505" s="126" t="s">
        <v>2167</v>
      </c>
      <c r="F505" s="126" t="s">
        <v>2168</v>
      </c>
      <c r="G505" s="164" t="s">
        <v>2166</v>
      </c>
      <c r="H505" s="164" t="s">
        <v>2166</v>
      </c>
      <c r="I505" s="101" t="s">
        <v>7566</v>
      </c>
    </row>
    <row r="506" spans="1:9" ht="28.8" x14ac:dyDescent="0.25">
      <c r="A506" s="105" t="s">
        <v>1130</v>
      </c>
      <c r="B506" s="101" t="s">
        <v>1345</v>
      </c>
      <c r="C506" s="112" t="s">
        <v>1349</v>
      </c>
      <c r="D506" s="101" t="s">
        <v>2169</v>
      </c>
      <c r="E506" s="126" t="s">
        <v>1349</v>
      </c>
      <c r="F506" s="126" t="s">
        <v>2170</v>
      </c>
      <c r="G506" s="164" t="s">
        <v>2169</v>
      </c>
      <c r="H506" s="164" t="s">
        <v>2169</v>
      </c>
      <c r="I506" s="101" t="s">
        <v>7567</v>
      </c>
    </row>
    <row r="507" spans="1:9" ht="28.8" x14ac:dyDescent="0.25">
      <c r="A507" s="105" t="s">
        <v>1130</v>
      </c>
      <c r="B507" s="101" t="s">
        <v>1347</v>
      </c>
      <c r="C507" s="112" t="s">
        <v>1350</v>
      </c>
      <c r="D507" s="101" t="s">
        <v>2171</v>
      </c>
      <c r="E507" s="101" t="s">
        <v>2172</v>
      </c>
      <c r="F507" s="101" t="s">
        <v>2173</v>
      </c>
      <c r="G507" s="164" t="s">
        <v>2171</v>
      </c>
      <c r="H507" s="164" t="s">
        <v>2171</v>
      </c>
      <c r="I507" s="101" t="s">
        <v>7568</v>
      </c>
    </row>
    <row r="508" spans="1:9" ht="28.8" x14ac:dyDescent="0.25">
      <c r="A508" s="105" t="s">
        <v>1130</v>
      </c>
      <c r="B508" s="101" t="s">
        <v>1347</v>
      </c>
      <c r="C508" s="112" t="s">
        <v>1352</v>
      </c>
      <c r="D508" s="101" t="s">
        <v>2174</v>
      </c>
      <c r="E508" s="101" t="s">
        <v>2175</v>
      </c>
      <c r="F508" s="101" t="s">
        <v>2176</v>
      </c>
      <c r="G508" s="164" t="s">
        <v>2174</v>
      </c>
      <c r="H508" s="164" t="s">
        <v>2174</v>
      </c>
      <c r="I508" s="101" t="s">
        <v>7569</v>
      </c>
    </row>
    <row r="509" spans="1:9" ht="28.8" x14ac:dyDescent="0.25">
      <c r="A509" s="105" t="s">
        <v>1130</v>
      </c>
      <c r="B509" s="101" t="s">
        <v>1347</v>
      </c>
      <c r="C509" s="112" t="s">
        <v>1354</v>
      </c>
      <c r="D509" s="101" t="s">
        <v>2177</v>
      </c>
      <c r="E509" s="101" t="s">
        <v>2178</v>
      </c>
      <c r="F509" s="101" t="s">
        <v>2179</v>
      </c>
      <c r="G509" s="164" t="s">
        <v>2177</v>
      </c>
      <c r="H509" s="164" t="s">
        <v>2177</v>
      </c>
      <c r="I509" s="101" t="s">
        <v>7570</v>
      </c>
    </row>
    <row r="510" spans="1:9" ht="115.2" x14ac:dyDescent="0.25">
      <c r="A510" s="105" t="s">
        <v>1130</v>
      </c>
      <c r="B510" s="101" t="s">
        <v>1351</v>
      </c>
      <c r="C510" s="112" t="s">
        <v>1356</v>
      </c>
      <c r="D510" s="126" t="s">
        <v>2571</v>
      </c>
      <c r="E510" s="126" t="s">
        <v>2572</v>
      </c>
      <c r="F510" s="126" t="s">
        <v>2573</v>
      </c>
      <c r="G510" s="164" t="s">
        <v>4078</v>
      </c>
      <c r="H510" s="164" t="s">
        <v>4078</v>
      </c>
      <c r="I510" s="101" t="s">
        <v>7571</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7572</v>
      </c>
    </row>
    <row r="513" spans="1:9" ht="28.8" x14ac:dyDescent="0.25">
      <c r="A513" s="105" t="s">
        <v>1130</v>
      </c>
      <c r="B513" s="101" t="s">
        <v>1357</v>
      </c>
      <c r="C513" s="112" t="s">
        <v>1360</v>
      </c>
      <c r="D513" s="101" t="s">
        <v>2182</v>
      </c>
      <c r="E513" s="101" t="s">
        <v>2183</v>
      </c>
      <c r="F513" s="101" t="s">
        <v>2184</v>
      </c>
      <c r="G513" s="164" t="s">
        <v>2182</v>
      </c>
      <c r="H513" s="164" t="s">
        <v>2182</v>
      </c>
      <c r="I513" s="101" t="s">
        <v>7573</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7574</v>
      </c>
    </row>
    <row r="515" spans="1:9" ht="86.4" x14ac:dyDescent="0.25">
      <c r="A515" s="105" t="s">
        <v>1130</v>
      </c>
      <c r="B515" s="101" t="s">
        <v>1357</v>
      </c>
      <c r="C515" s="112" t="s">
        <v>1364</v>
      </c>
      <c r="D515" s="131" t="s">
        <v>4139</v>
      </c>
      <c r="E515" s="126" t="s">
        <v>2574</v>
      </c>
      <c r="F515" s="131" t="s">
        <v>4138</v>
      </c>
      <c r="G515" s="164" t="s">
        <v>4136</v>
      </c>
      <c r="H515" s="164" t="s">
        <v>4137</v>
      </c>
      <c r="I515" s="101" t="s">
        <v>7575</v>
      </c>
    </row>
    <row r="516" spans="1:9" ht="28.8" x14ac:dyDescent="0.25">
      <c r="A516" s="105" t="s">
        <v>1130</v>
      </c>
      <c r="B516" s="101" t="s">
        <v>1361</v>
      </c>
      <c r="C516" s="112" t="s">
        <v>1365</v>
      </c>
      <c r="D516" s="101" t="s">
        <v>2187</v>
      </c>
      <c r="E516" s="101" t="s">
        <v>2188</v>
      </c>
      <c r="F516" s="101" t="s">
        <v>2189</v>
      </c>
      <c r="G516" s="164" t="s">
        <v>2187</v>
      </c>
      <c r="H516" s="164" t="s">
        <v>2187</v>
      </c>
      <c r="I516" s="101" t="s">
        <v>7576</v>
      </c>
    </row>
    <row r="517" spans="1:9" ht="28.8" x14ac:dyDescent="0.25">
      <c r="A517" s="105" t="s">
        <v>1130</v>
      </c>
      <c r="B517" s="101" t="s">
        <v>1363</v>
      </c>
      <c r="C517" s="112" t="s">
        <v>1367</v>
      </c>
      <c r="D517" s="155" t="s">
        <v>3675</v>
      </c>
      <c r="E517" s="155" t="s">
        <v>3676</v>
      </c>
      <c r="F517" s="155" t="s">
        <v>3677</v>
      </c>
      <c r="G517" s="164" t="s">
        <v>3675</v>
      </c>
      <c r="H517" s="164" t="s">
        <v>3675</v>
      </c>
      <c r="I517" s="101" t="s">
        <v>7577</v>
      </c>
    </row>
    <row r="518" spans="1:9" ht="28.8" x14ac:dyDescent="0.25">
      <c r="A518" s="105" t="s">
        <v>1130</v>
      </c>
      <c r="B518" s="101" t="s">
        <v>1363</v>
      </c>
      <c r="C518" s="112" t="s">
        <v>1369</v>
      </c>
      <c r="D518" s="101" t="s">
        <v>2190</v>
      </c>
      <c r="E518" s="126" t="s">
        <v>2191</v>
      </c>
      <c r="F518" s="101" t="s">
        <v>2192</v>
      </c>
      <c r="G518" s="164" t="s">
        <v>2190</v>
      </c>
      <c r="H518" s="164" t="s">
        <v>2190</v>
      </c>
      <c r="I518" s="101" t="s">
        <v>7578</v>
      </c>
    </row>
    <row r="519" spans="1:9" ht="28.8" x14ac:dyDescent="0.25">
      <c r="A519" s="105" t="s">
        <v>1130</v>
      </c>
      <c r="B519" s="101" t="s">
        <v>1366</v>
      </c>
      <c r="C519" s="112" t="s">
        <v>1371</v>
      </c>
      <c r="D519" s="126" t="s">
        <v>2193</v>
      </c>
      <c r="E519" s="126" t="s">
        <v>2194</v>
      </c>
      <c r="F519" s="101" t="s">
        <v>3832</v>
      </c>
      <c r="G519" s="164" t="s">
        <v>2193</v>
      </c>
      <c r="H519" s="164" t="s">
        <v>2193</v>
      </c>
      <c r="I519" s="101" t="s">
        <v>7579</v>
      </c>
    </row>
    <row r="520" spans="1:9" ht="28.8" x14ac:dyDescent="0.25">
      <c r="A520" s="105" t="s">
        <v>1130</v>
      </c>
      <c r="B520" s="101" t="s">
        <v>1368</v>
      </c>
      <c r="C520" s="112" t="s">
        <v>1373</v>
      </c>
      <c r="D520" s="126" t="s">
        <v>2195</v>
      </c>
      <c r="E520" s="126" t="s">
        <v>2196</v>
      </c>
      <c r="F520" s="101" t="s">
        <v>2197</v>
      </c>
      <c r="G520" s="164" t="s">
        <v>2195</v>
      </c>
      <c r="H520" s="164" t="s">
        <v>2195</v>
      </c>
      <c r="I520" s="101" t="s">
        <v>7580</v>
      </c>
    </row>
    <row r="521" spans="1:9" ht="132" x14ac:dyDescent="0.25">
      <c r="A521" s="105" t="s">
        <v>1130</v>
      </c>
      <c r="B521" s="101" t="s">
        <v>1370</v>
      </c>
      <c r="C521" s="112" t="s">
        <v>1375</v>
      </c>
      <c r="D521" s="126" t="s">
        <v>2575</v>
      </c>
      <c r="E521" s="126" t="s">
        <v>2576</v>
      </c>
      <c r="F521" s="126" t="s">
        <v>2577</v>
      </c>
      <c r="G521" s="164" t="s">
        <v>4079</v>
      </c>
      <c r="H521" s="164" t="s">
        <v>4079</v>
      </c>
      <c r="I521" s="101" t="s">
        <v>7581</v>
      </c>
    </row>
    <row r="522" spans="1:9" ht="28.8" x14ac:dyDescent="0.25">
      <c r="A522" s="105" t="s">
        <v>1130</v>
      </c>
      <c r="B522" s="101" t="s">
        <v>1372</v>
      </c>
      <c r="C522" s="112" t="s">
        <v>1377</v>
      </c>
      <c r="D522" s="101" t="s">
        <v>2198</v>
      </c>
      <c r="E522" s="101" t="s">
        <v>2199</v>
      </c>
      <c r="F522" s="101" t="s">
        <v>2200</v>
      </c>
      <c r="G522" s="164" t="s">
        <v>2198</v>
      </c>
      <c r="H522" s="164" t="s">
        <v>2198</v>
      </c>
      <c r="I522" s="101" t="s">
        <v>7582</v>
      </c>
    </row>
    <row r="523" spans="1:9" ht="28.8" x14ac:dyDescent="0.25">
      <c r="A523" s="105" t="s">
        <v>1130</v>
      </c>
      <c r="B523" s="101" t="s">
        <v>1374</v>
      </c>
      <c r="C523" s="112" t="s">
        <v>1379</v>
      </c>
      <c r="D523" s="131" t="s">
        <v>3678</v>
      </c>
      <c r="E523" s="126" t="s">
        <v>2578</v>
      </c>
      <c r="F523" s="126" t="s">
        <v>2579</v>
      </c>
      <c r="G523" s="164" t="s">
        <v>3678</v>
      </c>
      <c r="H523" s="164" t="s">
        <v>3678</v>
      </c>
      <c r="I523" s="101" t="s">
        <v>7583</v>
      </c>
    </row>
    <row r="524" spans="1:9" ht="28.8" x14ac:dyDescent="0.25">
      <c r="A524" s="105" t="s">
        <v>1130</v>
      </c>
      <c r="B524" s="101" t="s">
        <v>1376</v>
      </c>
      <c r="C524" s="112" t="s">
        <v>1380</v>
      </c>
      <c r="D524" s="101" t="s">
        <v>2201</v>
      </c>
      <c r="E524" s="101" t="s">
        <v>2202</v>
      </c>
      <c r="F524" s="101" t="s">
        <v>2203</v>
      </c>
      <c r="G524" s="164" t="s">
        <v>2201</v>
      </c>
      <c r="H524" s="164" t="s">
        <v>2201</v>
      </c>
      <c r="I524" s="101" t="s">
        <v>7584</v>
      </c>
    </row>
    <row r="525" spans="1:9" ht="172.8" x14ac:dyDescent="0.25">
      <c r="A525" s="105" t="s">
        <v>1130</v>
      </c>
      <c r="B525" s="101" t="s">
        <v>1378</v>
      </c>
      <c r="C525" s="279" t="s">
        <v>5420</v>
      </c>
      <c r="D525" s="131" t="s">
        <v>5421</v>
      </c>
      <c r="E525" s="131" t="s">
        <v>5422</v>
      </c>
      <c r="F525" s="131" t="s">
        <v>5423</v>
      </c>
      <c r="G525" s="164" t="s">
        <v>5424</v>
      </c>
      <c r="H525" s="164" t="s">
        <v>5425</v>
      </c>
      <c r="I525" s="101" t="s">
        <v>7585</v>
      </c>
    </row>
    <row r="526" spans="1:9" ht="28.8" x14ac:dyDescent="0.25">
      <c r="A526" s="105" t="s">
        <v>1130</v>
      </c>
      <c r="B526" s="101" t="s">
        <v>1378</v>
      </c>
      <c r="C526" s="112" t="s">
        <v>1383</v>
      </c>
      <c r="D526" s="101" t="s">
        <v>2204</v>
      </c>
      <c r="E526" s="101" t="s">
        <v>2205</v>
      </c>
      <c r="F526" s="101" t="s">
        <v>2206</v>
      </c>
      <c r="G526" s="164" t="s">
        <v>2204</v>
      </c>
      <c r="H526" s="164" t="s">
        <v>2204</v>
      </c>
      <c r="I526" s="101" t="s">
        <v>7586</v>
      </c>
    </row>
    <row r="527" spans="1:9" ht="28.8" x14ac:dyDescent="0.25">
      <c r="A527" s="105" t="s">
        <v>1130</v>
      </c>
      <c r="B527" s="101" t="s">
        <v>1381</v>
      </c>
      <c r="C527" s="112" t="s">
        <v>1385</v>
      </c>
      <c r="D527" s="101" t="s">
        <v>2207</v>
      </c>
      <c r="E527" s="101" t="s">
        <v>2208</v>
      </c>
      <c r="F527" s="101" t="s">
        <v>2209</v>
      </c>
      <c r="G527" s="164" t="s">
        <v>2207</v>
      </c>
      <c r="H527" s="164" t="s">
        <v>2207</v>
      </c>
      <c r="I527" s="101" t="s">
        <v>7587</v>
      </c>
    </row>
    <row r="528" spans="1:9" ht="28.8" x14ac:dyDescent="0.25">
      <c r="A528" s="105" t="s">
        <v>1130</v>
      </c>
      <c r="B528" s="101" t="s">
        <v>1382</v>
      </c>
      <c r="C528" s="112" t="s">
        <v>1386</v>
      </c>
      <c r="D528" s="157" t="s">
        <v>3679</v>
      </c>
      <c r="E528" s="157" t="s">
        <v>3680</v>
      </c>
      <c r="F528" s="157" t="s">
        <v>3681</v>
      </c>
      <c r="G528" s="165" t="s">
        <v>4080</v>
      </c>
      <c r="H528" s="165" t="s">
        <v>4080</v>
      </c>
      <c r="I528" s="112" t="s">
        <v>7588</v>
      </c>
    </row>
    <row r="529" spans="1:9" ht="28.8" x14ac:dyDescent="0.25">
      <c r="A529" s="105" t="s">
        <v>1130</v>
      </c>
      <c r="B529" s="101" t="s">
        <v>1384</v>
      </c>
      <c r="C529" s="112" t="s">
        <v>1388</v>
      </c>
      <c r="D529" s="101" t="s">
        <v>2210</v>
      </c>
      <c r="E529" s="101" t="s">
        <v>2211</v>
      </c>
      <c r="F529" s="101" t="s">
        <v>2212</v>
      </c>
      <c r="G529" s="164" t="s">
        <v>2210</v>
      </c>
      <c r="H529" s="164" t="s">
        <v>2210</v>
      </c>
      <c r="I529" s="101" t="s">
        <v>7589</v>
      </c>
    </row>
    <row r="530" spans="1:9" ht="28.8" x14ac:dyDescent="0.25">
      <c r="A530" s="105" t="s">
        <v>1130</v>
      </c>
      <c r="B530" s="101" t="s">
        <v>1384</v>
      </c>
      <c r="C530" s="112" t="s">
        <v>1389</v>
      </c>
      <c r="D530" s="101" t="s">
        <v>2213</v>
      </c>
      <c r="E530" s="101" t="s">
        <v>2214</v>
      </c>
      <c r="F530" s="101" t="s">
        <v>2215</v>
      </c>
      <c r="G530" s="164" t="s">
        <v>2213</v>
      </c>
      <c r="H530" s="164" t="s">
        <v>2213</v>
      </c>
      <c r="I530" s="101" t="s">
        <v>7590</v>
      </c>
    </row>
    <row r="531" spans="1:9" ht="28.8" x14ac:dyDescent="0.25">
      <c r="A531" s="105" t="s">
        <v>1130</v>
      </c>
      <c r="B531" s="101" t="s">
        <v>1387</v>
      </c>
      <c r="C531" s="112" t="s">
        <v>1391</v>
      </c>
      <c r="D531" s="101" t="s">
        <v>2216</v>
      </c>
      <c r="E531" s="101" t="s">
        <v>2217</v>
      </c>
      <c r="F531" s="101" t="s">
        <v>2218</v>
      </c>
      <c r="G531" s="164" t="s">
        <v>2216</v>
      </c>
      <c r="H531" s="164" t="s">
        <v>2216</v>
      </c>
      <c r="I531" s="101" t="s">
        <v>7591</v>
      </c>
    </row>
    <row r="532" spans="1:9" ht="28.8" x14ac:dyDescent="0.25">
      <c r="A532" s="105" t="s">
        <v>1130</v>
      </c>
      <c r="B532" s="101" t="s">
        <v>1387</v>
      </c>
      <c r="C532" s="112" t="s">
        <v>1392</v>
      </c>
      <c r="D532" s="157" t="s">
        <v>3682</v>
      </c>
      <c r="E532" s="157" t="s">
        <v>3683</v>
      </c>
      <c r="F532" s="157" t="s">
        <v>3684</v>
      </c>
      <c r="G532" s="165" t="s">
        <v>4081</v>
      </c>
      <c r="H532" s="165" t="s">
        <v>4081</v>
      </c>
      <c r="I532" s="112" t="s">
        <v>7592</v>
      </c>
    </row>
    <row r="533" spans="1:9" ht="28.8" x14ac:dyDescent="0.25">
      <c r="A533" s="105" t="s">
        <v>1130</v>
      </c>
      <c r="B533" s="101" t="s">
        <v>1390</v>
      </c>
      <c r="C533" s="157" t="s">
        <v>1394</v>
      </c>
      <c r="D533" s="155" t="s">
        <v>2219</v>
      </c>
      <c r="E533" s="101" t="s">
        <v>2220</v>
      </c>
      <c r="F533" s="101" t="s">
        <v>2221</v>
      </c>
      <c r="G533" s="164" t="s">
        <v>2219</v>
      </c>
      <c r="H533" s="164" t="s">
        <v>2219</v>
      </c>
      <c r="I533" s="101" t="s">
        <v>7593</v>
      </c>
    </row>
    <row r="534" spans="1:9" ht="28.8" x14ac:dyDescent="0.25">
      <c r="A534" s="105" t="s">
        <v>1130</v>
      </c>
      <c r="B534" s="101" t="s">
        <v>1390</v>
      </c>
      <c r="C534" s="112" t="s">
        <v>1395</v>
      </c>
      <c r="D534" s="157" t="s">
        <v>3685</v>
      </c>
      <c r="E534" s="157" t="s">
        <v>3686</v>
      </c>
      <c r="F534" s="157" t="s">
        <v>3687</v>
      </c>
      <c r="G534" s="165" t="s">
        <v>4082</v>
      </c>
      <c r="H534" s="165" t="s">
        <v>4082</v>
      </c>
      <c r="I534" s="112" t="s">
        <v>7594</v>
      </c>
    </row>
    <row r="535" spans="1:9" ht="43.2" x14ac:dyDescent="0.25">
      <c r="A535" s="105" t="s">
        <v>1130</v>
      </c>
      <c r="B535" s="101" t="s">
        <v>1393</v>
      </c>
      <c r="C535" s="112" t="s">
        <v>1397</v>
      </c>
      <c r="D535" s="131" t="s">
        <v>3688</v>
      </c>
      <c r="E535" s="126" t="s">
        <v>2580</v>
      </c>
      <c r="F535" s="126" t="s">
        <v>2581</v>
      </c>
      <c r="G535" s="164" t="s">
        <v>4083</v>
      </c>
      <c r="H535" s="164" t="s">
        <v>4083</v>
      </c>
      <c r="I535" s="101" t="s">
        <v>7595</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7596</v>
      </c>
    </row>
    <row r="538" spans="1:9" ht="28.8" x14ac:dyDescent="0.25">
      <c r="A538" s="105" t="s">
        <v>1130</v>
      </c>
      <c r="B538" s="101" t="s">
        <v>1396</v>
      </c>
      <c r="C538" s="112" t="s">
        <v>1402</v>
      </c>
      <c r="D538" s="101" t="s">
        <v>2227</v>
      </c>
      <c r="E538" s="126" t="s">
        <v>2228</v>
      </c>
      <c r="F538" s="101" t="s">
        <v>2229</v>
      </c>
      <c r="G538" s="164" t="s">
        <v>2227</v>
      </c>
      <c r="H538" s="164" t="s">
        <v>2227</v>
      </c>
      <c r="I538" s="101" t="s">
        <v>7597</v>
      </c>
    </row>
    <row r="539" spans="1:9" ht="28.8" x14ac:dyDescent="0.25">
      <c r="A539" s="105" t="s">
        <v>1130</v>
      </c>
      <c r="B539" s="101" t="s">
        <v>1399</v>
      </c>
      <c r="C539" s="112" t="s">
        <v>1403</v>
      </c>
      <c r="D539" s="157" t="s">
        <v>3689</v>
      </c>
      <c r="E539" s="157" t="s">
        <v>3690</v>
      </c>
      <c r="F539" s="157" t="s">
        <v>3691</v>
      </c>
      <c r="G539" s="165" t="s">
        <v>4085</v>
      </c>
      <c r="H539" s="165" t="s">
        <v>4085</v>
      </c>
      <c r="I539" s="112" t="s">
        <v>7598</v>
      </c>
    </row>
    <row r="540" spans="1:9" ht="28.8" x14ac:dyDescent="0.25">
      <c r="A540" s="105" t="s">
        <v>1130</v>
      </c>
      <c r="B540" s="101" t="s">
        <v>1401</v>
      </c>
      <c r="C540" s="112" t="s">
        <v>1405</v>
      </c>
      <c r="D540" s="155" t="s">
        <v>3694</v>
      </c>
      <c r="E540" s="101" t="s">
        <v>2230</v>
      </c>
      <c r="F540" s="101" t="s">
        <v>2231</v>
      </c>
      <c r="G540" s="164" t="s">
        <v>3694</v>
      </c>
      <c r="H540" s="164" t="s">
        <v>3694</v>
      </c>
      <c r="I540" s="101" t="s">
        <v>7599</v>
      </c>
    </row>
    <row r="541" spans="1:9" ht="28.8" x14ac:dyDescent="0.25">
      <c r="A541" s="105" t="s">
        <v>1130</v>
      </c>
      <c r="B541" s="101" t="s">
        <v>1401</v>
      </c>
      <c r="C541" s="112" t="s">
        <v>1406</v>
      </c>
      <c r="D541" s="157" t="s">
        <v>3695</v>
      </c>
      <c r="E541" s="157" t="s">
        <v>3692</v>
      </c>
      <c r="F541" s="157" t="s">
        <v>3693</v>
      </c>
      <c r="G541" s="165" t="s">
        <v>4086</v>
      </c>
      <c r="H541" s="165" t="s">
        <v>4086</v>
      </c>
      <c r="I541" s="112" t="s">
        <v>7600</v>
      </c>
    </row>
    <row r="542" spans="1:9" ht="28.8" x14ac:dyDescent="0.25">
      <c r="A542" s="105" t="s">
        <v>1130</v>
      </c>
      <c r="B542" s="101" t="s">
        <v>1404</v>
      </c>
      <c r="C542" s="112" t="s">
        <v>1408</v>
      </c>
      <c r="D542" s="101" t="s">
        <v>2232</v>
      </c>
      <c r="E542" s="126" t="s">
        <v>2233</v>
      </c>
      <c r="F542" s="101" t="s">
        <v>2234</v>
      </c>
      <c r="G542" s="164" t="s">
        <v>2232</v>
      </c>
      <c r="H542" s="164" t="s">
        <v>2232</v>
      </c>
      <c r="I542" s="101" t="s">
        <v>7601</v>
      </c>
    </row>
    <row r="543" spans="1:9" ht="100.8" x14ac:dyDescent="0.25">
      <c r="A543" s="105" t="s">
        <v>1130</v>
      </c>
      <c r="B543" s="101" t="s">
        <v>1404</v>
      </c>
      <c r="C543" s="112" t="s">
        <v>1410</v>
      </c>
      <c r="D543" s="155" t="s">
        <v>3696</v>
      </c>
      <c r="E543" s="126" t="s">
        <v>2582</v>
      </c>
      <c r="F543" s="101" t="s">
        <v>2235</v>
      </c>
      <c r="G543" s="164" t="s">
        <v>3696</v>
      </c>
      <c r="H543" s="164" t="s">
        <v>3696</v>
      </c>
      <c r="I543" s="101" t="s">
        <v>7602</v>
      </c>
    </row>
    <row r="544" spans="1:9" ht="28.8" x14ac:dyDescent="0.25">
      <c r="A544" s="105" t="s">
        <v>1130</v>
      </c>
      <c r="B544" s="101" t="s">
        <v>1407</v>
      </c>
      <c r="C544" s="112" t="s">
        <v>1412</v>
      </c>
      <c r="D544" s="101" t="s">
        <v>2236</v>
      </c>
      <c r="E544" s="101" t="s">
        <v>2237</v>
      </c>
      <c r="F544" s="101" t="s">
        <v>2238</v>
      </c>
      <c r="G544" s="164" t="s">
        <v>2236</v>
      </c>
      <c r="H544" s="164" t="s">
        <v>2236</v>
      </c>
      <c r="I544" s="101" t="s">
        <v>7603</v>
      </c>
    </row>
    <row r="545" spans="1:9" ht="28.8" x14ac:dyDescent="0.25">
      <c r="A545" s="105" t="s">
        <v>1130</v>
      </c>
      <c r="B545" s="101" t="s">
        <v>1409</v>
      </c>
      <c r="C545" s="112" t="s">
        <v>1414</v>
      </c>
      <c r="D545" s="155" t="s">
        <v>3697</v>
      </c>
      <c r="E545" s="101" t="s">
        <v>2239</v>
      </c>
      <c r="F545" s="101" t="s">
        <v>2240</v>
      </c>
      <c r="G545" s="164" t="s">
        <v>3697</v>
      </c>
      <c r="H545" s="164" t="s">
        <v>3697</v>
      </c>
      <c r="I545" s="101" t="s">
        <v>7604</v>
      </c>
    </row>
    <row r="546" spans="1:9" ht="144" x14ac:dyDescent="0.25">
      <c r="A546" s="105" t="s">
        <v>1130</v>
      </c>
      <c r="B546" s="101" t="s">
        <v>1411</v>
      </c>
      <c r="C546" s="112" t="s">
        <v>1416</v>
      </c>
      <c r="D546" s="161" t="s">
        <v>3698</v>
      </c>
      <c r="E546" s="129" t="s">
        <v>2583</v>
      </c>
      <c r="F546" s="129" t="s">
        <v>3833</v>
      </c>
      <c r="G546" s="165" t="s">
        <v>4035</v>
      </c>
      <c r="H546" s="165" t="s">
        <v>4035</v>
      </c>
      <c r="I546" s="101" t="s">
        <v>7605</v>
      </c>
    </row>
    <row r="547" spans="1:9" ht="28.8" x14ac:dyDescent="0.25">
      <c r="A547" s="105" t="s">
        <v>1130</v>
      </c>
      <c r="B547" s="101" t="s">
        <v>1413</v>
      </c>
      <c r="C547" s="112" t="s">
        <v>1418</v>
      </c>
      <c r="D547" s="155" t="s">
        <v>3699</v>
      </c>
      <c r="E547" s="101" t="s">
        <v>2241</v>
      </c>
      <c r="F547" s="101" t="s">
        <v>2242</v>
      </c>
      <c r="G547" s="164" t="s">
        <v>3699</v>
      </c>
      <c r="H547" s="164" t="s">
        <v>3699</v>
      </c>
      <c r="I547" s="101" t="s">
        <v>7606</v>
      </c>
    </row>
    <row r="548" spans="1:9" ht="28.8" x14ac:dyDescent="0.25">
      <c r="A548" s="105" t="s">
        <v>1130</v>
      </c>
      <c r="B548" s="101" t="s">
        <v>1415</v>
      </c>
      <c r="C548" s="112" t="s">
        <v>1420</v>
      </c>
      <c r="D548" s="155" t="s">
        <v>3700</v>
      </c>
      <c r="E548" s="101" t="s">
        <v>2243</v>
      </c>
      <c r="F548" s="101" t="s">
        <v>2223</v>
      </c>
      <c r="G548" s="164" t="s">
        <v>3700</v>
      </c>
      <c r="H548" s="164" t="s">
        <v>3700</v>
      </c>
      <c r="I548" s="101" t="s">
        <v>7607</v>
      </c>
    </row>
    <row r="549" spans="1:9" ht="28.8" x14ac:dyDescent="0.25">
      <c r="A549" s="105" t="s">
        <v>1130</v>
      </c>
      <c r="B549" s="101" t="s">
        <v>1417</v>
      </c>
      <c r="C549" s="112" t="s">
        <v>1422</v>
      </c>
      <c r="D549" s="101" t="s">
        <v>2244</v>
      </c>
      <c r="E549" s="101" t="s">
        <v>2245</v>
      </c>
      <c r="F549" s="101" t="s">
        <v>2246</v>
      </c>
      <c r="G549" s="164" t="s">
        <v>2244</v>
      </c>
      <c r="H549" s="164" t="s">
        <v>2244</v>
      </c>
      <c r="I549" s="101" t="s">
        <v>7608</v>
      </c>
    </row>
    <row r="550" spans="1:9" ht="28.8" x14ac:dyDescent="0.25">
      <c r="A550" s="105" t="s">
        <v>1130</v>
      </c>
      <c r="B550" s="101" t="s">
        <v>1419</v>
      </c>
      <c r="C550" s="112" t="s">
        <v>1424</v>
      </c>
      <c r="D550" s="155" t="s">
        <v>3701</v>
      </c>
      <c r="E550" s="101" t="s">
        <v>2247</v>
      </c>
      <c r="F550" s="101" t="s">
        <v>3834</v>
      </c>
      <c r="G550" s="164" t="s">
        <v>3701</v>
      </c>
      <c r="H550" s="164" t="s">
        <v>3701</v>
      </c>
      <c r="I550" s="101" t="s">
        <v>7609</v>
      </c>
    </row>
    <row r="551" spans="1:9" ht="28.8" x14ac:dyDescent="0.25">
      <c r="A551" s="105" t="s">
        <v>1130</v>
      </c>
      <c r="B551" s="101" t="s">
        <v>1421</v>
      </c>
      <c r="C551" s="112" t="s">
        <v>1426</v>
      </c>
      <c r="D551" s="101" t="s">
        <v>2248</v>
      </c>
      <c r="E551" s="101" t="s">
        <v>2249</v>
      </c>
      <c r="F551" s="101" t="s">
        <v>2250</v>
      </c>
      <c r="G551" s="164" t="s">
        <v>2248</v>
      </c>
      <c r="H551" s="164" t="s">
        <v>2248</v>
      </c>
      <c r="I551" s="101" t="s">
        <v>7610</v>
      </c>
    </row>
    <row r="552" spans="1:9" ht="43.2" x14ac:dyDescent="0.25">
      <c r="A552" s="105" t="s">
        <v>1130</v>
      </c>
      <c r="B552" s="101" t="s">
        <v>1423</v>
      </c>
      <c r="C552" s="112" t="s">
        <v>1428</v>
      </c>
      <c r="D552" s="131" t="s">
        <v>3702</v>
      </c>
      <c r="E552" s="126" t="s">
        <v>2584</v>
      </c>
      <c r="F552" s="126" t="s">
        <v>2585</v>
      </c>
      <c r="G552" s="164" t="s">
        <v>4087</v>
      </c>
      <c r="H552" s="164" t="s">
        <v>4087</v>
      </c>
      <c r="I552" s="101" t="s">
        <v>7611</v>
      </c>
    </row>
    <row r="553" spans="1:9" ht="28.8" x14ac:dyDescent="0.25">
      <c r="A553" s="105" t="s">
        <v>1130</v>
      </c>
      <c r="B553" s="101" t="s">
        <v>1425</v>
      </c>
      <c r="C553" s="112" t="s">
        <v>1430</v>
      </c>
      <c r="D553" s="101" t="s">
        <v>2251</v>
      </c>
      <c r="E553" s="101" t="s">
        <v>2252</v>
      </c>
      <c r="F553" s="101" t="s">
        <v>2253</v>
      </c>
      <c r="G553" s="164" t="s">
        <v>2251</v>
      </c>
      <c r="H553" s="164" t="s">
        <v>2251</v>
      </c>
      <c r="I553" s="101" t="s">
        <v>7612</v>
      </c>
    </row>
    <row r="554" spans="1:9" ht="28.8" x14ac:dyDescent="0.25">
      <c r="A554" s="105" t="s">
        <v>1130</v>
      </c>
      <c r="B554" s="101" t="s">
        <v>1427</v>
      </c>
      <c r="C554" s="112" t="s">
        <v>1432</v>
      </c>
      <c r="D554" s="101" t="s">
        <v>2254</v>
      </c>
      <c r="E554" s="101" t="s">
        <v>2255</v>
      </c>
      <c r="F554" s="101" t="s">
        <v>2256</v>
      </c>
      <c r="G554" s="164" t="s">
        <v>2254</v>
      </c>
      <c r="H554" s="164" t="s">
        <v>2254</v>
      </c>
      <c r="I554" s="101" t="s">
        <v>7613</v>
      </c>
    </row>
    <row r="555" spans="1:9" ht="28.8" x14ac:dyDescent="0.25">
      <c r="A555" s="105" t="s">
        <v>1130</v>
      </c>
      <c r="B555" s="101" t="s">
        <v>1429</v>
      </c>
      <c r="C555" s="112" t="s">
        <v>1434</v>
      </c>
      <c r="D555" s="101" t="s">
        <v>2257</v>
      </c>
      <c r="E555" s="101" t="s">
        <v>2258</v>
      </c>
      <c r="F555" s="101" t="s">
        <v>2259</v>
      </c>
      <c r="G555" s="164" t="s">
        <v>2257</v>
      </c>
      <c r="H555" s="164" t="s">
        <v>2257</v>
      </c>
      <c r="I555" s="101" t="s">
        <v>7614</v>
      </c>
    </row>
    <row r="556" spans="1:9" ht="28.8" x14ac:dyDescent="0.25">
      <c r="A556" s="105" t="s">
        <v>1130</v>
      </c>
      <c r="B556" s="101" t="s">
        <v>1431</v>
      </c>
      <c r="C556" s="112" t="s">
        <v>1436</v>
      </c>
      <c r="D556" s="101" t="s">
        <v>2260</v>
      </c>
      <c r="E556" s="126" t="s">
        <v>2261</v>
      </c>
      <c r="F556" s="101" t="s">
        <v>2262</v>
      </c>
      <c r="G556" s="164" t="s">
        <v>2260</v>
      </c>
      <c r="H556" s="164" t="s">
        <v>2260</v>
      </c>
      <c r="I556" s="101" t="s">
        <v>7615</v>
      </c>
    </row>
    <row r="557" spans="1:9" ht="28.8" x14ac:dyDescent="0.25">
      <c r="A557" s="105" t="s">
        <v>1130</v>
      </c>
      <c r="B557" s="101" t="s">
        <v>1433</v>
      </c>
      <c r="C557" s="112" t="s">
        <v>1437</v>
      </c>
      <c r="D557" s="168" t="s">
        <v>3745</v>
      </c>
      <c r="E557" s="112" t="s">
        <v>2263</v>
      </c>
      <c r="F557" s="112" t="s">
        <v>2264</v>
      </c>
      <c r="G557" s="165" t="s">
        <v>4088</v>
      </c>
      <c r="H557" s="165" t="s">
        <v>4088</v>
      </c>
      <c r="I557" s="112" t="s">
        <v>7616</v>
      </c>
    </row>
    <row r="558" spans="1:9" ht="28.8" x14ac:dyDescent="0.25">
      <c r="A558" s="105" t="s">
        <v>1130</v>
      </c>
      <c r="B558" s="101" t="s">
        <v>1435</v>
      </c>
      <c r="C558" s="112" t="s">
        <v>1438</v>
      </c>
      <c r="D558" s="101" t="s">
        <v>2265</v>
      </c>
      <c r="E558" s="126" t="s">
        <v>2266</v>
      </c>
      <c r="F558" s="101" t="s">
        <v>2267</v>
      </c>
      <c r="G558" s="164" t="s">
        <v>2265</v>
      </c>
      <c r="H558" s="164" t="s">
        <v>2265</v>
      </c>
      <c r="I558" s="101" t="s">
        <v>7617</v>
      </c>
    </row>
    <row r="559" spans="1:9" ht="28.8" x14ac:dyDescent="0.25">
      <c r="A559" s="105" t="s">
        <v>1130</v>
      </c>
      <c r="B559" s="101" t="s">
        <v>1435</v>
      </c>
      <c r="C559" s="112" t="s">
        <v>1440</v>
      </c>
      <c r="D559" s="101" t="s">
        <v>2268</v>
      </c>
      <c r="E559" s="101" t="s">
        <v>2269</v>
      </c>
      <c r="F559" s="101" t="s">
        <v>2270</v>
      </c>
      <c r="G559" s="164" t="s">
        <v>2268</v>
      </c>
      <c r="H559" s="164" t="s">
        <v>2268</v>
      </c>
      <c r="I559" s="101" t="s">
        <v>7618</v>
      </c>
    </row>
    <row r="560" spans="1:9" ht="28.8" x14ac:dyDescent="0.25">
      <c r="A560" s="105" t="s">
        <v>1130</v>
      </c>
      <c r="B560" s="101" t="s">
        <v>1435</v>
      </c>
      <c r="C560" s="112" t="s">
        <v>1441</v>
      </c>
      <c r="D560" s="101" t="s">
        <v>2271</v>
      </c>
      <c r="E560" s="101" t="s">
        <v>2272</v>
      </c>
      <c r="F560" s="101" t="s">
        <v>2273</v>
      </c>
      <c r="G560" s="164" t="s">
        <v>2271</v>
      </c>
      <c r="H560" s="164" t="s">
        <v>2271</v>
      </c>
      <c r="I560" s="101" t="s">
        <v>7619</v>
      </c>
    </row>
    <row r="561" spans="1:9" ht="43.2" x14ac:dyDescent="0.25">
      <c r="A561" s="105" t="s">
        <v>1130</v>
      </c>
      <c r="B561" s="101" t="s">
        <v>1439</v>
      </c>
      <c r="C561" s="112" t="s">
        <v>1443</v>
      </c>
      <c r="D561" s="101" t="s">
        <v>2274</v>
      </c>
      <c r="E561" s="101" t="s">
        <v>2275</v>
      </c>
      <c r="F561" s="101" t="s">
        <v>2276</v>
      </c>
      <c r="G561" s="164" t="s">
        <v>2274</v>
      </c>
      <c r="H561" s="164" t="s">
        <v>2274</v>
      </c>
      <c r="I561" s="101" t="s">
        <v>7620</v>
      </c>
    </row>
    <row r="562" spans="1:9" ht="43.2" x14ac:dyDescent="0.25">
      <c r="A562" s="105" t="s">
        <v>1130</v>
      </c>
      <c r="B562" s="101" t="s">
        <v>1439</v>
      </c>
      <c r="C562" s="112" t="s">
        <v>1445</v>
      </c>
      <c r="D562" s="101" t="s">
        <v>2277</v>
      </c>
      <c r="E562" s="101" t="s">
        <v>2278</v>
      </c>
      <c r="F562" s="101" t="s">
        <v>2279</v>
      </c>
      <c r="G562" s="164" t="s">
        <v>2277</v>
      </c>
      <c r="H562" s="164" t="s">
        <v>2277</v>
      </c>
      <c r="I562" s="101" t="s">
        <v>7621</v>
      </c>
    </row>
    <row r="563" spans="1:9" ht="43.2" x14ac:dyDescent="0.25">
      <c r="A563" s="105" t="s">
        <v>1130</v>
      </c>
      <c r="B563" s="101" t="s">
        <v>1442</v>
      </c>
      <c r="C563" s="112" t="s">
        <v>1446</v>
      </c>
      <c r="D563" s="101" t="s">
        <v>2280</v>
      </c>
      <c r="E563" s="101" t="s">
        <v>2281</v>
      </c>
      <c r="F563" s="101" t="s">
        <v>2282</v>
      </c>
      <c r="G563" s="164" t="s">
        <v>2280</v>
      </c>
      <c r="H563" s="164" t="s">
        <v>2280</v>
      </c>
      <c r="I563" s="101" t="s">
        <v>7622</v>
      </c>
    </row>
    <row r="564" spans="1:9" ht="43.2" x14ac:dyDescent="0.25">
      <c r="A564" s="105" t="s">
        <v>1130</v>
      </c>
      <c r="B564" s="101" t="s">
        <v>1444</v>
      </c>
      <c r="C564" s="112" t="s">
        <v>1448</v>
      </c>
      <c r="D564" s="101" t="s">
        <v>2283</v>
      </c>
      <c r="E564" s="126" t="s">
        <v>2284</v>
      </c>
      <c r="F564" s="101" t="s">
        <v>2285</v>
      </c>
      <c r="G564" s="164" t="s">
        <v>2283</v>
      </c>
      <c r="H564" s="164" t="s">
        <v>2283</v>
      </c>
      <c r="I564" s="101" t="s">
        <v>7623</v>
      </c>
    </row>
    <row r="565" spans="1:9" ht="43.2" x14ac:dyDescent="0.25">
      <c r="A565" s="105" t="s">
        <v>1130</v>
      </c>
      <c r="B565" s="101" t="s">
        <v>1444</v>
      </c>
      <c r="C565" s="112" t="s">
        <v>1450</v>
      </c>
      <c r="D565" s="101" t="s">
        <v>2286</v>
      </c>
      <c r="E565" s="101" t="s">
        <v>2287</v>
      </c>
      <c r="F565" s="101" t="s">
        <v>2288</v>
      </c>
      <c r="G565" s="164" t="s">
        <v>2286</v>
      </c>
      <c r="H565" s="164" t="s">
        <v>2286</v>
      </c>
      <c r="I565" s="101" t="s">
        <v>7624</v>
      </c>
    </row>
    <row r="566" spans="1:9" ht="201.6" x14ac:dyDescent="0.25">
      <c r="A566" s="105" t="s">
        <v>1130</v>
      </c>
      <c r="B566" s="101" t="s">
        <v>1447</v>
      </c>
      <c r="C566" s="112" t="s">
        <v>1452</v>
      </c>
      <c r="D566" s="131" t="s">
        <v>4146</v>
      </c>
      <c r="E566" s="126" t="s">
        <v>2586</v>
      </c>
      <c r="F566" s="126" t="s">
        <v>3835</v>
      </c>
      <c r="G566" s="164" t="s">
        <v>4089</v>
      </c>
      <c r="H566" s="164" t="s">
        <v>4089</v>
      </c>
      <c r="I566" s="101" t="s">
        <v>7625</v>
      </c>
    </row>
    <row r="567" spans="1:9" ht="43.2" x14ac:dyDescent="0.25">
      <c r="A567" s="105" t="s">
        <v>1130</v>
      </c>
      <c r="B567" s="101" t="s">
        <v>1449</v>
      </c>
      <c r="C567" s="112" t="s">
        <v>1454</v>
      </c>
      <c r="D567" s="101" t="s">
        <v>2289</v>
      </c>
      <c r="E567" s="101" t="s">
        <v>2290</v>
      </c>
      <c r="F567" s="101" t="s">
        <v>2291</v>
      </c>
      <c r="G567" s="164" t="s">
        <v>2289</v>
      </c>
      <c r="H567" s="164" t="s">
        <v>2289</v>
      </c>
      <c r="I567" s="101" t="s">
        <v>7626</v>
      </c>
    </row>
    <row r="568" spans="1:9" ht="172.8" x14ac:dyDescent="0.25">
      <c r="A568" s="105" t="s">
        <v>1130</v>
      </c>
      <c r="B568" s="101" t="s">
        <v>1451</v>
      </c>
      <c r="C568" s="112" t="s">
        <v>1456</v>
      </c>
      <c r="D568" s="131" t="s">
        <v>3703</v>
      </c>
      <c r="E568" s="126" t="s">
        <v>2587</v>
      </c>
      <c r="F568" s="126" t="s">
        <v>3836</v>
      </c>
      <c r="G568" s="164" t="s">
        <v>4090</v>
      </c>
      <c r="H568" s="164" t="s">
        <v>4090</v>
      </c>
      <c r="I568" s="101" t="s">
        <v>7627</v>
      </c>
    </row>
    <row r="569" spans="1:9" ht="28.8" x14ac:dyDescent="0.25">
      <c r="A569" s="105" t="s">
        <v>1130</v>
      </c>
      <c r="B569" s="101" t="s">
        <v>1453</v>
      </c>
      <c r="C569" s="112" t="s">
        <v>1458</v>
      </c>
      <c r="D569" s="101" t="s">
        <v>2292</v>
      </c>
      <c r="E569" s="101" t="s">
        <v>2293</v>
      </c>
      <c r="F569" s="101" t="s">
        <v>2294</v>
      </c>
      <c r="G569" s="164" t="s">
        <v>2292</v>
      </c>
      <c r="H569" s="164" t="s">
        <v>2292</v>
      </c>
      <c r="I569" s="101" t="s">
        <v>7628</v>
      </c>
    </row>
    <row r="570" spans="1:9" ht="72" x14ac:dyDescent="0.25">
      <c r="A570" s="105" t="s">
        <v>1130</v>
      </c>
      <c r="B570" s="101" t="s">
        <v>1455</v>
      </c>
      <c r="C570" s="112" t="s">
        <v>1460</v>
      </c>
      <c r="D570" s="126" t="s">
        <v>2588</v>
      </c>
      <c r="E570" s="126" t="s">
        <v>2589</v>
      </c>
      <c r="F570" s="126" t="s">
        <v>2590</v>
      </c>
      <c r="G570" s="164" t="s">
        <v>4091</v>
      </c>
      <c r="H570" s="164" t="s">
        <v>4091</v>
      </c>
      <c r="I570" s="101" t="s">
        <v>7629</v>
      </c>
    </row>
    <row r="571" spans="1:9" ht="28.8" x14ac:dyDescent="0.25">
      <c r="A571" s="105" t="s">
        <v>1130</v>
      </c>
      <c r="B571" s="101" t="s">
        <v>1457</v>
      </c>
      <c r="C571" s="112" t="s">
        <v>1461</v>
      </c>
      <c r="D571" s="101" t="s">
        <v>2295</v>
      </c>
      <c r="E571" s="101" t="s">
        <v>2296</v>
      </c>
      <c r="F571" s="101" t="s">
        <v>2297</v>
      </c>
      <c r="G571" s="164" t="s">
        <v>2295</v>
      </c>
      <c r="H571" s="164" t="s">
        <v>2295</v>
      </c>
      <c r="I571" s="101" t="s">
        <v>7630</v>
      </c>
    </row>
    <row r="572" spans="1:9" ht="28.8" x14ac:dyDescent="0.25">
      <c r="A572" s="105" t="s">
        <v>1130</v>
      </c>
      <c r="B572" s="101" t="s">
        <v>1459</v>
      </c>
      <c r="C572" s="112" t="s">
        <v>1463</v>
      </c>
      <c r="D572" s="101" t="s">
        <v>2298</v>
      </c>
      <c r="E572" s="101" t="s">
        <v>2299</v>
      </c>
      <c r="F572" s="101" t="s">
        <v>2300</v>
      </c>
      <c r="G572" s="164" t="s">
        <v>2298</v>
      </c>
      <c r="H572" s="164" t="s">
        <v>2298</v>
      </c>
      <c r="I572" s="101" t="s">
        <v>7631</v>
      </c>
    </row>
    <row r="573" spans="1:9" ht="86.4" x14ac:dyDescent="0.25">
      <c r="A573" s="105" t="s">
        <v>1130</v>
      </c>
      <c r="B573" s="101" t="s">
        <v>1459</v>
      </c>
      <c r="C573" s="112" t="s">
        <v>1465</v>
      </c>
      <c r="D573" s="126" t="s">
        <v>2591</v>
      </c>
      <c r="E573" s="126" t="s">
        <v>2592</v>
      </c>
      <c r="F573" s="126" t="s">
        <v>3837</v>
      </c>
      <c r="G573" s="164" t="s">
        <v>4092</v>
      </c>
      <c r="H573" s="164" t="s">
        <v>4092</v>
      </c>
      <c r="I573" s="101" t="s">
        <v>7632</v>
      </c>
    </row>
    <row r="574" spans="1:9" ht="43.2" x14ac:dyDescent="0.25">
      <c r="A574" s="105" t="s">
        <v>1130</v>
      </c>
      <c r="B574" s="101" t="s">
        <v>1462</v>
      </c>
      <c r="C574" s="112" t="s">
        <v>1467</v>
      </c>
      <c r="D574" s="101" t="s">
        <v>2301</v>
      </c>
      <c r="E574" s="126" t="s">
        <v>2302</v>
      </c>
      <c r="F574" s="101" t="s">
        <v>2303</v>
      </c>
      <c r="G574" s="164" t="s">
        <v>2301</v>
      </c>
      <c r="H574" s="164" t="s">
        <v>2301</v>
      </c>
      <c r="I574" s="101" t="s">
        <v>7633</v>
      </c>
    </row>
    <row r="575" spans="1:9" ht="28.8" x14ac:dyDescent="0.25">
      <c r="A575" s="105" t="s">
        <v>1130</v>
      </c>
      <c r="B575" s="101" t="s">
        <v>1464</v>
      </c>
      <c r="C575" s="112" t="s">
        <v>1469</v>
      </c>
      <c r="D575" s="101" t="s">
        <v>2304</v>
      </c>
      <c r="E575" s="126" t="s">
        <v>2305</v>
      </c>
      <c r="F575" s="101" t="s">
        <v>2306</v>
      </c>
      <c r="G575" s="164" t="s">
        <v>2304</v>
      </c>
      <c r="H575" s="164" t="s">
        <v>2304</v>
      </c>
      <c r="I575" s="101" t="s">
        <v>7634</v>
      </c>
    </row>
    <row r="576" spans="1:9" ht="28.8" x14ac:dyDescent="0.25">
      <c r="A576" s="105" t="s">
        <v>1130</v>
      </c>
      <c r="B576" s="101" t="s">
        <v>1466</v>
      </c>
      <c r="C576" s="112" t="s">
        <v>1470</v>
      </c>
      <c r="D576" s="168" t="s">
        <v>3746</v>
      </c>
      <c r="E576" s="129" t="s">
        <v>2307</v>
      </c>
      <c r="F576" s="101" t="s">
        <v>2308</v>
      </c>
      <c r="G576" s="165" t="s">
        <v>4093</v>
      </c>
      <c r="H576" s="165" t="s">
        <v>4093</v>
      </c>
      <c r="I576" s="112" t="s">
        <v>7635</v>
      </c>
    </row>
    <row r="577" spans="1:9" ht="43.2" x14ac:dyDescent="0.25">
      <c r="A577" s="105" t="s">
        <v>1130</v>
      </c>
      <c r="B577" s="101" t="s">
        <v>1468</v>
      </c>
      <c r="C577" s="112" t="s">
        <v>1472</v>
      </c>
      <c r="D577" s="161" t="s">
        <v>3704</v>
      </c>
      <c r="E577" s="129" t="s">
        <v>2593</v>
      </c>
      <c r="F577" s="129" t="s">
        <v>3838</v>
      </c>
      <c r="G577" s="165" t="s">
        <v>4036</v>
      </c>
      <c r="H577" s="165" t="s">
        <v>4036</v>
      </c>
      <c r="I577" s="101" t="s">
        <v>7636</v>
      </c>
    </row>
    <row r="578" spans="1:9" x14ac:dyDescent="0.25">
      <c r="A578" s="105" t="s">
        <v>1130</v>
      </c>
      <c r="B578" s="101" t="s">
        <v>1468</v>
      </c>
      <c r="C578" s="112" t="s">
        <v>1473</v>
      </c>
      <c r="D578" s="155" t="s">
        <v>3705</v>
      </c>
      <c r="E578" s="126" t="s">
        <v>2309</v>
      </c>
      <c r="F578" s="101" t="s">
        <v>2310</v>
      </c>
      <c r="G578" s="164" t="s">
        <v>3705</v>
      </c>
      <c r="H578" s="164" t="s">
        <v>3705</v>
      </c>
      <c r="I578" s="101" t="s">
        <v>7637</v>
      </c>
    </row>
    <row r="579" spans="1:9" x14ac:dyDescent="0.25">
      <c r="A579" s="105" t="s">
        <v>1130</v>
      </c>
      <c r="B579" s="101" t="s">
        <v>1471</v>
      </c>
      <c r="C579" s="112" t="s">
        <v>1475</v>
      </c>
      <c r="D579" s="101" t="s">
        <v>2311</v>
      </c>
      <c r="E579" s="126" t="s">
        <v>2312</v>
      </c>
      <c r="F579" s="101" t="s">
        <v>2313</v>
      </c>
      <c r="G579" s="164" t="s">
        <v>2311</v>
      </c>
      <c r="H579" s="164" t="s">
        <v>2311</v>
      </c>
      <c r="I579" s="101" t="s">
        <v>7638</v>
      </c>
    </row>
    <row r="580" spans="1:9" x14ac:dyDescent="0.25">
      <c r="A580" s="105" t="s">
        <v>1130</v>
      </c>
      <c r="B580" s="101" t="s">
        <v>1471</v>
      </c>
      <c r="C580" s="112" t="s">
        <v>1477</v>
      </c>
      <c r="D580" s="155" t="s">
        <v>2314</v>
      </c>
      <c r="E580" s="101" t="s">
        <v>2315</v>
      </c>
      <c r="F580" s="101" t="s">
        <v>2316</v>
      </c>
      <c r="G580" s="164" t="s">
        <v>2314</v>
      </c>
      <c r="H580" s="164" t="s">
        <v>2314</v>
      </c>
      <c r="I580" s="101" t="s">
        <v>7639</v>
      </c>
    </row>
    <row r="581" spans="1:9" ht="28.8" x14ac:dyDescent="0.25">
      <c r="A581" s="105" t="s">
        <v>1130</v>
      </c>
      <c r="B581" s="101" t="s">
        <v>1474</v>
      </c>
      <c r="C581" s="112" t="s">
        <v>1479</v>
      </c>
      <c r="D581" s="101" t="s">
        <v>2317</v>
      </c>
      <c r="E581" s="101" t="s">
        <v>2318</v>
      </c>
      <c r="F581" s="101" t="s">
        <v>2319</v>
      </c>
      <c r="G581" s="164" t="s">
        <v>2317</v>
      </c>
      <c r="H581" s="164" t="s">
        <v>2317</v>
      </c>
      <c r="I581" s="101" t="s">
        <v>7640</v>
      </c>
    </row>
    <row r="582" spans="1:9" ht="28.8" x14ac:dyDescent="0.25">
      <c r="A582" s="105" t="s">
        <v>1130</v>
      </c>
      <c r="B582" s="101" t="s">
        <v>1476</v>
      </c>
      <c r="C582" s="112" t="s">
        <v>1481</v>
      </c>
      <c r="D582" s="101" t="s">
        <v>2320</v>
      </c>
      <c r="E582" s="101" t="s">
        <v>2321</v>
      </c>
      <c r="F582" s="101" t="s">
        <v>3839</v>
      </c>
      <c r="G582" s="164" t="s">
        <v>2320</v>
      </c>
      <c r="H582" s="164" t="s">
        <v>2320</v>
      </c>
      <c r="I582" s="101" t="s">
        <v>7641</v>
      </c>
    </row>
    <row r="583" spans="1:9" ht="28.8" x14ac:dyDescent="0.25">
      <c r="A583" s="105" t="s">
        <v>1130</v>
      </c>
      <c r="B583" s="101" t="s">
        <v>1478</v>
      </c>
      <c r="C583" s="112" t="s">
        <v>1483</v>
      </c>
      <c r="D583" s="101" t="s">
        <v>2322</v>
      </c>
      <c r="E583" s="101" t="s">
        <v>2323</v>
      </c>
      <c r="F583" s="101" t="s">
        <v>2324</v>
      </c>
      <c r="G583" s="164" t="s">
        <v>2322</v>
      </c>
      <c r="H583" s="164" t="s">
        <v>2322</v>
      </c>
      <c r="I583" s="101" t="s">
        <v>7642</v>
      </c>
    </row>
    <row r="584" spans="1:9" ht="28.8" x14ac:dyDescent="0.25">
      <c r="A584" s="105" t="s">
        <v>1130</v>
      </c>
      <c r="B584" s="101" t="s">
        <v>1480</v>
      </c>
      <c r="C584" s="112" t="s">
        <v>1485</v>
      </c>
      <c r="D584" s="101" t="s">
        <v>2325</v>
      </c>
      <c r="E584" s="101" t="s">
        <v>2326</v>
      </c>
      <c r="F584" s="101" t="s">
        <v>2327</v>
      </c>
      <c r="G584" s="164" t="s">
        <v>2325</v>
      </c>
      <c r="H584" s="164" t="s">
        <v>2325</v>
      </c>
      <c r="I584" s="101" t="s">
        <v>7643</v>
      </c>
    </row>
    <row r="585" spans="1:9" ht="28.8" x14ac:dyDescent="0.25">
      <c r="A585" s="105" t="s">
        <v>1130</v>
      </c>
      <c r="B585" s="101" t="s">
        <v>1482</v>
      </c>
      <c r="C585" s="112" t="s">
        <v>1487</v>
      </c>
      <c r="D585" s="101" t="s">
        <v>2328</v>
      </c>
      <c r="E585" s="101" t="s">
        <v>2329</v>
      </c>
      <c r="F585" s="101" t="s">
        <v>2330</v>
      </c>
      <c r="G585" s="164" t="s">
        <v>2328</v>
      </c>
      <c r="H585" s="164" t="s">
        <v>2328</v>
      </c>
      <c r="I585" s="101" t="s">
        <v>7644</v>
      </c>
    </row>
    <row r="586" spans="1:9" ht="28.8" x14ac:dyDescent="0.25">
      <c r="A586" s="105" t="s">
        <v>1130</v>
      </c>
      <c r="B586" s="101" t="s">
        <v>1484</v>
      </c>
      <c r="C586" s="112" t="s">
        <v>1489</v>
      </c>
      <c r="D586" s="101" t="s">
        <v>2331</v>
      </c>
      <c r="E586" s="126" t="s">
        <v>2332</v>
      </c>
      <c r="F586" s="101" t="s">
        <v>3840</v>
      </c>
      <c r="G586" s="164" t="s">
        <v>2331</v>
      </c>
      <c r="H586" s="164" t="s">
        <v>2331</v>
      </c>
      <c r="I586" s="101" t="s">
        <v>7645</v>
      </c>
    </row>
    <row r="587" spans="1:9" ht="28.8" x14ac:dyDescent="0.25">
      <c r="A587" s="105" t="s">
        <v>1130</v>
      </c>
      <c r="B587" s="101" t="s">
        <v>1486</v>
      </c>
      <c r="C587" s="112" t="s">
        <v>1491</v>
      </c>
      <c r="D587" s="101" t="s">
        <v>2333</v>
      </c>
      <c r="E587" s="101" t="s">
        <v>2334</v>
      </c>
      <c r="F587" s="101" t="s">
        <v>2335</v>
      </c>
      <c r="G587" s="164" t="s">
        <v>2333</v>
      </c>
      <c r="H587" s="164" t="s">
        <v>2333</v>
      </c>
      <c r="I587" s="101" t="s">
        <v>7646</v>
      </c>
    </row>
    <row r="588" spans="1:9" ht="28.8" x14ac:dyDescent="0.25">
      <c r="A588" s="105" t="s">
        <v>1130</v>
      </c>
      <c r="B588" s="101" t="s">
        <v>1488</v>
      </c>
      <c r="C588" s="112" t="s">
        <v>1493</v>
      </c>
      <c r="D588" s="101" t="s">
        <v>2336</v>
      </c>
      <c r="E588" s="101" t="s">
        <v>2337</v>
      </c>
      <c r="F588" s="101" t="s">
        <v>2338</v>
      </c>
      <c r="G588" s="164" t="s">
        <v>2336</v>
      </c>
      <c r="H588" s="164" t="s">
        <v>2336</v>
      </c>
      <c r="I588" s="101" t="s">
        <v>7647</v>
      </c>
    </row>
    <row r="589" spans="1:9" ht="28.8" x14ac:dyDescent="0.25">
      <c r="A589" s="105" t="s">
        <v>1130</v>
      </c>
      <c r="B589" s="101" t="s">
        <v>1490</v>
      </c>
      <c r="C589" s="112" t="s">
        <v>1495</v>
      </c>
      <c r="D589" s="101" t="s">
        <v>2339</v>
      </c>
      <c r="E589" s="101" t="s">
        <v>2340</v>
      </c>
      <c r="F589" s="101" t="s">
        <v>2341</v>
      </c>
      <c r="G589" s="164" t="s">
        <v>2339</v>
      </c>
      <c r="H589" s="164" t="s">
        <v>2339</v>
      </c>
      <c r="I589" s="101" t="s">
        <v>7648</v>
      </c>
    </row>
    <row r="590" spans="1:9" ht="28.8" x14ac:dyDescent="0.25">
      <c r="A590" s="105" t="s">
        <v>1130</v>
      </c>
      <c r="B590" s="101" t="s">
        <v>1492</v>
      </c>
      <c r="C590" s="112" t="s">
        <v>1497</v>
      </c>
      <c r="D590" s="101" t="s">
        <v>2342</v>
      </c>
      <c r="E590" s="101" t="s">
        <v>2343</v>
      </c>
      <c r="F590" s="101" t="s">
        <v>2344</v>
      </c>
      <c r="G590" s="164" t="s">
        <v>2342</v>
      </c>
      <c r="H590" s="164" t="s">
        <v>2342</v>
      </c>
      <c r="I590" s="101" t="s">
        <v>7649</v>
      </c>
    </row>
    <row r="591" spans="1:9" ht="28.8" x14ac:dyDescent="0.25">
      <c r="A591" s="105" t="s">
        <v>1130</v>
      </c>
      <c r="B591" s="101" t="s">
        <v>1494</v>
      </c>
      <c r="C591" s="112" t="s">
        <v>1499</v>
      </c>
      <c r="D591" s="101" t="s">
        <v>2345</v>
      </c>
      <c r="E591" s="101" t="s">
        <v>2346</v>
      </c>
      <c r="F591" s="101" t="s">
        <v>2347</v>
      </c>
      <c r="G591" s="164" t="s">
        <v>2345</v>
      </c>
      <c r="H591" s="164" t="s">
        <v>2345</v>
      </c>
      <c r="I591" s="101" t="s">
        <v>7650</v>
      </c>
    </row>
    <row r="592" spans="1:9" ht="28.8" x14ac:dyDescent="0.25">
      <c r="A592" s="105" t="s">
        <v>1130</v>
      </c>
      <c r="B592" s="101" t="s">
        <v>1496</v>
      </c>
      <c r="C592" s="112" t="s">
        <v>1501</v>
      </c>
      <c r="D592" s="101" t="s">
        <v>2348</v>
      </c>
      <c r="E592" s="126" t="s">
        <v>2349</v>
      </c>
      <c r="F592" s="101" t="s">
        <v>2350</v>
      </c>
      <c r="G592" s="164" t="s">
        <v>2348</v>
      </c>
      <c r="H592" s="164" t="s">
        <v>2348</v>
      </c>
      <c r="I592" s="101" t="s">
        <v>7651</v>
      </c>
    </row>
    <row r="593" spans="1:9" ht="28.8" x14ac:dyDescent="0.25">
      <c r="A593" s="105" t="s">
        <v>1130</v>
      </c>
      <c r="B593" s="101" t="s">
        <v>1498</v>
      </c>
      <c r="C593" s="112" t="s">
        <v>1502</v>
      </c>
      <c r="D593" s="157" t="s">
        <v>3706</v>
      </c>
      <c r="E593" s="157" t="s">
        <v>3707</v>
      </c>
      <c r="F593" s="157" t="s">
        <v>3708</v>
      </c>
      <c r="G593" s="165" t="s">
        <v>4094</v>
      </c>
      <c r="H593" s="165" t="s">
        <v>4094</v>
      </c>
      <c r="I593" s="112" t="s">
        <v>7652</v>
      </c>
    </row>
    <row r="594" spans="1:9" ht="28.8" x14ac:dyDescent="0.25">
      <c r="A594" s="105" t="s">
        <v>1130</v>
      </c>
      <c r="B594" s="101" t="s">
        <v>1500</v>
      </c>
      <c r="C594" s="112" t="s">
        <v>1504</v>
      </c>
      <c r="D594" s="101" t="s">
        <v>2351</v>
      </c>
      <c r="E594" s="126" t="s">
        <v>2352</v>
      </c>
      <c r="F594" s="101" t="s">
        <v>2353</v>
      </c>
      <c r="G594" s="164" t="s">
        <v>2351</v>
      </c>
      <c r="H594" s="164" t="s">
        <v>2351</v>
      </c>
      <c r="I594" s="101" t="s">
        <v>7653</v>
      </c>
    </row>
    <row r="595" spans="1:9" ht="28.8" x14ac:dyDescent="0.25">
      <c r="A595" s="105" t="s">
        <v>1130</v>
      </c>
      <c r="B595" s="101" t="s">
        <v>1500</v>
      </c>
      <c r="C595" s="112" t="s">
        <v>1506</v>
      </c>
      <c r="D595" s="101" t="s">
        <v>2354</v>
      </c>
      <c r="E595" s="126" t="s">
        <v>2355</v>
      </c>
      <c r="F595" s="101" t="s">
        <v>2356</v>
      </c>
      <c r="G595" s="164" t="s">
        <v>2354</v>
      </c>
      <c r="H595" s="164" t="s">
        <v>2354</v>
      </c>
      <c r="I595" s="101" t="s">
        <v>7654</v>
      </c>
    </row>
    <row r="596" spans="1:9" ht="28.8" x14ac:dyDescent="0.25">
      <c r="A596" s="105" t="s">
        <v>1130</v>
      </c>
      <c r="B596" s="101" t="s">
        <v>1503</v>
      </c>
      <c r="C596" s="112" t="s">
        <v>1508</v>
      </c>
      <c r="D596" s="101" t="s">
        <v>2357</v>
      </c>
      <c r="E596" s="101" t="s">
        <v>2358</v>
      </c>
      <c r="F596" s="101" t="s">
        <v>2359</v>
      </c>
      <c r="G596" s="164" t="s">
        <v>2357</v>
      </c>
      <c r="H596" s="164" t="s">
        <v>2357</v>
      </c>
      <c r="I596" s="101" t="s">
        <v>7655</v>
      </c>
    </row>
    <row r="597" spans="1:9" ht="28.8" x14ac:dyDescent="0.25">
      <c r="A597" s="105" t="s">
        <v>1130</v>
      </c>
      <c r="B597" s="101" t="s">
        <v>1505</v>
      </c>
      <c r="C597" s="112" t="s">
        <v>1510</v>
      </c>
      <c r="D597" s="101" t="s">
        <v>2360</v>
      </c>
      <c r="E597" s="101" t="s">
        <v>2361</v>
      </c>
      <c r="F597" s="101" t="s">
        <v>2362</v>
      </c>
      <c r="G597" s="164" t="s">
        <v>2360</v>
      </c>
      <c r="H597" s="164" t="s">
        <v>2360</v>
      </c>
      <c r="I597" s="101" t="s">
        <v>7656</v>
      </c>
    </row>
    <row r="598" spans="1:9" ht="28.8" x14ac:dyDescent="0.25">
      <c r="A598" s="105" t="s">
        <v>1130</v>
      </c>
      <c r="B598" s="101" t="s">
        <v>1507</v>
      </c>
      <c r="C598" s="112" t="s">
        <v>1512</v>
      </c>
      <c r="D598" s="101" t="s">
        <v>2363</v>
      </c>
      <c r="E598" s="101" t="s">
        <v>2364</v>
      </c>
      <c r="F598" s="101" t="s">
        <v>2365</v>
      </c>
      <c r="G598" s="164" t="s">
        <v>2363</v>
      </c>
      <c r="H598" s="164" t="s">
        <v>2363</v>
      </c>
      <c r="I598" s="101" t="s">
        <v>7657</v>
      </c>
    </row>
    <row r="599" spans="1:9" ht="28.8" x14ac:dyDescent="0.25">
      <c r="A599" s="105" t="s">
        <v>1130</v>
      </c>
      <c r="B599" s="101" t="s">
        <v>1509</v>
      </c>
      <c r="C599" s="112" t="s">
        <v>1514</v>
      </c>
      <c r="D599" s="101" t="s">
        <v>2366</v>
      </c>
      <c r="E599" s="101" t="s">
        <v>2367</v>
      </c>
      <c r="F599" s="101" t="s">
        <v>2368</v>
      </c>
      <c r="G599" s="164" t="s">
        <v>2366</v>
      </c>
      <c r="H599" s="164" t="s">
        <v>2366</v>
      </c>
      <c r="I599" s="101" t="s">
        <v>7658</v>
      </c>
    </row>
    <row r="600" spans="1:9" ht="28.8" x14ac:dyDescent="0.25">
      <c r="A600" s="105" t="s">
        <v>1130</v>
      </c>
      <c r="B600" s="101" t="s">
        <v>1511</v>
      </c>
      <c r="C600" s="112" t="s">
        <v>1516</v>
      </c>
      <c r="D600" s="101" t="s">
        <v>2369</v>
      </c>
      <c r="E600" s="101" t="s">
        <v>2370</v>
      </c>
      <c r="F600" s="101" t="s">
        <v>2371</v>
      </c>
      <c r="G600" s="164" t="s">
        <v>2369</v>
      </c>
      <c r="H600" s="164" t="s">
        <v>2369</v>
      </c>
      <c r="I600" s="101" t="s">
        <v>7659</v>
      </c>
    </row>
    <row r="601" spans="1:9" ht="28.8" x14ac:dyDescent="0.25">
      <c r="A601" s="105" t="s">
        <v>1130</v>
      </c>
      <c r="B601" s="101" t="s">
        <v>1513</v>
      </c>
      <c r="C601" s="112" t="s">
        <v>1518</v>
      </c>
      <c r="D601" s="101" t="s">
        <v>2372</v>
      </c>
      <c r="E601" s="101" t="s">
        <v>2373</v>
      </c>
      <c r="F601" s="101" t="s">
        <v>2374</v>
      </c>
      <c r="G601" s="164" t="s">
        <v>2372</v>
      </c>
      <c r="H601" s="164" t="s">
        <v>2372</v>
      </c>
      <c r="I601" s="101" t="s">
        <v>7660</v>
      </c>
    </row>
    <row r="602" spans="1:9" ht="28.8" x14ac:dyDescent="0.25">
      <c r="A602" s="105" t="s">
        <v>1130</v>
      </c>
      <c r="B602" s="101" t="s">
        <v>1515</v>
      </c>
      <c r="C602" s="112" t="s">
        <v>1520</v>
      </c>
      <c r="D602" s="101" t="s">
        <v>2375</v>
      </c>
      <c r="E602" s="101" t="s">
        <v>2376</v>
      </c>
      <c r="F602" s="101" t="s">
        <v>2377</v>
      </c>
      <c r="G602" s="164" t="s">
        <v>2375</v>
      </c>
      <c r="H602" s="164" t="s">
        <v>2375</v>
      </c>
      <c r="I602" s="101" t="s">
        <v>7661</v>
      </c>
    </row>
    <row r="603" spans="1:9" ht="28.8" x14ac:dyDescent="0.25">
      <c r="A603" s="105" t="s">
        <v>1130</v>
      </c>
      <c r="B603" s="101" t="s">
        <v>1517</v>
      </c>
      <c r="C603" s="112" t="s">
        <v>1522</v>
      </c>
      <c r="D603" s="155" t="s">
        <v>3709</v>
      </c>
      <c r="E603" s="101" t="s">
        <v>2378</v>
      </c>
      <c r="F603" s="101" t="s">
        <v>3841</v>
      </c>
      <c r="G603" s="164" t="s">
        <v>3709</v>
      </c>
      <c r="H603" s="164" t="s">
        <v>3709</v>
      </c>
      <c r="I603" s="101" t="s">
        <v>7662</v>
      </c>
    </row>
    <row r="604" spans="1:9" ht="57.6" x14ac:dyDescent="0.25">
      <c r="A604" s="105" t="s">
        <v>1130</v>
      </c>
      <c r="B604" s="101" t="s">
        <v>1519</v>
      </c>
      <c r="C604" s="112" t="s">
        <v>1523</v>
      </c>
      <c r="D604" s="155" t="s">
        <v>3710</v>
      </c>
      <c r="E604" s="101" t="s">
        <v>2379</v>
      </c>
      <c r="F604" s="101" t="s">
        <v>2380</v>
      </c>
      <c r="G604" s="164" t="s">
        <v>3710</v>
      </c>
      <c r="H604" s="164" t="s">
        <v>3710</v>
      </c>
      <c r="I604" s="101" t="s">
        <v>7663</v>
      </c>
    </row>
    <row r="605" spans="1:9" ht="28.8" x14ac:dyDescent="0.25">
      <c r="A605" s="105" t="s">
        <v>1130</v>
      </c>
      <c r="B605" s="101" t="s">
        <v>1521</v>
      </c>
      <c r="C605" s="112" t="s">
        <v>1525</v>
      </c>
      <c r="D605" s="155" t="s">
        <v>3711</v>
      </c>
      <c r="E605" s="101" t="s">
        <v>2381</v>
      </c>
      <c r="F605" s="101" t="s">
        <v>2382</v>
      </c>
      <c r="G605" s="164" t="s">
        <v>3711</v>
      </c>
      <c r="H605" s="164" t="s">
        <v>3711</v>
      </c>
      <c r="I605" s="101" t="s">
        <v>7664</v>
      </c>
    </row>
    <row r="606" spans="1:9" ht="57.6" x14ac:dyDescent="0.25">
      <c r="A606" s="105" t="s">
        <v>1130</v>
      </c>
      <c r="B606" s="101" t="s">
        <v>1521</v>
      </c>
      <c r="C606" s="112" t="s">
        <v>1527</v>
      </c>
      <c r="D606" s="101" t="s">
        <v>2383</v>
      </c>
      <c r="E606" s="101" t="s">
        <v>2384</v>
      </c>
      <c r="F606" s="101" t="s">
        <v>2385</v>
      </c>
      <c r="G606" s="164" t="s">
        <v>2383</v>
      </c>
      <c r="H606" s="164" t="s">
        <v>2383</v>
      </c>
      <c r="I606" s="101" t="s">
        <v>7665</v>
      </c>
    </row>
    <row r="607" spans="1:9" ht="57.6" x14ac:dyDescent="0.25">
      <c r="A607" s="105" t="s">
        <v>1130</v>
      </c>
      <c r="B607" s="101" t="s">
        <v>1524</v>
      </c>
      <c r="C607" s="112" t="s">
        <v>1529</v>
      </c>
      <c r="D607" s="126" t="s">
        <v>2594</v>
      </c>
      <c r="E607" s="126" t="s">
        <v>2595</v>
      </c>
      <c r="F607" s="126" t="s">
        <v>2596</v>
      </c>
      <c r="G607" s="164" t="s">
        <v>4095</v>
      </c>
      <c r="H607" s="164" t="s">
        <v>4095</v>
      </c>
      <c r="I607" s="101" t="s">
        <v>7666</v>
      </c>
    </row>
    <row r="608" spans="1:9" ht="28.8" x14ac:dyDescent="0.25">
      <c r="A608" s="105" t="s">
        <v>1130</v>
      </c>
      <c r="B608" s="101" t="s">
        <v>1526</v>
      </c>
      <c r="C608" s="112" t="s">
        <v>1531</v>
      </c>
      <c r="D608" s="101" t="s">
        <v>2386</v>
      </c>
      <c r="E608" s="101" t="s">
        <v>2387</v>
      </c>
      <c r="F608" s="101" t="s">
        <v>2388</v>
      </c>
      <c r="G608" s="164" t="s">
        <v>2386</v>
      </c>
      <c r="H608" s="164" t="s">
        <v>2386</v>
      </c>
      <c r="I608" s="101" t="s">
        <v>7667</v>
      </c>
    </row>
    <row r="609" spans="1:9" ht="100.8" x14ac:dyDescent="0.25">
      <c r="A609" s="105" t="s">
        <v>1130</v>
      </c>
      <c r="B609" s="101" t="s">
        <v>1528</v>
      </c>
      <c r="C609" s="112" t="s">
        <v>1533</v>
      </c>
      <c r="D609" s="126" t="s">
        <v>2597</v>
      </c>
      <c r="E609" s="126" t="s">
        <v>2598</v>
      </c>
      <c r="F609" s="126" t="s">
        <v>2599</v>
      </c>
      <c r="G609" s="164" t="s">
        <v>4096</v>
      </c>
      <c r="H609" s="164" t="s">
        <v>4096</v>
      </c>
      <c r="I609" s="101" t="s">
        <v>7668</v>
      </c>
    </row>
    <row r="610" spans="1:9" ht="28.8" x14ac:dyDescent="0.25">
      <c r="A610" s="105" t="s">
        <v>1130</v>
      </c>
      <c r="B610" s="101" t="s">
        <v>1530</v>
      </c>
      <c r="C610" s="112" t="s">
        <v>1535</v>
      </c>
      <c r="D610" s="101" t="s">
        <v>2389</v>
      </c>
      <c r="E610" s="101" t="s">
        <v>2390</v>
      </c>
      <c r="F610" s="101" t="s">
        <v>2391</v>
      </c>
      <c r="G610" s="164" t="s">
        <v>2389</v>
      </c>
      <c r="H610" s="164" t="s">
        <v>2389</v>
      </c>
      <c r="I610" s="101" t="s">
        <v>7669</v>
      </c>
    </row>
    <row r="611" spans="1:9" ht="28.8" x14ac:dyDescent="0.25">
      <c r="A611" s="105" t="s">
        <v>1130</v>
      </c>
      <c r="B611" s="101" t="s">
        <v>1532</v>
      </c>
      <c r="C611" s="112" t="s">
        <v>1537</v>
      </c>
      <c r="D611" s="101" t="s">
        <v>2392</v>
      </c>
      <c r="E611" s="101" t="s">
        <v>2393</v>
      </c>
      <c r="F611" s="101" t="s">
        <v>2394</v>
      </c>
      <c r="G611" s="164" t="s">
        <v>2392</v>
      </c>
      <c r="H611" s="164" t="s">
        <v>2392</v>
      </c>
      <c r="I611" s="101" t="s">
        <v>7670</v>
      </c>
    </row>
    <row r="612" spans="1:9" ht="28.8" x14ac:dyDescent="0.25">
      <c r="A612" s="105" t="s">
        <v>1130</v>
      </c>
      <c r="B612" s="101" t="s">
        <v>1534</v>
      </c>
      <c r="C612" s="112" t="s">
        <v>1539</v>
      </c>
      <c r="D612" s="101" t="s">
        <v>2395</v>
      </c>
      <c r="E612" s="101" t="s">
        <v>2396</v>
      </c>
      <c r="F612" s="101" t="s">
        <v>2397</v>
      </c>
      <c r="G612" s="164" t="s">
        <v>2395</v>
      </c>
      <c r="H612" s="164" t="s">
        <v>2395</v>
      </c>
      <c r="I612" s="101" t="s">
        <v>7671</v>
      </c>
    </row>
    <row r="613" spans="1:9" ht="158.4" x14ac:dyDescent="0.25">
      <c r="A613" s="105" t="s">
        <v>1130</v>
      </c>
      <c r="B613" s="101" t="s">
        <v>1536</v>
      </c>
      <c r="C613" s="112" t="s">
        <v>1541</v>
      </c>
      <c r="D613" s="126" t="s">
        <v>2600</v>
      </c>
      <c r="E613" s="126" t="s">
        <v>2601</v>
      </c>
      <c r="F613" s="126" t="s">
        <v>2602</v>
      </c>
      <c r="G613" s="164" t="s">
        <v>4097</v>
      </c>
      <c r="H613" s="164" t="s">
        <v>4097</v>
      </c>
      <c r="I613" s="101" t="s">
        <v>7672</v>
      </c>
    </row>
    <row r="614" spans="1:9" ht="28.8" x14ac:dyDescent="0.25">
      <c r="A614" s="105" t="s">
        <v>1130</v>
      </c>
      <c r="B614" s="101" t="s">
        <v>1538</v>
      </c>
      <c r="C614" s="112" t="s">
        <v>1543</v>
      </c>
      <c r="D614" s="101" t="s">
        <v>2398</v>
      </c>
      <c r="E614" s="101" t="s">
        <v>2399</v>
      </c>
      <c r="F614" s="101" t="s">
        <v>2400</v>
      </c>
      <c r="G614" s="164" t="s">
        <v>2398</v>
      </c>
      <c r="H614" s="164" t="s">
        <v>2398</v>
      </c>
      <c r="I614" s="101" t="s">
        <v>7673</v>
      </c>
    </row>
    <row r="615" spans="1:9" ht="72" x14ac:dyDescent="0.25">
      <c r="A615" s="105" t="s">
        <v>1130</v>
      </c>
      <c r="B615" s="101" t="s">
        <v>1540</v>
      </c>
      <c r="C615" s="112" t="s">
        <v>1545</v>
      </c>
      <c r="D615" s="131" t="s">
        <v>3712</v>
      </c>
      <c r="E615" s="126" t="s">
        <v>2603</v>
      </c>
      <c r="F615" s="126" t="s">
        <v>2604</v>
      </c>
      <c r="G615" s="164" t="s">
        <v>4098</v>
      </c>
      <c r="H615" s="164" t="s">
        <v>4098</v>
      </c>
      <c r="I615" s="101" t="s">
        <v>7674</v>
      </c>
    </row>
    <row r="616" spans="1:9" ht="28.8" x14ac:dyDescent="0.25">
      <c r="A616" s="105" t="s">
        <v>1130</v>
      </c>
      <c r="B616" s="101" t="s">
        <v>1542</v>
      </c>
      <c r="C616" s="112" t="s">
        <v>1547</v>
      </c>
      <c r="D616" s="101" t="s">
        <v>2401</v>
      </c>
      <c r="E616" s="101" t="s">
        <v>2402</v>
      </c>
      <c r="F616" s="101" t="s">
        <v>2403</v>
      </c>
      <c r="G616" s="164" t="s">
        <v>2401</v>
      </c>
      <c r="H616" s="164" t="s">
        <v>2401</v>
      </c>
      <c r="I616" s="101" t="s">
        <v>7675</v>
      </c>
    </row>
    <row r="617" spans="1:9" ht="28.8" x14ac:dyDescent="0.25">
      <c r="A617" s="105" t="s">
        <v>1130</v>
      </c>
      <c r="B617" s="101" t="s">
        <v>1544</v>
      </c>
      <c r="C617" s="112" t="s">
        <v>1549</v>
      </c>
      <c r="D617" s="101" t="s">
        <v>2404</v>
      </c>
      <c r="E617" s="126" t="s">
        <v>2405</v>
      </c>
      <c r="F617" s="101" t="s">
        <v>2406</v>
      </c>
      <c r="G617" s="164" t="s">
        <v>2404</v>
      </c>
      <c r="H617" s="164" t="s">
        <v>2404</v>
      </c>
      <c r="I617" s="101" t="s">
        <v>7676</v>
      </c>
    </row>
    <row r="618" spans="1:9" ht="28.8" x14ac:dyDescent="0.25">
      <c r="A618" s="105" t="s">
        <v>1130</v>
      </c>
      <c r="B618" s="101" t="s">
        <v>1546</v>
      </c>
      <c r="C618" s="112" t="s">
        <v>1551</v>
      </c>
      <c r="D618" s="101" t="s">
        <v>2407</v>
      </c>
      <c r="E618" s="126" t="s">
        <v>2408</v>
      </c>
      <c r="F618" s="101" t="s">
        <v>2409</v>
      </c>
      <c r="G618" s="164" t="s">
        <v>2407</v>
      </c>
      <c r="H618" s="164" t="s">
        <v>2407</v>
      </c>
      <c r="I618" s="101" t="s">
        <v>7677</v>
      </c>
    </row>
    <row r="619" spans="1:9" ht="43.2" x14ac:dyDescent="0.25">
      <c r="A619" s="105" t="s">
        <v>1130</v>
      </c>
      <c r="B619" s="101" t="s">
        <v>1548</v>
      </c>
      <c r="C619" s="112" t="s">
        <v>1553</v>
      </c>
      <c r="D619" s="101" t="s">
        <v>2410</v>
      </c>
      <c r="E619" s="126" t="s">
        <v>2411</v>
      </c>
      <c r="F619" s="101" t="s">
        <v>2412</v>
      </c>
      <c r="G619" s="164" t="s">
        <v>2410</v>
      </c>
      <c r="H619" s="164" t="s">
        <v>2410</v>
      </c>
      <c r="I619" s="101" t="s">
        <v>7678</v>
      </c>
    </row>
    <row r="620" spans="1:9" ht="43.2" x14ac:dyDescent="0.25">
      <c r="A620" s="105" t="s">
        <v>1130</v>
      </c>
      <c r="B620" s="101" t="s">
        <v>1550</v>
      </c>
      <c r="C620" s="112" t="s">
        <v>1555</v>
      </c>
      <c r="D620" s="101" t="s">
        <v>2413</v>
      </c>
      <c r="E620" s="101" t="s">
        <v>2414</v>
      </c>
      <c r="F620" s="101" t="s">
        <v>2415</v>
      </c>
      <c r="G620" s="164" t="s">
        <v>2413</v>
      </c>
      <c r="H620" s="164" t="s">
        <v>2413</v>
      </c>
      <c r="I620" s="101" t="s">
        <v>7679</v>
      </c>
    </row>
    <row r="621" spans="1:9" ht="43.2" x14ac:dyDescent="0.25">
      <c r="A621" s="105" t="s">
        <v>1130</v>
      </c>
      <c r="B621" s="101" t="s">
        <v>1552</v>
      </c>
      <c r="C621" s="112" t="s">
        <v>1557</v>
      </c>
      <c r="D621" s="101" t="s">
        <v>2416</v>
      </c>
      <c r="E621" s="101" t="s">
        <v>2417</v>
      </c>
      <c r="F621" s="101" t="s">
        <v>2418</v>
      </c>
      <c r="G621" s="164" t="s">
        <v>2416</v>
      </c>
      <c r="H621" s="164" t="s">
        <v>2416</v>
      </c>
      <c r="I621" s="101" t="s">
        <v>7680</v>
      </c>
    </row>
    <row r="622" spans="1:9" ht="28.8" x14ac:dyDescent="0.25">
      <c r="A622" s="105" t="s">
        <v>1130</v>
      </c>
      <c r="B622" s="101" t="s">
        <v>1554</v>
      </c>
      <c r="C622" s="112" t="s">
        <v>1559</v>
      </c>
      <c r="D622" s="126" t="s">
        <v>2605</v>
      </c>
      <c r="E622" s="126" t="s">
        <v>2606</v>
      </c>
      <c r="F622" s="126" t="s">
        <v>2607</v>
      </c>
      <c r="G622" s="164" t="s">
        <v>4099</v>
      </c>
      <c r="H622" s="164" t="s">
        <v>4099</v>
      </c>
      <c r="I622" s="101" t="s">
        <v>7681</v>
      </c>
    </row>
    <row r="623" spans="1:9" ht="28.8" x14ac:dyDescent="0.25">
      <c r="A623" s="105" t="s">
        <v>1130</v>
      </c>
      <c r="B623" s="101" t="s">
        <v>1556</v>
      </c>
      <c r="C623" s="112" t="s">
        <v>1560</v>
      </c>
      <c r="D623" s="101" t="s">
        <v>2419</v>
      </c>
      <c r="E623" s="101" t="s">
        <v>2420</v>
      </c>
      <c r="F623" s="101" t="s">
        <v>2421</v>
      </c>
      <c r="G623" s="164" t="s">
        <v>2419</v>
      </c>
      <c r="H623" s="164" t="s">
        <v>2419</v>
      </c>
      <c r="I623" s="101" t="s">
        <v>7682</v>
      </c>
    </row>
    <row r="624" spans="1:9" ht="28.8" x14ac:dyDescent="0.25">
      <c r="A624" s="105" t="s">
        <v>1130</v>
      </c>
      <c r="B624" s="101" t="s">
        <v>1558</v>
      </c>
      <c r="C624" s="112" t="s">
        <v>1562</v>
      </c>
      <c r="D624" s="101" t="s">
        <v>2422</v>
      </c>
      <c r="E624" s="101" t="s">
        <v>2423</v>
      </c>
      <c r="F624" s="101" t="s">
        <v>2424</v>
      </c>
      <c r="G624" s="164" t="s">
        <v>2422</v>
      </c>
      <c r="H624" s="164" t="s">
        <v>2422</v>
      </c>
      <c r="I624" s="101" t="s">
        <v>7683</v>
      </c>
    </row>
    <row r="625" spans="1:9" ht="28.8" x14ac:dyDescent="0.25">
      <c r="A625" s="105" t="s">
        <v>1130</v>
      </c>
      <c r="B625" s="101" t="s">
        <v>1558</v>
      </c>
      <c r="C625" s="112" t="s">
        <v>1564</v>
      </c>
      <c r="D625" s="101" t="s">
        <v>2425</v>
      </c>
      <c r="E625" s="101" t="s">
        <v>2426</v>
      </c>
      <c r="F625" s="101" t="s">
        <v>2427</v>
      </c>
      <c r="G625" s="164" t="s">
        <v>2425</v>
      </c>
      <c r="H625" s="164" t="s">
        <v>2425</v>
      </c>
      <c r="I625" s="101" t="s">
        <v>7684</v>
      </c>
    </row>
    <row r="626" spans="1:9" ht="28.8" x14ac:dyDescent="0.25">
      <c r="A626" s="105" t="s">
        <v>1130</v>
      </c>
      <c r="B626" s="101" t="s">
        <v>1561</v>
      </c>
      <c r="C626" s="112" t="s">
        <v>1566</v>
      </c>
      <c r="D626" s="101" t="s">
        <v>2428</v>
      </c>
      <c r="E626" s="101" t="s">
        <v>2429</v>
      </c>
      <c r="F626" s="101" t="s">
        <v>2430</v>
      </c>
      <c r="G626" s="164" t="s">
        <v>2428</v>
      </c>
      <c r="H626" s="164" t="s">
        <v>2428</v>
      </c>
      <c r="I626" s="101" t="s">
        <v>7685</v>
      </c>
    </row>
    <row r="627" spans="1:9" ht="28.8" x14ac:dyDescent="0.25">
      <c r="A627" s="105" t="s">
        <v>1130</v>
      </c>
      <c r="B627" s="101" t="s">
        <v>1563</v>
      </c>
      <c r="C627" s="112" t="s">
        <v>1567</v>
      </c>
      <c r="D627" s="101" t="s">
        <v>2431</v>
      </c>
      <c r="E627" s="101" t="s">
        <v>2432</v>
      </c>
      <c r="F627" s="101" t="s">
        <v>2433</v>
      </c>
      <c r="G627" s="164" t="s">
        <v>2431</v>
      </c>
      <c r="H627" s="164" t="s">
        <v>2431</v>
      </c>
      <c r="I627" s="101" t="s">
        <v>7686</v>
      </c>
    </row>
    <row r="628" spans="1:9" ht="57.6" x14ac:dyDescent="0.25">
      <c r="A628" s="105" t="s">
        <v>1130</v>
      </c>
      <c r="B628" s="101" t="s">
        <v>1565</v>
      </c>
      <c r="C628" s="112" t="s">
        <v>1569</v>
      </c>
      <c r="D628" s="101" t="s">
        <v>2434</v>
      </c>
      <c r="E628" s="101" t="s">
        <v>2435</v>
      </c>
      <c r="F628" s="101" t="s">
        <v>3842</v>
      </c>
      <c r="G628" s="164" t="s">
        <v>2434</v>
      </c>
      <c r="H628" s="164" t="s">
        <v>2434</v>
      </c>
      <c r="I628" s="101" t="s">
        <v>7687</v>
      </c>
    </row>
    <row r="629" spans="1:9" ht="115.2" x14ac:dyDescent="0.25">
      <c r="A629" s="105" t="s">
        <v>1130</v>
      </c>
      <c r="B629" s="101" t="s">
        <v>1565</v>
      </c>
      <c r="C629" s="112" t="s">
        <v>1571</v>
      </c>
      <c r="D629" s="101" t="s">
        <v>2436</v>
      </c>
      <c r="E629" s="101" t="s">
        <v>2437</v>
      </c>
      <c r="F629" s="101" t="s">
        <v>3843</v>
      </c>
      <c r="G629" s="164" t="s">
        <v>2436</v>
      </c>
      <c r="H629" s="164" t="s">
        <v>2436</v>
      </c>
      <c r="I629" s="101" t="s">
        <v>7688</v>
      </c>
    </row>
    <row r="630" spans="1:9" ht="115.2" x14ac:dyDescent="0.25">
      <c r="A630" s="105" t="s">
        <v>1130</v>
      </c>
      <c r="B630" s="101" t="s">
        <v>1568</v>
      </c>
      <c r="C630" s="157" t="s">
        <v>3713</v>
      </c>
      <c r="D630" s="131" t="s">
        <v>4142</v>
      </c>
      <c r="E630" s="131" t="s">
        <v>4141</v>
      </c>
      <c r="F630" s="131" t="s">
        <v>4140</v>
      </c>
      <c r="G630" s="164" t="s">
        <v>4143</v>
      </c>
      <c r="H630" s="164" t="s">
        <v>4143</v>
      </c>
      <c r="I630" s="101" t="s">
        <v>7689</v>
      </c>
    </row>
    <row r="631" spans="1:9" ht="28.8" x14ac:dyDescent="0.25">
      <c r="A631" s="105" t="s">
        <v>1130</v>
      </c>
      <c r="B631" s="101" t="s">
        <v>1570</v>
      </c>
      <c r="C631" s="112" t="s">
        <v>1574</v>
      </c>
      <c r="D631" s="101" t="s">
        <v>2438</v>
      </c>
      <c r="E631" s="101" t="s">
        <v>2439</v>
      </c>
      <c r="F631" s="101" t="s">
        <v>2440</v>
      </c>
      <c r="G631" s="164" t="s">
        <v>2438</v>
      </c>
      <c r="H631" s="164" t="s">
        <v>2438</v>
      </c>
      <c r="I631" s="101" t="s">
        <v>7690</v>
      </c>
    </row>
    <row r="632" spans="1:9" ht="28.8" x14ac:dyDescent="0.25">
      <c r="A632" s="105" t="s">
        <v>1130</v>
      </c>
      <c r="B632" s="101" t="s">
        <v>1572</v>
      </c>
      <c r="C632" s="112" t="s">
        <v>1576</v>
      </c>
      <c r="D632" s="101" t="s">
        <v>2441</v>
      </c>
      <c r="E632" s="101" t="s">
        <v>2442</v>
      </c>
      <c r="F632" s="101" t="s">
        <v>2443</v>
      </c>
      <c r="G632" s="164" t="s">
        <v>2441</v>
      </c>
      <c r="H632" s="164" t="s">
        <v>2441</v>
      </c>
      <c r="I632" s="101" t="s">
        <v>7691</v>
      </c>
    </row>
    <row r="633" spans="1:9" ht="28.8" x14ac:dyDescent="0.25">
      <c r="A633" s="105" t="s">
        <v>1130</v>
      </c>
      <c r="B633" s="101" t="s">
        <v>1573</v>
      </c>
      <c r="C633" s="112" t="s">
        <v>1578</v>
      </c>
      <c r="D633" s="101" t="s">
        <v>2444</v>
      </c>
      <c r="E633" s="101" t="s">
        <v>2445</v>
      </c>
      <c r="F633" s="101" t="s">
        <v>2446</v>
      </c>
      <c r="G633" s="164" t="s">
        <v>2444</v>
      </c>
      <c r="H633" s="164" t="s">
        <v>2444</v>
      </c>
      <c r="I633" s="101" t="s">
        <v>7692</v>
      </c>
    </row>
    <row r="634" spans="1:9" ht="28.8" x14ac:dyDescent="0.25">
      <c r="A634" s="105" t="s">
        <v>1130</v>
      </c>
      <c r="B634" s="101" t="s">
        <v>1575</v>
      </c>
      <c r="C634" s="112" t="s">
        <v>1580</v>
      </c>
      <c r="D634" s="155" t="s">
        <v>3714</v>
      </c>
      <c r="E634" s="131" t="s">
        <v>3715</v>
      </c>
      <c r="F634" s="170" t="s">
        <v>3716</v>
      </c>
      <c r="G634" s="164" t="s">
        <v>3714</v>
      </c>
      <c r="H634" s="164" t="s">
        <v>3714</v>
      </c>
      <c r="I634" s="101" t="s">
        <v>7693</v>
      </c>
    </row>
    <row r="635" spans="1:9" ht="28.8" x14ac:dyDescent="0.25">
      <c r="A635" s="105" t="s">
        <v>1130</v>
      </c>
      <c r="B635" s="101" t="s">
        <v>1577</v>
      </c>
      <c r="C635" s="112" t="s">
        <v>1581</v>
      </c>
      <c r="D635" s="101" t="s">
        <v>2447</v>
      </c>
      <c r="E635" s="101" t="s">
        <v>2448</v>
      </c>
      <c r="F635" s="101" t="s">
        <v>3844</v>
      </c>
      <c r="G635" s="164" t="s">
        <v>2447</v>
      </c>
      <c r="H635" s="164" t="s">
        <v>2447</v>
      </c>
      <c r="I635" s="101" t="s">
        <v>7694</v>
      </c>
    </row>
    <row r="636" spans="1:9" ht="28.8" x14ac:dyDescent="0.25">
      <c r="A636" s="105" t="s">
        <v>1130</v>
      </c>
      <c r="B636" s="101" t="s">
        <v>1579</v>
      </c>
      <c r="C636" s="112" t="s">
        <v>1583</v>
      </c>
      <c r="D636" s="101" t="s">
        <v>2449</v>
      </c>
      <c r="E636" s="101" t="s">
        <v>2450</v>
      </c>
      <c r="F636" s="101" t="s">
        <v>2451</v>
      </c>
      <c r="G636" s="164" t="s">
        <v>2449</v>
      </c>
      <c r="H636" s="164" t="s">
        <v>2449</v>
      </c>
      <c r="I636" s="101" t="s">
        <v>7695</v>
      </c>
    </row>
    <row r="637" spans="1:9" ht="28.8" x14ac:dyDescent="0.25">
      <c r="A637" s="105" t="s">
        <v>1130</v>
      </c>
      <c r="B637" s="101" t="s">
        <v>1579</v>
      </c>
      <c r="C637" s="112" t="s">
        <v>1585</v>
      </c>
      <c r="D637" s="101" t="s">
        <v>2452</v>
      </c>
      <c r="E637" s="101" t="s">
        <v>2453</v>
      </c>
      <c r="F637" s="101" t="s">
        <v>2454</v>
      </c>
      <c r="G637" s="164" t="s">
        <v>2452</v>
      </c>
      <c r="H637" s="164" t="s">
        <v>2452</v>
      </c>
      <c r="I637" s="101" t="s">
        <v>7696</v>
      </c>
    </row>
    <row r="638" spans="1:9" ht="28.8" x14ac:dyDescent="0.25">
      <c r="A638" s="105" t="s">
        <v>1130</v>
      </c>
      <c r="B638" s="101" t="s">
        <v>1582</v>
      </c>
      <c r="C638" s="112" t="s">
        <v>1587</v>
      </c>
      <c r="D638" s="101" t="s">
        <v>2455</v>
      </c>
      <c r="E638" s="126" t="s">
        <v>2456</v>
      </c>
      <c r="F638" s="101" t="s">
        <v>2457</v>
      </c>
      <c r="G638" s="164" t="s">
        <v>2455</v>
      </c>
      <c r="H638" s="164" t="s">
        <v>2455</v>
      </c>
      <c r="I638" s="101" t="s">
        <v>7697</v>
      </c>
    </row>
    <row r="639" spans="1:9" ht="28.8" x14ac:dyDescent="0.25">
      <c r="A639" s="105" t="s">
        <v>1130</v>
      </c>
      <c r="B639" s="101" t="s">
        <v>1584</v>
      </c>
      <c r="C639" s="112" t="s">
        <v>1589</v>
      </c>
      <c r="D639" s="131" t="s">
        <v>3717</v>
      </c>
      <c r="E639" s="131" t="s">
        <v>3718</v>
      </c>
      <c r="F639" s="131" t="s">
        <v>3719</v>
      </c>
      <c r="G639" s="164" t="s">
        <v>4100</v>
      </c>
      <c r="H639" s="164" t="s">
        <v>4100</v>
      </c>
      <c r="I639" s="101" t="s">
        <v>7698</v>
      </c>
    </row>
    <row r="640" spans="1:9" ht="28.8" x14ac:dyDescent="0.25">
      <c r="A640" s="105" t="s">
        <v>1130</v>
      </c>
      <c r="B640" s="101" t="s">
        <v>1586</v>
      </c>
      <c r="C640" s="112" t="s">
        <v>1591</v>
      </c>
      <c r="D640" s="131" t="s">
        <v>3720</v>
      </c>
      <c r="E640" s="131" t="s">
        <v>3721</v>
      </c>
      <c r="F640" s="131" t="s">
        <v>3722</v>
      </c>
      <c r="G640" s="164" t="s">
        <v>4101</v>
      </c>
      <c r="H640" s="164" t="s">
        <v>4101</v>
      </c>
      <c r="I640" s="101" t="s">
        <v>7699</v>
      </c>
    </row>
    <row r="641" spans="1:9" ht="28.8" x14ac:dyDescent="0.25">
      <c r="A641" s="105" t="s">
        <v>1130</v>
      </c>
      <c r="B641" s="101" t="s">
        <v>1588</v>
      </c>
      <c r="C641" s="112" t="s">
        <v>1593</v>
      </c>
      <c r="D641" s="101" t="s">
        <v>2458</v>
      </c>
      <c r="E641" s="101" t="s">
        <v>2459</v>
      </c>
      <c r="F641" s="101" t="s">
        <v>2460</v>
      </c>
      <c r="G641" s="164" t="s">
        <v>2458</v>
      </c>
      <c r="H641" s="164" t="s">
        <v>2458</v>
      </c>
      <c r="I641" s="101" t="s">
        <v>7700</v>
      </c>
    </row>
    <row r="642" spans="1:9" ht="28.8" x14ac:dyDescent="0.25">
      <c r="A642" s="105" t="s">
        <v>1130</v>
      </c>
      <c r="B642" s="101" t="s">
        <v>1590</v>
      </c>
      <c r="C642" s="112" t="s">
        <v>1594</v>
      </c>
      <c r="D642" s="157" t="s">
        <v>3723</v>
      </c>
      <c r="E642" s="157" t="s">
        <v>3723</v>
      </c>
      <c r="F642" s="157" t="s">
        <v>3724</v>
      </c>
      <c r="G642" s="165" t="s">
        <v>4102</v>
      </c>
      <c r="H642" s="165" t="s">
        <v>4102</v>
      </c>
      <c r="I642" s="112" t="s">
        <v>7701</v>
      </c>
    </row>
    <row r="643" spans="1:9" ht="28.8" x14ac:dyDescent="0.25">
      <c r="A643" s="105" t="s">
        <v>1130</v>
      </c>
      <c r="B643" s="101" t="s">
        <v>1592</v>
      </c>
      <c r="C643" s="112" t="s">
        <v>1595</v>
      </c>
      <c r="D643" s="101" t="s">
        <v>2461</v>
      </c>
      <c r="E643" s="101" t="s">
        <v>2462</v>
      </c>
      <c r="F643" s="101" t="s">
        <v>3845</v>
      </c>
      <c r="G643" s="164" t="s">
        <v>2461</v>
      </c>
      <c r="H643" s="164" t="s">
        <v>2461</v>
      </c>
      <c r="I643" s="101" t="s">
        <v>7702</v>
      </c>
    </row>
    <row r="644" spans="1:9" ht="28.8" x14ac:dyDescent="0.25">
      <c r="A644" s="105" t="s">
        <v>1130</v>
      </c>
      <c r="B644" s="101" t="s">
        <v>1592</v>
      </c>
      <c r="C644" s="112" t="s">
        <v>1597</v>
      </c>
      <c r="D644" s="155" t="s">
        <v>3730</v>
      </c>
      <c r="E644" s="131" t="s">
        <v>3725</v>
      </c>
      <c r="F644" s="155" t="s">
        <v>3846</v>
      </c>
      <c r="G644" s="164" t="s">
        <v>3730</v>
      </c>
      <c r="H644" s="164" t="s">
        <v>3730</v>
      </c>
      <c r="I644" s="101" t="s">
        <v>7703</v>
      </c>
    </row>
    <row r="645" spans="1:9" ht="28.8" x14ac:dyDescent="0.25">
      <c r="A645" s="105" t="s">
        <v>1130</v>
      </c>
      <c r="B645" s="101" t="s">
        <v>1592</v>
      </c>
      <c r="C645" s="112" t="s">
        <v>1598</v>
      </c>
      <c r="D645" s="155" t="s">
        <v>3727</v>
      </c>
      <c r="E645" s="155" t="s">
        <v>3726</v>
      </c>
      <c r="F645" s="155" t="s">
        <v>3728</v>
      </c>
      <c r="G645" s="164" t="s">
        <v>3727</v>
      </c>
      <c r="H645" s="164" t="s">
        <v>3727</v>
      </c>
      <c r="I645" s="101" t="s">
        <v>7704</v>
      </c>
    </row>
    <row r="646" spans="1:9" ht="72" x14ac:dyDescent="0.25">
      <c r="A646" s="105" t="s">
        <v>1130</v>
      </c>
      <c r="B646" s="101" t="s">
        <v>1596</v>
      </c>
      <c r="C646" s="112" t="s">
        <v>1600</v>
      </c>
      <c r="D646" s="131" t="s">
        <v>3729</v>
      </c>
      <c r="E646" s="126" t="s">
        <v>2608</v>
      </c>
      <c r="F646" s="126" t="s">
        <v>2609</v>
      </c>
      <c r="G646" s="164" t="s">
        <v>4117</v>
      </c>
      <c r="H646" s="164" t="s">
        <v>4103</v>
      </c>
      <c r="I646" s="101" t="s">
        <v>7705</v>
      </c>
    </row>
    <row r="647" spans="1:9" ht="28.8" x14ac:dyDescent="0.25">
      <c r="A647" s="105" t="s">
        <v>1130</v>
      </c>
      <c r="B647" s="101" t="s">
        <v>1596</v>
      </c>
      <c r="C647" s="112" t="s">
        <v>1602</v>
      </c>
      <c r="D647" s="157" t="s">
        <v>3731</v>
      </c>
      <c r="E647" s="157" t="s">
        <v>3732</v>
      </c>
      <c r="F647" s="157" t="s">
        <v>3733</v>
      </c>
      <c r="G647" s="165" t="s">
        <v>4104</v>
      </c>
      <c r="H647" s="165" t="s">
        <v>4104</v>
      </c>
      <c r="I647" s="112" t="s">
        <v>7706</v>
      </c>
    </row>
    <row r="648" spans="1:9" ht="28.8" x14ac:dyDescent="0.25">
      <c r="A648" s="105" t="s">
        <v>1130</v>
      </c>
      <c r="B648" s="101" t="s">
        <v>1599</v>
      </c>
      <c r="C648" s="112" t="s">
        <v>1603</v>
      </c>
      <c r="D648" s="101" t="s">
        <v>2463</v>
      </c>
      <c r="E648" s="101" t="s">
        <v>2464</v>
      </c>
      <c r="F648" s="101" t="s">
        <v>2465</v>
      </c>
      <c r="G648" s="164" t="s">
        <v>2463</v>
      </c>
      <c r="H648" s="164" t="s">
        <v>2463</v>
      </c>
      <c r="I648" s="101" t="s">
        <v>7707</v>
      </c>
    </row>
    <row r="649" spans="1:9" ht="28.8" x14ac:dyDescent="0.25">
      <c r="A649" s="105" t="s">
        <v>1130</v>
      </c>
      <c r="B649" s="101" t="s">
        <v>1601</v>
      </c>
      <c r="C649" s="112" t="s">
        <v>1605</v>
      </c>
      <c r="D649" s="101" t="s">
        <v>2466</v>
      </c>
      <c r="E649" s="101" t="s">
        <v>2467</v>
      </c>
      <c r="F649" s="101" t="s">
        <v>2468</v>
      </c>
      <c r="G649" s="164" t="s">
        <v>2466</v>
      </c>
      <c r="H649" s="164" t="s">
        <v>2466</v>
      </c>
      <c r="I649" s="101" t="s">
        <v>7708</v>
      </c>
    </row>
    <row r="650" spans="1:9" ht="28.8" x14ac:dyDescent="0.25">
      <c r="A650" s="105" t="s">
        <v>1130</v>
      </c>
      <c r="B650" s="101" t="s">
        <v>1601</v>
      </c>
      <c r="C650" s="112" t="s">
        <v>1606</v>
      </c>
      <c r="D650" s="157" t="s">
        <v>3734</v>
      </c>
      <c r="E650" s="157" t="s">
        <v>3735</v>
      </c>
      <c r="F650" s="157" t="s">
        <v>3736</v>
      </c>
      <c r="G650" s="165" t="s">
        <v>4105</v>
      </c>
      <c r="H650" s="165" t="s">
        <v>4105</v>
      </c>
      <c r="I650" s="112" t="s">
        <v>7709</v>
      </c>
    </row>
    <row r="651" spans="1:9" ht="28.8" x14ac:dyDescent="0.25">
      <c r="A651" s="105" t="s">
        <v>1130</v>
      </c>
      <c r="B651" s="101" t="s">
        <v>1604</v>
      </c>
      <c r="C651" s="112" t="s">
        <v>1608</v>
      </c>
      <c r="D651" s="101" t="s">
        <v>2469</v>
      </c>
      <c r="E651" s="101" t="s">
        <v>2470</v>
      </c>
      <c r="F651" s="101" t="s">
        <v>2471</v>
      </c>
      <c r="G651" s="164" t="s">
        <v>2469</v>
      </c>
      <c r="H651" s="164" t="s">
        <v>2469</v>
      </c>
      <c r="I651" s="101" t="s">
        <v>7710</v>
      </c>
    </row>
    <row r="652" spans="1:9" ht="28.8" x14ac:dyDescent="0.25">
      <c r="A652" s="105" t="s">
        <v>1130</v>
      </c>
      <c r="B652" s="101" t="s">
        <v>1604</v>
      </c>
      <c r="C652" s="112" t="s">
        <v>1609</v>
      </c>
      <c r="D652" s="157" t="s">
        <v>3737</v>
      </c>
      <c r="E652" s="157" t="s">
        <v>3738</v>
      </c>
      <c r="F652" s="157" t="s">
        <v>3739</v>
      </c>
      <c r="G652" s="165" t="s">
        <v>4106</v>
      </c>
      <c r="H652" s="165" t="s">
        <v>4106</v>
      </c>
      <c r="I652" s="112" t="s">
        <v>7711</v>
      </c>
    </row>
    <row r="653" spans="1:9" ht="28.8" x14ac:dyDescent="0.25">
      <c r="A653" s="105" t="s">
        <v>1130</v>
      </c>
      <c r="B653" s="101" t="s">
        <v>1607</v>
      </c>
      <c r="C653" s="112" t="s">
        <v>1611</v>
      </c>
      <c r="D653" s="101" t="s">
        <v>2472</v>
      </c>
      <c r="E653" s="101" t="s">
        <v>2473</v>
      </c>
      <c r="F653" s="101" t="s">
        <v>2474</v>
      </c>
      <c r="G653" s="164" t="s">
        <v>2472</v>
      </c>
      <c r="H653" s="164" t="s">
        <v>2472</v>
      </c>
      <c r="I653" s="101" t="s">
        <v>7712</v>
      </c>
    </row>
    <row r="654" spans="1:9" ht="28.8" x14ac:dyDescent="0.25">
      <c r="A654" s="105" t="s">
        <v>1130</v>
      </c>
      <c r="B654" s="101" t="s">
        <v>1607</v>
      </c>
      <c r="C654" s="112" t="s">
        <v>1613</v>
      </c>
      <c r="D654" s="101" t="s">
        <v>2475</v>
      </c>
      <c r="E654" s="101" t="s">
        <v>2476</v>
      </c>
      <c r="F654" s="101" t="s">
        <v>3847</v>
      </c>
      <c r="G654" s="164" t="s">
        <v>2475</v>
      </c>
      <c r="H654" s="164" t="s">
        <v>2475</v>
      </c>
      <c r="I654" s="101" t="s">
        <v>7713</v>
      </c>
    </row>
    <row r="655" spans="1:9" ht="28.8" x14ac:dyDescent="0.25">
      <c r="A655" s="105" t="s">
        <v>1130</v>
      </c>
      <c r="B655" s="101" t="s">
        <v>1610</v>
      </c>
      <c r="C655" s="112" t="s">
        <v>1614</v>
      </c>
      <c r="D655" s="101" t="s">
        <v>2477</v>
      </c>
      <c r="E655" s="101" t="s">
        <v>2478</v>
      </c>
      <c r="F655" s="101" t="s">
        <v>2479</v>
      </c>
      <c r="G655" s="164" t="s">
        <v>2477</v>
      </c>
      <c r="H655" s="164" t="s">
        <v>2477</v>
      </c>
      <c r="I655" s="101" t="s">
        <v>7714</v>
      </c>
    </row>
    <row r="656" spans="1:9" ht="28.8" x14ac:dyDescent="0.25">
      <c r="A656" s="105" t="s">
        <v>1130</v>
      </c>
      <c r="B656" s="101" t="s">
        <v>1612</v>
      </c>
      <c r="C656" s="112" t="s">
        <v>1616</v>
      </c>
      <c r="D656" s="101" t="s">
        <v>2480</v>
      </c>
      <c r="E656" s="101" t="s">
        <v>2481</v>
      </c>
      <c r="F656" s="101" t="s">
        <v>2482</v>
      </c>
      <c r="G656" s="164" t="s">
        <v>2480</v>
      </c>
      <c r="H656" s="164" t="s">
        <v>2480</v>
      </c>
      <c r="I656" s="101" t="s">
        <v>7715</v>
      </c>
    </row>
    <row r="657" spans="1:9" ht="28.8" x14ac:dyDescent="0.25">
      <c r="A657" s="105" t="s">
        <v>1130</v>
      </c>
      <c r="B657" s="101" t="s">
        <v>1612</v>
      </c>
      <c r="C657" s="112" t="s">
        <v>1617</v>
      </c>
      <c r="D657" s="157" t="s">
        <v>3740</v>
      </c>
      <c r="E657" s="157" t="s">
        <v>3741</v>
      </c>
      <c r="F657" s="157" t="s">
        <v>3742</v>
      </c>
      <c r="G657" s="165" t="s">
        <v>4107</v>
      </c>
      <c r="H657" s="165" t="s">
        <v>4107</v>
      </c>
      <c r="I657" s="112" t="s">
        <v>7716</v>
      </c>
    </row>
    <row r="658" spans="1:9" ht="28.8" x14ac:dyDescent="0.25">
      <c r="A658" s="105" t="s">
        <v>1130</v>
      </c>
      <c r="B658" s="101" t="s">
        <v>1615</v>
      </c>
      <c r="C658" s="112" t="s">
        <v>1618</v>
      </c>
      <c r="D658" s="101" t="s">
        <v>2483</v>
      </c>
      <c r="E658" s="101" t="s">
        <v>2484</v>
      </c>
      <c r="F658" s="101" t="s">
        <v>2485</v>
      </c>
      <c r="G658" s="164" t="s">
        <v>2483</v>
      </c>
      <c r="H658" s="164" t="s">
        <v>2483</v>
      </c>
      <c r="I658" s="101" t="s">
        <v>7717</v>
      </c>
    </row>
    <row r="659" spans="1:9" x14ac:dyDescent="0.25">
      <c r="A659" s="105" t="s">
        <v>1130</v>
      </c>
      <c r="B659" s="101" t="s">
        <v>1145</v>
      </c>
      <c r="C659" s="112" t="s">
        <v>2611</v>
      </c>
      <c r="D659" s="150" t="s">
        <v>2635</v>
      </c>
      <c r="E659" s="101" t="s">
        <v>3540</v>
      </c>
      <c r="F659" s="101" t="s">
        <v>3541</v>
      </c>
      <c r="G659" s="164" t="s">
        <v>2635</v>
      </c>
      <c r="H659" s="164" t="s">
        <v>2635</v>
      </c>
      <c r="I659" s="101" t="s">
        <v>7718</v>
      </c>
    </row>
    <row r="660" spans="1:9" x14ac:dyDescent="0.25">
      <c r="A660" s="105" t="s">
        <v>1130</v>
      </c>
      <c r="B660" s="101" t="s">
        <v>1145</v>
      </c>
      <c r="C660" s="112" t="s">
        <v>2612</v>
      </c>
      <c r="D660" s="150" t="s">
        <v>2636</v>
      </c>
      <c r="E660" s="101" t="s">
        <v>3542</v>
      </c>
      <c r="F660" s="101" t="s">
        <v>3543</v>
      </c>
      <c r="G660" s="164" t="s">
        <v>2636</v>
      </c>
      <c r="H660" s="164" t="s">
        <v>2636</v>
      </c>
      <c r="I660" s="101" t="s">
        <v>7719</v>
      </c>
    </row>
    <row r="661" spans="1:9" x14ac:dyDescent="0.25">
      <c r="A661" s="105" t="s">
        <v>1130</v>
      </c>
      <c r="B661" s="101" t="s">
        <v>1145</v>
      </c>
      <c r="C661" s="112" t="s">
        <v>2613</v>
      </c>
      <c r="D661" s="150" t="s">
        <v>2637</v>
      </c>
      <c r="E661" s="101" t="s">
        <v>3544</v>
      </c>
      <c r="F661" s="101" t="s">
        <v>3848</v>
      </c>
      <c r="G661" s="164" t="s">
        <v>2637</v>
      </c>
      <c r="H661" s="164" t="s">
        <v>2637</v>
      </c>
      <c r="I661" s="101" t="s">
        <v>7720</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7721</v>
      </c>
    </row>
    <row r="665" spans="1:9" x14ac:dyDescent="0.25">
      <c r="A665" s="141" t="s">
        <v>1130</v>
      </c>
      <c r="C665" s="101" t="s">
        <v>2643</v>
      </c>
      <c r="D665" s="101" t="s">
        <v>3318</v>
      </c>
      <c r="E665" s="101" t="s">
        <v>3319</v>
      </c>
      <c r="F665" s="101" t="s">
        <v>3320</v>
      </c>
      <c r="G665" s="164" t="s">
        <v>3318</v>
      </c>
      <c r="H665" s="164" t="s">
        <v>3318</v>
      </c>
      <c r="I665" s="101" t="s">
        <v>7722</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7723</v>
      </c>
    </row>
    <row r="671" spans="1:9" ht="28.8" x14ac:dyDescent="0.25">
      <c r="A671" s="151" t="s">
        <v>2617</v>
      </c>
      <c r="C671" s="150" t="s">
        <v>2620</v>
      </c>
      <c r="D671" s="150" t="s">
        <v>2628</v>
      </c>
      <c r="E671" s="126" t="s">
        <v>3556</v>
      </c>
      <c r="F671" s="126" t="s">
        <v>3557</v>
      </c>
      <c r="G671" s="164" t="s">
        <v>4109</v>
      </c>
      <c r="H671" s="164" t="s">
        <v>4109</v>
      </c>
      <c r="I671" s="101" t="s">
        <v>7724</v>
      </c>
    </row>
    <row r="672" spans="1:9" ht="28.8" x14ac:dyDescent="0.25">
      <c r="A672" s="151" t="s">
        <v>2617</v>
      </c>
      <c r="C672" s="150" t="s">
        <v>2621</v>
      </c>
      <c r="D672" s="150" t="s">
        <v>2633</v>
      </c>
      <c r="E672" s="126" t="s">
        <v>3558</v>
      </c>
      <c r="F672" s="126" t="s">
        <v>3559</v>
      </c>
      <c r="G672" s="164" t="s">
        <v>4110</v>
      </c>
      <c r="H672" s="164" t="s">
        <v>4110</v>
      </c>
      <c r="I672" s="101" t="s">
        <v>7725</v>
      </c>
    </row>
    <row r="673" spans="1:9" ht="28.8" x14ac:dyDescent="0.25">
      <c r="A673" s="151" t="s">
        <v>2617</v>
      </c>
      <c r="C673" s="150" t="s">
        <v>2622</v>
      </c>
      <c r="D673" s="150" t="s">
        <v>2634</v>
      </c>
      <c r="E673" s="126" t="s">
        <v>3560</v>
      </c>
      <c r="F673" s="126" t="s">
        <v>3561</v>
      </c>
      <c r="G673" s="164" t="s">
        <v>4111</v>
      </c>
      <c r="H673" s="164" t="s">
        <v>4111</v>
      </c>
      <c r="I673" s="101" t="s">
        <v>7726</v>
      </c>
    </row>
    <row r="674" spans="1:9" ht="28.8" x14ac:dyDescent="0.25">
      <c r="A674" s="151" t="s">
        <v>2617</v>
      </c>
      <c r="C674" s="150" t="s">
        <v>2623</v>
      </c>
      <c r="D674" s="150" t="s">
        <v>2629</v>
      </c>
      <c r="E674" s="150" t="s">
        <v>3562</v>
      </c>
      <c r="F674" s="150" t="s">
        <v>3563</v>
      </c>
      <c r="G674" s="164" t="s">
        <v>4112</v>
      </c>
      <c r="H674" s="164" t="s">
        <v>4112</v>
      </c>
      <c r="I674" s="101" t="s">
        <v>7727</v>
      </c>
    </row>
    <row r="675" spans="1:9" ht="28.8" x14ac:dyDescent="0.25">
      <c r="A675" s="151" t="s">
        <v>2617</v>
      </c>
      <c r="C675" s="150" t="s">
        <v>2624</v>
      </c>
      <c r="D675" s="150" t="s">
        <v>2630</v>
      </c>
      <c r="E675" s="150" t="s">
        <v>3564</v>
      </c>
      <c r="F675" s="150" t="s">
        <v>3565</v>
      </c>
      <c r="G675" s="164" t="s">
        <v>4113</v>
      </c>
      <c r="H675" s="164" t="s">
        <v>4113</v>
      </c>
      <c r="I675" s="101" t="s">
        <v>7728</v>
      </c>
    </row>
    <row r="676" spans="1:9" ht="28.8" x14ac:dyDescent="0.25">
      <c r="A676" s="151" t="s">
        <v>2617</v>
      </c>
      <c r="C676" s="150" t="s">
        <v>2625</v>
      </c>
      <c r="D676" s="150" t="s">
        <v>2631</v>
      </c>
      <c r="E676" s="150" t="s">
        <v>3566</v>
      </c>
      <c r="F676" s="150" t="s">
        <v>3567</v>
      </c>
      <c r="G676" s="164" t="s">
        <v>4114</v>
      </c>
      <c r="H676" s="164" t="s">
        <v>4114</v>
      </c>
      <c r="I676" s="101" t="s">
        <v>7729</v>
      </c>
    </row>
    <row r="677" spans="1:9" ht="28.8" x14ac:dyDescent="0.25">
      <c r="A677" s="151" t="s">
        <v>2617</v>
      </c>
      <c r="C677" s="150" t="s">
        <v>2626</v>
      </c>
      <c r="D677" s="150" t="s">
        <v>2632</v>
      </c>
      <c r="E677" s="126" t="s">
        <v>3568</v>
      </c>
      <c r="F677" s="126" t="s">
        <v>3569</v>
      </c>
      <c r="G677" s="164" t="s">
        <v>4115</v>
      </c>
      <c r="H677" s="164" t="s">
        <v>4115</v>
      </c>
      <c r="I677" s="101" t="s">
        <v>7730</v>
      </c>
    </row>
    <row r="678" spans="1:9" x14ac:dyDescent="0.25">
      <c r="A678" s="151" t="s">
        <v>2617</v>
      </c>
      <c r="C678" s="150" t="s">
        <v>2641</v>
      </c>
      <c r="D678" s="150" t="s">
        <v>2642</v>
      </c>
      <c r="E678" s="101" t="s">
        <v>3570</v>
      </c>
      <c r="F678" s="101" t="s">
        <v>2642</v>
      </c>
      <c r="G678" s="164" t="s">
        <v>2642</v>
      </c>
      <c r="H678" s="164" t="s">
        <v>2642</v>
      </c>
      <c r="I678" s="101" t="s">
        <v>7731</v>
      </c>
    </row>
    <row r="679" spans="1:9" x14ac:dyDescent="0.25">
      <c r="A679" s="151" t="s">
        <v>2617</v>
      </c>
      <c r="C679" s="150" t="s">
        <v>2627</v>
      </c>
      <c r="D679" s="150" t="s">
        <v>2627</v>
      </c>
      <c r="E679" s="101" t="s">
        <v>2627</v>
      </c>
      <c r="F679" s="101" t="s">
        <v>3571</v>
      </c>
      <c r="G679" s="164" t="s">
        <v>2627</v>
      </c>
      <c r="H679" s="164" t="s">
        <v>2627</v>
      </c>
      <c r="I679" s="101" t="s">
        <v>7732</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7733</v>
      </c>
    </row>
    <row r="683" spans="1:9" ht="28.8" x14ac:dyDescent="0.25">
      <c r="A683" s="142" t="s">
        <v>3317</v>
      </c>
      <c r="C683" s="101" t="s">
        <v>323</v>
      </c>
      <c r="D683" s="101" t="s">
        <v>3324</v>
      </c>
      <c r="E683" s="101" t="s">
        <v>3325</v>
      </c>
      <c r="F683" s="101" t="s">
        <v>3326</v>
      </c>
      <c r="G683" s="164" t="s">
        <v>3324</v>
      </c>
      <c r="H683" s="164" t="s">
        <v>3324</v>
      </c>
      <c r="I683" s="101" t="s">
        <v>7734</v>
      </c>
    </row>
    <row r="684" spans="1:9" ht="72" x14ac:dyDescent="0.25">
      <c r="A684" s="142" t="s">
        <v>3317</v>
      </c>
      <c r="C684" s="101" t="s">
        <v>326</v>
      </c>
      <c r="D684" s="101" t="s">
        <v>3327</v>
      </c>
      <c r="E684" s="101" t="s">
        <v>3328</v>
      </c>
      <c r="F684" s="101" t="s">
        <v>3849</v>
      </c>
      <c r="G684" s="164" t="s">
        <v>3327</v>
      </c>
      <c r="H684" s="164" t="s">
        <v>3327</v>
      </c>
      <c r="I684" s="101" t="s">
        <v>7735</v>
      </c>
    </row>
    <row r="685" spans="1:9" ht="86.4" x14ac:dyDescent="0.25">
      <c r="A685" s="142" t="s">
        <v>3317</v>
      </c>
      <c r="C685" s="101" t="s">
        <v>327</v>
      </c>
      <c r="D685" s="101" t="s">
        <v>3329</v>
      </c>
      <c r="E685" s="101" t="s">
        <v>3330</v>
      </c>
      <c r="F685" s="101" t="s">
        <v>3850</v>
      </c>
      <c r="G685" s="164" t="s">
        <v>3329</v>
      </c>
      <c r="H685" s="164" t="s">
        <v>3329</v>
      </c>
      <c r="I685" s="101" t="s">
        <v>7736</v>
      </c>
    </row>
    <row r="686" spans="1:9" ht="43.2" x14ac:dyDescent="0.25">
      <c r="A686" s="142" t="s">
        <v>3317</v>
      </c>
      <c r="C686" s="101" t="s">
        <v>328</v>
      </c>
      <c r="D686" s="101" t="s">
        <v>3331</v>
      </c>
      <c r="E686" s="101" t="s">
        <v>3332</v>
      </c>
      <c r="F686" s="101" t="s">
        <v>3333</v>
      </c>
      <c r="G686" s="164" t="s">
        <v>3331</v>
      </c>
      <c r="H686" s="164" t="s">
        <v>3331</v>
      </c>
      <c r="I686" s="101" t="s">
        <v>7737</v>
      </c>
    </row>
    <row r="687" spans="1:9" ht="43.2" x14ac:dyDescent="0.25">
      <c r="A687" s="142" t="s">
        <v>3317</v>
      </c>
      <c r="C687" s="101" t="s">
        <v>330</v>
      </c>
      <c r="D687" s="101" t="s">
        <v>3334</v>
      </c>
      <c r="E687" s="101" t="s">
        <v>3335</v>
      </c>
      <c r="F687" s="101" t="s">
        <v>3851</v>
      </c>
      <c r="G687" s="164" t="s">
        <v>3334</v>
      </c>
      <c r="H687" s="164" t="s">
        <v>3334</v>
      </c>
      <c r="I687" s="101" t="s">
        <v>7738</v>
      </c>
    </row>
    <row r="688" spans="1:9" ht="28.8" x14ac:dyDescent="0.25">
      <c r="A688" s="142" t="s">
        <v>3317</v>
      </c>
      <c r="C688" s="101" t="s">
        <v>332</v>
      </c>
      <c r="D688" s="101" t="s">
        <v>3336</v>
      </c>
      <c r="E688" s="101" t="s">
        <v>3337</v>
      </c>
      <c r="F688" s="101" t="s">
        <v>3852</v>
      </c>
      <c r="G688" s="164" t="s">
        <v>3336</v>
      </c>
      <c r="H688" s="164" t="s">
        <v>3336</v>
      </c>
      <c r="I688" s="101" t="s">
        <v>7739</v>
      </c>
    </row>
    <row r="689" spans="1:9" ht="43.2" x14ac:dyDescent="0.25">
      <c r="A689" s="142" t="s">
        <v>3317</v>
      </c>
      <c r="C689" s="101" t="s">
        <v>333</v>
      </c>
      <c r="D689" s="101" t="s">
        <v>3338</v>
      </c>
      <c r="E689" s="101" t="s">
        <v>3339</v>
      </c>
      <c r="F689" s="101" t="s">
        <v>3853</v>
      </c>
      <c r="G689" s="164" t="s">
        <v>3338</v>
      </c>
      <c r="H689" s="164" t="s">
        <v>3338</v>
      </c>
      <c r="I689" s="101" t="s">
        <v>7740</v>
      </c>
    </row>
    <row r="690" spans="1:9" ht="28.8" x14ac:dyDescent="0.25">
      <c r="A690" s="142" t="s">
        <v>3317</v>
      </c>
      <c r="C690" s="101" t="s">
        <v>336</v>
      </c>
      <c r="D690" s="101" t="s">
        <v>3340</v>
      </c>
      <c r="E690" s="101" t="s">
        <v>3341</v>
      </c>
      <c r="F690" s="101" t="s">
        <v>3854</v>
      </c>
      <c r="G690" s="164" t="s">
        <v>3340</v>
      </c>
      <c r="H690" s="164" t="s">
        <v>3340</v>
      </c>
      <c r="I690" s="101" t="s">
        <v>7741</v>
      </c>
    </row>
    <row r="691" spans="1:9" ht="43.2" x14ac:dyDescent="0.25">
      <c r="A691" s="142" t="s">
        <v>3317</v>
      </c>
      <c r="C691" s="101" t="s">
        <v>419</v>
      </c>
      <c r="D691" s="101" t="s">
        <v>3342</v>
      </c>
      <c r="E691" s="101" t="s">
        <v>3343</v>
      </c>
      <c r="F691" s="101" t="s">
        <v>3855</v>
      </c>
      <c r="G691" s="164" t="s">
        <v>3342</v>
      </c>
      <c r="H691" s="164" t="s">
        <v>3342</v>
      </c>
      <c r="I691" s="101" t="s">
        <v>7742</v>
      </c>
    </row>
    <row r="692" spans="1:9" ht="43.2" x14ac:dyDescent="0.25">
      <c r="A692" s="142" t="s">
        <v>3317</v>
      </c>
      <c r="C692" s="101" t="s">
        <v>337</v>
      </c>
      <c r="D692" s="101" t="s">
        <v>3344</v>
      </c>
      <c r="E692" s="101" t="s">
        <v>3345</v>
      </c>
      <c r="F692" s="101" t="s">
        <v>3346</v>
      </c>
      <c r="G692" s="164" t="s">
        <v>3344</v>
      </c>
      <c r="H692" s="164" t="s">
        <v>3344</v>
      </c>
      <c r="I692" s="101" t="s">
        <v>7743</v>
      </c>
    </row>
    <row r="693" spans="1:9" ht="43.2" x14ac:dyDescent="0.25">
      <c r="A693" s="142" t="s">
        <v>3317</v>
      </c>
      <c r="C693" s="101" t="s">
        <v>338</v>
      </c>
      <c r="D693" s="101" t="s">
        <v>3347</v>
      </c>
      <c r="E693" s="101" t="s">
        <v>3348</v>
      </c>
      <c r="F693" s="101" t="s">
        <v>3349</v>
      </c>
      <c r="G693" s="164" t="s">
        <v>3347</v>
      </c>
      <c r="H693" s="164" t="s">
        <v>3347</v>
      </c>
      <c r="I693" s="101" t="s">
        <v>7744</v>
      </c>
    </row>
    <row r="694" spans="1:9" ht="43.2" x14ac:dyDescent="0.25">
      <c r="A694" s="142" t="s">
        <v>3317</v>
      </c>
      <c r="C694" s="101" t="s">
        <v>340</v>
      </c>
      <c r="D694" s="101" t="s">
        <v>3350</v>
      </c>
      <c r="E694" s="101" t="s">
        <v>3351</v>
      </c>
      <c r="F694" s="101" t="s">
        <v>3352</v>
      </c>
      <c r="G694" s="164" t="s">
        <v>3350</v>
      </c>
      <c r="H694" s="164" t="s">
        <v>3350</v>
      </c>
      <c r="I694" s="101" t="s">
        <v>7745</v>
      </c>
    </row>
    <row r="695" spans="1:9" ht="43.2" x14ac:dyDescent="0.25">
      <c r="A695" s="142" t="s">
        <v>3317</v>
      </c>
      <c r="C695" s="101" t="s">
        <v>339</v>
      </c>
      <c r="D695" s="101" t="s">
        <v>3353</v>
      </c>
      <c r="E695" s="101" t="s">
        <v>3354</v>
      </c>
      <c r="F695" s="101" t="s">
        <v>3355</v>
      </c>
      <c r="G695" s="164" t="s">
        <v>3353</v>
      </c>
      <c r="H695" s="164" t="s">
        <v>3353</v>
      </c>
      <c r="I695" s="101" t="s">
        <v>7746</v>
      </c>
    </row>
    <row r="696" spans="1:9" ht="28.8" x14ac:dyDescent="0.25">
      <c r="A696" s="142" t="s">
        <v>3317</v>
      </c>
      <c r="C696" s="101" t="s">
        <v>342</v>
      </c>
      <c r="D696" s="101" t="s">
        <v>3356</v>
      </c>
      <c r="E696" s="101" t="s">
        <v>3357</v>
      </c>
      <c r="F696" s="101" t="s">
        <v>3358</v>
      </c>
      <c r="G696" s="164" t="s">
        <v>3356</v>
      </c>
      <c r="H696" s="164" t="s">
        <v>3356</v>
      </c>
      <c r="I696" s="101" t="s">
        <v>7747</v>
      </c>
    </row>
    <row r="697" spans="1:9" ht="57.6" x14ac:dyDescent="0.25">
      <c r="A697" s="142" t="s">
        <v>3317</v>
      </c>
      <c r="C697" s="101" t="s">
        <v>420</v>
      </c>
      <c r="D697" s="101" t="s">
        <v>3359</v>
      </c>
      <c r="E697" s="101" t="s">
        <v>3360</v>
      </c>
      <c r="F697" s="101" t="s">
        <v>3361</v>
      </c>
      <c r="G697" s="164" t="s">
        <v>3359</v>
      </c>
      <c r="H697" s="164" t="s">
        <v>3359</v>
      </c>
      <c r="I697" s="101" t="s">
        <v>7748</v>
      </c>
    </row>
    <row r="698" spans="1:9" ht="57.6" x14ac:dyDescent="0.25">
      <c r="A698" s="142" t="s">
        <v>3317</v>
      </c>
      <c r="C698" s="101" t="s">
        <v>344</v>
      </c>
      <c r="D698" s="101" t="s">
        <v>3362</v>
      </c>
      <c r="E698" s="101" t="s">
        <v>3363</v>
      </c>
      <c r="F698" s="101" t="s">
        <v>3364</v>
      </c>
      <c r="G698" s="164" t="s">
        <v>3362</v>
      </c>
      <c r="H698" s="164" t="s">
        <v>3362</v>
      </c>
      <c r="I698" s="101" t="s">
        <v>7749</v>
      </c>
    </row>
    <row r="699" spans="1:9" ht="43.2" x14ac:dyDescent="0.25">
      <c r="A699" s="142" t="s">
        <v>3317</v>
      </c>
      <c r="C699" s="101" t="s">
        <v>348</v>
      </c>
      <c r="D699" s="101" t="s">
        <v>3365</v>
      </c>
      <c r="E699" s="101" t="s">
        <v>3366</v>
      </c>
      <c r="F699" s="101" t="s">
        <v>3856</v>
      </c>
      <c r="G699" s="164" t="s">
        <v>3365</v>
      </c>
      <c r="H699" s="164" t="s">
        <v>3365</v>
      </c>
      <c r="I699" s="101" t="s">
        <v>7750</v>
      </c>
    </row>
    <row r="700" spans="1:9" ht="28.8" x14ac:dyDescent="0.25">
      <c r="A700" s="142" t="s">
        <v>3317</v>
      </c>
      <c r="C700" s="101" t="s">
        <v>351</v>
      </c>
      <c r="D700" s="101" t="s">
        <v>3367</v>
      </c>
      <c r="E700" s="101" t="s">
        <v>3368</v>
      </c>
      <c r="F700" s="101" t="s">
        <v>3369</v>
      </c>
      <c r="G700" s="164" t="s">
        <v>3367</v>
      </c>
      <c r="H700" s="164" t="s">
        <v>3367</v>
      </c>
      <c r="I700" s="101" t="s">
        <v>7751</v>
      </c>
    </row>
    <row r="701" spans="1:9" x14ac:dyDescent="0.25">
      <c r="A701" s="142" t="s">
        <v>3317</v>
      </c>
      <c r="C701" s="101" t="s">
        <v>350</v>
      </c>
      <c r="D701" s="101" t="s">
        <v>3370</v>
      </c>
      <c r="E701" s="101" t="s">
        <v>3371</v>
      </c>
      <c r="F701" s="101" t="s">
        <v>3372</v>
      </c>
      <c r="G701" s="164" t="s">
        <v>3370</v>
      </c>
      <c r="H701" s="164" t="s">
        <v>3370</v>
      </c>
      <c r="I701" s="101" t="s">
        <v>7752</v>
      </c>
    </row>
    <row r="702" spans="1:9" x14ac:dyDescent="0.25">
      <c r="A702" s="142" t="s">
        <v>3317</v>
      </c>
      <c r="C702" s="101" t="s">
        <v>480</v>
      </c>
      <c r="D702" s="101" t="s">
        <v>3373</v>
      </c>
      <c r="E702" s="101" t="s">
        <v>3374</v>
      </c>
      <c r="F702" s="101" t="s">
        <v>3857</v>
      </c>
      <c r="G702" s="164" t="s">
        <v>3373</v>
      </c>
      <c r="H702" s="164" t="s">
        <v>3373</v>
      </c>
      <c r="I702" s="101" t="s">
        <v>7753</v>
      </c>
    </row>
    <row r="703" spans="1:9" ht="28.8" x14ac:dyDescent="0.25">
      <c r="A703" s="142" t="s">
        <v>3317</v>
      </c>
      <c r="C703" s="101" t="s">
        <v>481</v>
      </c>
      <c r="D703" s="101" t="s">
        <v>3375</v>
      </c>
      <c r="E703" s="101" t="s">
        <v>3376</v>
      </c>
      <c r="F703" s="101" t="s">
        <v>3858</v>
      </c>
      <c r="G703" s="164" t="s">
        <v>3375</v>
      </c>
      <c r="H703" s="164" t="s">
        <v>3375</v>
      </c>
      <c r="I703" s="101" t="s">
        <v>7754</v>
      </c>
    </row>
    <row r="704" spans="1:9" ht="43.2" x14ac:dyDescent="0.25">
      <c r="A704" s="142" t="s">
        <v>3317</v>
      </c>
      <c r="C704" s="101" t="s">
        <v>495</v>
      </c>
      <c r="D704" s="101" t="s">
        <v>3377</v>
      </c>
      <c r="E704" s="101" t="s">
        <v>3378</v>
      </c>
      <c r="F704" s="101" t="s">
        <v>3379</v>
      </c>
      <c r="G704" s="164" t="s">
        <v>3377</v>
      </c>
      <c r="H704" s="164" t="s">
        <v>3377</v>
      </c>
      <c r="I704" s="101" t="s">
        <v>7755</v>
      </c>
    </row>
    <row r="705" spans="1:9" ht="43.2" x14ac:dyDescent="0.25">
      <c r="A705" s="142" t="s">
        <v>3317</v>
      </c>
      <c r="C705" s="101" t="s">
        <v>482</v>
      </c>
      <c r="D705" s="101" t="s">
        <v>3380</v>
      </c>
      <c r="E705" s="101" t="s">
        <v>3381</v>
      </c>
      <c r="F705" s="101" t="s">
        <v>3859</v>
      </c>
      <c r="G705" s="164" t="s">
        <v>3380</v>
      </c>
      <c r="H705" s="164" t="s">
        <v>3380</v>
      </c>
      <c r="I705" s="101" t="s">
        <v>7756</v>
      </c>
    </row>
    <row r="706" spans="1:9" x14ac:dyDescent="0.25">
      <c r="A706" s="142" t="s">
        <v>3317</v>
      </c>
      <c r="C706" s="101" t="s">
        <v>483</v>
      </c>
      <c r="D706" s="101" t="s">
        <v>3382</v>
      </c>
      <c r="E706" s="101" t="s">
        <v>3383</v>
      </c>
      <c r="F706" s="101" t="s">
        <v>3384</v>
      </c>
      <c r="G706" s="164" t="s">
        <v>3382</v>
      </c>
      <c r="H706" s="164" t="s">
        <v>3382</v>
      </c>
      <c r="I706" s="101" t="s">
        <v>7757</v>
      </c>
    </row>
    <row r="707" spans="1:9" x14ac:dyDescent="0.25">
      <c r="A707" s="142" t="s">
        <v>3317</v>
      </c>
      <c r="C707" s="101" t="s">
        <v>484</v>
      </c>
      <c r="D707" s="101" t="s">
        <v>3385</v>
      </c>
      <c r="E707" s="101" t="s">
        <v>3386</v>
      </c>
      <c r="F707" s="101" t="s">
        <v>3387</v>
      </c>
      <c r="G707" s="164" t="s">
        <v>3385</v>
      </c>
      <c r="H707" s="164" t="s">
        <v>3385</v>
      </c>
      <c r="I707" s="101" t="s">
        <v>7758</v>
      </c>
    </row>
    <row r="708" spans="1:9" x14ac:dyDescent="0.25">
      <c r="A708" s="142" t="s">
        <v>3317</v>
      </c>
      <c r="C708" s="101" t="s">
        <v>485</v>
      </c>
      <c r="D708" s="101" t="s">
        <v>3388</v>
      </c>
      <c r="E708" s="101" t="s">
        <v>3389</v>
      </c>
      <c r="F708" s="101" t="s">
        <v>3860</v>
      </c>
      <c r="G708" s="164" t="s">
        <v>3388</v>
      </c>
      <c r="H708" s="164" t="s">
        <v>3388</v>
      </c>
      <c r="I708" s="101" t="s">
        <v>7759</v>
      </c>
    </row>
    <row r="709" spans="1:9" x14ac:dyDescent="0.25">
      <c r="A709" s="142" t="s">
        <v>3317</v>
      </c>
      <c r="C709" s="101" t="s">
        <v>496</v>
      </c>
      <c r="D709" s="101" t="s">
        <v>3390</v>
      </c>
      <c r="E709" s="101" t="s">
        <v>3391</v>
      </c>
      <c r="F709" s="101" t="s">
        <v>3392</v>
      </c>
      <c r="G709" s="164" t="s">
        <v>3390</v>
      </c>
      <c r="H709" s="164" t="s">
        <v>3390</v>
      </c>
      <c r="I709" s="101" t="s">
        <v>7760</v>
      </c>
    </row>
    <row r="710" spans="1:9" x14ac:dyDescent="0.25">
      <c r="A710" s="142" t="s">
        <v>3317</v>
      </c>
      <c r="C710" s="101" t="s">
        <v>486</v>
      </c>
      <c r="D710" s="101" t="s">
        <v>3393</v>
      </c>
      <c r="E710" s="101" t="s">
        <v>3394</v>
      </c>
      <c r="F710" s="101" t="s">
        <v>3395</v>
      </c>
      <c r="G710" s="164" t="s">
        <v>3393</v>
      </c>
      <c r="H710" s="164" t="s">
        <v>3393</v>
      </c>
      <c r="I710" s="101" t="s">
        <v>7761</v>
      </c>
    </row>
    <row r="711" spans="1:9" x14ac:dyDescent="0.25">
      <c r="A711" s="142" t="s">
        <v>3317</v>
      </c>
      <c r="C711" s="101" t="s">
        <v>487</v>
      </c>
      <c r="D711" s="101" t="s">
        <v>3396</v>
      </c>
      <c r="E711" s="101" t="s">
        <v>3397</v>
      </c>
      <c r="F711" s="101" t="s">
        <v>3861</v>
      </c>
      <c r="G711" s="164" t="s">
        <v>3396</v>
      </c>
      <c r="H711" s="164" t="s">
        <v>3396</v>
      </c>
      <c r="I711" s="101" t="s">
        <v>7762</v>
      </c>
    </row>
    <row r="712" spans="1:9" ht="28.8" x14ac:dyDescent="0.25">
      <c r="A712" s="142" t="s">
        <v>3317</v>
      </c>
      <c r="C712" s="101" t="s">
        <v>488</v>
      </c>
      <c r="D712" s="101" t="s">
        <v>3398</v>
      </c>
      <c r="E712" s="101" t="s">
        <v>3399</v>
      </c>
      <c r="F712" s="101" t="s">
        <v>3400</v>
      </c>
      <c r="G712" s="164" t="s">
        <v>3398</v>
      </c>
      <c r="H712" s="164" t="s">
        <v>3398</v>
      </c>
      <c r="I712" s="101" t="s">
        <v>7763</v>
      </c>
    </row>
    <row r="713" spans="1:9" x14ac:dyDescent="0.25">
      <c r="A713" s="142" t="s">
        <v>3317</v>
      </c>
      <c r="C713" s="101" t="s">
        <v>497</v>
      </c>
      <c r="D713" s="101" t="s">
        <v>3401</v>
      </c>
      <c r="E713" s="101" t="s">
        <v>3402</v>
      </c>
      <c r="F713" s="101" t="s">
        <v>3403</v>
      </c>
      <c r="G713" s="164" t="s">
        <v>3401</v>
      </c>
      <c r="H713" s="164" t="s">
        <v>3401</v>
      </c>
      <c r="I713" s="101" t="s">
        <v>7764</v>
      </c>
    </row>
    <row r="714" spans="1:9" x14ac:dyDescent="0.25">
      <c r="A714" s="142" t="s">
        <v>3317</v>
      </c>
      <c r="C714" s="101" t="s">
        <v>489</v>
      </c>
      <c r="D714" s="101" t="s">
        <v>3404</v>
      </c>
      <c r="E714" s="101" t="s">
        <v>3405</v>
      </c>
      <c r="F714" s="101" t="s">
        <v>3406</v>
      </c>
      <c r="G714" s="164" t="s">
        <v>3404</v>
      </c>
      <c r="H714" s="164" t="s">
        <v>3404</v>
      </c>
      <c r="I714" s="101" t="s">
        <v>7765</v>
      </c>
    </row>
    <row r="715" spans="1:9" x14ac:dyDescent="0.25">
      <c r="A715" s="142" t="s">
        <v>3317</v>
      </c>
      <c r="C715" s="101" t="s">
        <v>490</v>
      </c>
      <c r="D715" s="101" t="s">
        <v>3407</v>
      </c>
      <c r="E715" s="101" t="s">
        <v>3408</v>
      </c>
      <c r="F715" s="101" t="s">
        <v>3409</v>
      </c>
      <c r="G715" s="164" t="s">
        <v>3407</v>
      </c>
      <c r="H715" s="164" t="s">
        <v>3407</v>
      </c>
      <c r="I715" s="101" t="s">
        <v>7766</v>
      </c>
    </row>
    <row r="716" spans="1:9" x14ac:dyDescent="0.25">
      <c r="A716" s="142" t="s">
        <v>3317</v>
      </c>
      <c r="C716" s="101" t="s">
        <v>498</v>
      </c>
      <c r="D716" s="101" t="s">
        <v>3410</v>
      </c>
      <c r="E716" s="101" t="s">
        <v>3411</v>
      </c>
      <c r="F716" s="101" t="s">
        <v>3862</v>
      </c>
      <c r="G716" s="164" t="s">
        <v>3410</v>
      </c>
      <c r="H716" s="164" t="s">
        <v>3410</v>
      </c>
      <c r="I716" s="101" t="s">
        <v>7767</v>
      </c>
    </row>
    <row r="717" spans="1:9" x14ac:dyDescent="0.25">
      <c r="A717" s="142" t="s">
        <v>3317</v>
      </c>
      <c r="C717" s="101" t="s">
        <v>499</v>
      </c>
      <c r="D717" s="101" t="s">
        <v>3412</v>
      </c>
      <c r="E717" s="101" t="s">
        <v>3413</v>
      </c>
      <c r="F717" s="101" t="s">
        <v>3863</v>
      </c>
      <c r="G717" s="164" t="s">
        <v>3412</v>
      </c>
      <c r="H717" s="164" t="s">
        <v>3412</v>
      </c>
      <c r="I717" s="101" t="s">
        <v>7768</v>
      </c>
    </row>
    <row r="718" spans="1:9" x14ac:dyDescent="0.25">
      <c r="A718" s="142" t="s">
        <v>3317</v>
      </c>
      <c r="C718" s="101" t="s">
        <v>491</v>
      </c>
      <c r="D718" s="101" t="s">
        <v>3414</v>
      </c>
      <c r="E718" s="101" t="s">
        <v>3415</v>
      </c>
      <c r="F718" s="101" t="s">
        <v>3416</v>
      </c>
      <c r="G718" s="164" t="s">
        <v>3414</v>
      </c>
      <c r="H718" s="164" t="s">
        <v>3414</v>
      </c>
      <c r="I718" s="101" t="s">
        <v>7769</v>
      </c>
    </row>
    <row r="719" spans="1:9" x14ac:dyDescent="0.25">
      <c r="A719" s="142" t="s">
        <v>3317</v>
      </c>
      <c r="C719" s="101" t="s">
        <v>492</v>
      </c>
      <c r="D719" s="101" t="s">
        <v>3417</v>
      </c>
      <c r="E719" s="101" t="s">
        <v>3418</v>
      </c>
      <c r="F719" s="101" t="s">
        <v>3419</v>
      </c>
      <c r="G719" s="164" t="s">
        <v>3417</v>
      </c>
      <c r="H719" s="164" t="s">
        <v>3417</v>
      </c>
      <c r="I719" s="101" t="s">
        <v>7770</v>
      </c>
    </row>
    <row r="720" spans="1:9" ht="43.2" x14ac:dyDescent="0.25">
      <c r="A720" s="142" t="s">
        <v>3317</v>
      </c>
      <c r="C720" s="101" t="s">
        <v>500</v>
      </c>
      <c r="D720" s="101" t="s">
        <v>3420</v>
      </c>
      <c r="E720" s="101" t="s">
        <v>3421</v>
      </c>
      <c r="F720" s="101" t="s">
        <v>3864</v>
      </c>
      <c r="G720" s="164" t="s">
        <v>3420</v>
      </c>
      <c r="H720" s="164" t="s">
        <v>3420</v>
      </c>
      <c r="I720" s="101" t="s">
        <v>7771</v>
      </c>
    </row>
    <row r="721" spans="1:9" ht="28.8" x14ac:dyDescent="0.25">
      <c r="A721" s="142" t="s">
        <v>3317</v>
      </c>
      <c r="C721" s="101" t="s">
        <v>493</v>
      </c>
      <c r="D721" s="101" t="s">
        <v>3422</v>
      </c>
      <c r="E721" s="101" t="s">
        <v>3423</v>
      </c>
      <c r="F721" s="101" t="s">
        <v>3424</v>
      </c>
      <c r="G721" s="164" t="s">
        <v>3422</v>
      </c>
      <c r="H721" s="164" t="s">
        <v>3422</v>
      </c>
      <c r="I721" s="101" t="s">
        <v>7772</v>
      </c>
    </row>
    <row r="722" spans="1:9" x14ac:dyDescent="0.25">
      <c r="A722" s="142" t="s">
        <v>3317</v>
      </c>
      <c r="C722" s="101" t="s">
        <v>494</v>
      </c>
      <c r="D722" s="101" t="s">
        <v>3425</v>
      </c>
      <c r="E722" s="101" t="s">
        <v>3426</v>
      </c>
      <c r="F722" s="101" t="s">
        <v>3427</v>
      </c>
      <c r="G722" s="164" t="s">
        <v>3425</v>
      </c>
      <c r="H722" s="164" t="s">
        <v>3425</v>
      </c>
      <c r="I722" s="101" t="s">
        <v>7773</v>
      </c>
    </row>
    <row r="723" spans="1:9" ht="28.8" x14ac:dyDescent="0.25">
      <c r="A723" s="142" t="s">
        <v>3317</v>
      </c>
      <c r="C723" s="101" t="s">
        <v>421</v>
      </c>
      <c r="D723" s="101" t="s">
        <v>3428</v>
      </c>
      <c r="E723" s="101" t="s">
        <v>3429</v>
      </c>
      <c r="F723" s="101" t="s">
        <v>3865</v>
      </c>
      <c r="G723" s="164" t="s">
        <v>3428</v>
      </c>
      <c r="H723" s="164" t="s">
        <v>3428</v>
      </c>
      <c r="I723" s="101" t="s">
        <v>7774</v>
      </c>
    </row>
    <row r="724" spans="1:9" x14ac:dyDescent="0.25">
      <c r="A724" s="142" t="s">
        <v>3317</v>
      </c>
      <c r="C724" s="101" t="s">
        <v>352</v>
      </c>
      <c r="D724" s="101" t="s">
        <v>3430</v>
      </c>
      <c r="E724" s="101" t="s">
        <v>3431</v>
      </c>
      <c r="F724" s="101" t="s">
        <v>3244</v>
      </c>
      <c r="G724" s="164" t="s">
        <v>3430</v>
      </c>
      <c r="H724" s="164" t="s">
        <v>3430</v>
      </c>
      <c r="I724" s="101" t="s">
        <v>7775</v>
      </c>
    </row>
    <row r="725" spans="1:9" x14ac:dyDescent="0.25">
      <c r="A725" s="142" t="s">
        <v>3317</v>
      </c>
      <c r="C725" s="101" t="s">
        <v>353</v>
      </c>
      <c r="D725" s="101" t="s">
        <v>3432</v>
      </c>
      <c r="E725" s="101" t="s">
        <v>3433</v>
      </c>
      <c r="F725" s="101" t="s">
        <v>3247</v>
      </c>
      <c r="G725" s="164" t="s">
        <v>3432</v>
      </c>
      <c r="H725" s="164" t="s">
        <v>3432</v>
      </c>
      <c r="I725" s="101" t="s">
        <v>7776</v>
      </c>
    </row>
    <row r="726" spans="1:9" x14ac:dyDescent="0.25">
      <c r="A726" s="142" t="s">
        <v>3317</v>
      </c>
      <c r="C726" s="101" t="s">
        <v>354</v>
      </c>
      <c r="D726" s="101" t="s">
        <v>3434</v>
      </c>
      <c r="E726" s="101" t="s">
        <v>3435</v>
      </c>
      <c r="F726" s="101" t="s">
        <v>3250</v>
      </c>
      <c r="G726" s="164" t="s">
        <v>3434</v>
      </c>
      <c r="H726" s="164" t="s">
        <v>3434</v>
      </c>
      <c r="I726" s="101" t="s">
        <v>7777</v>
      </c>
    </row>
    <row r="727" spans="1:9" x14ac:dyDescent="0.25">
      <c r="A727" s="142" t="s">
        <v>3317</v>
      </c>
      <c r="C727" s="101" t="s">
        <v>355</v>
      </c>
      <c r="D727" s="101" t="s">
        <v>3436</v>
      </c>
      <c r="E727" s="101" t="s">
        <v>3437</v>
      </c>
      <c r="F727" s="101" t="s">
        <v>3253</v>
      </c>
      <c r="G727" s="164" t="s">
        <v>3436</v>
      </c>
      <c r="H727" s="164" t="s">
        <v>3436</v>
      </c>
      <c r="I727" s="101" t="s">
        <v>7778</v>
      </c>
    </row>
    <row r="728" spans="1:9" x14ac:dyDescent="0.25">
      <c r="A728" s="142" t="s">
        <v>3317</v>
      </c>
      <c r="C728" s="101" t="s">
        <v>356</v>
      </c>
      <c r="D728" s="101" t="s">
        <v>3438</v>
      </c>
      <c r="E728" s="101" t="s">
        <v>3439</v>
      </c>
      <c r="F728" s="101" t="s">
        <v>3256</v>
      </c>
      <c r="G728" s="164" t="s">
        <v>3438</v>
      </c>
      <c r="H728" s="164" t="s">
        <v>3438</v>
      </c>
      <c r="I728" s="101" t="s">
        <v>7779</v>
      </c>
    </row>
    <row r="729" spans="1:9" x14ac:dyDescent="0.25">
      <c r="A729" s="142" t="s">
        <v>3317</v>
      </c>
      <c r="C729" s="101" t="s">
        <v>357</v>
      </c>
      <c r="D729" s="101" t="s">
        <v>3440</v>
      </c>
      <c r="E729" s="101" t="s">
        <v>3441</v>
      </c>
      <c r="F729" s="101" t="s">
        <v>3259</v>
      </c>
      <c r="G729" s="164" t="s">
        <v>3440</v>
      </c>
      <c r="H729" s="164" t="s">
        <v>3440</v>
      </c>
      <c r="I729" s="101" t="s">
        <v>7780</v>
      </c>
    </row>
    <row r="730" spans="1:9" x14ac:dyDescent="0.25">
      <c r="A730" s="142" t="s">
        <v>3317</v>
      </c>
      <c r="C730" s="101" t="s">
        <v>358</v>
      </c>
      <c r="D730" s="101" t="s">
        <v>3442</v>
      </c>
      <c r="E730" s="101" t="s">
        <v>3443</v>
      </c>
      <c r="F730" s="101" t="s">
        <v>3262</v>
      </c>
      <c r="G730" s="164" t="s">
        <v>3442</v>
      </c>
      <c r="H730" s="164" t="s">
        <v>3442</v>
      </c>
      <c r="I730" s="101" t="s">
        <v>7781</v>
      </c>
    </row>
    <row r="731" spans="1:9" x14ac:dyDescent="0.25">
      <c r="A731" s="142" t="s">
        <v>3317</v>
      </c>
      <c r="C731" s="101" t="s">
        <v>359</v>
      </c>
      <c r="D731" s="101" t="s">
        <v>3444</v>
      </c>
      <c r="E731" s="101" t="s">
        <v>3445</v>
      </c>
      <c r="F731" s="101" t="s">
        <v>3265</v>
      </c>
      <c r="G731" s="164" t="s">
        <v>3444</v>
      </c>
      <c r="H731" s="164" t="s">
        <v>3444</v>
      </c>
      <c r="I731" s="101" t="s">
        <v>7782</v>
      </c>
    </row>
    <row r="732" spans="1:9" x14ac:dyDescent="0.25">
      <c r="A732" s="142" t="s">
        <v>3317</v>
      </c>
      <c r="C732" s="101" t="s">
        <v>360</v>
      </c>
      <c r="D732" s="101" t="s">
        <v>3446</v>
      </c>
      <c r="E732" s="101" t="s">
        <v>3447</v>
      </c>
      <c r="F732" s="101" t="s">
        <v>3268</v>
      </c>
      <c r="G732" s="164" t="s">
        <v>3446</v>
      </c>
      <c r="H732" s="164" t="s">
        <v>3446</v>
      </c>
      <c r="I732" s="101" t="s">
        <v>7783</v>
      </c>
    </row>
    <row r="733" spans="1:9" x14ac:dyDescent="0.25">
      <c r="A733" s="142" t="s">
        <v>3317</v>
      </c>
      <c r="C733" s="101" t="s">
        <v>361</v>
      </c>
      <c r="D733" s="101" t="s">
        <v>3448</v>
      </c>
      <c r="E733" s="101" t="s">
        <v>3449</v>
      </c>
      <c r="F733" s="101" t="s">
        <v>3271</v>
      </c>
      <c r="G733" s="164" t="s">
        <v>3448</v>
      </c>
      <c r="H733" s="164" t="s">
        <v>3448</v>
      </c>
      <c r="I733" s="101" t="s">
        <v>7784</v>
      </c>
    </row>
    <row r="734" spans="1:9" x14ac:dyDescent="0.25">
      <c r="A734" s="142" t="s">
        <v>3317</v>
      </c>
      <c r="C734" s="101" t="s">
        <v>362</v>
      </c>
      <c r="D734" s="101" t="s">
        <v>3450</v>
      </c>
      <c r="E734" s="101" t="s">
        <v>3451</v>
      </c>
      <c r="F734" s="101" t="s">
        <v>3274</v>
      </c>
      <c r="G734" s="164" t="s">
        <v>3450</v>
      </c>
      <c r="H734" s="164" t="s">
        <v>3450</v>
      </c>
      <c r="I734" s="101" t="s">
        <v>7785</v>
      </c>
    </row>
    <row r="735" spans="1:9" x14ac:dyDescent="0.25">
      <c r="A735" s="142" t="s">
        <v>3317</v>
      </c>
      <c r="C735" s="101" t="s">
        <v>363</v>
      </c>
      <c r="D735" s="101" t="s">
        <v>3452</v>
      </c>
      <c r="E735" s="101" t="s">
        <v>3453</v>
      </c>
      <c r="F735" s="101" t="s">
        <v>3277</v>
      </c>
      <c r="G735" s="164" t="s">
        <v>3452</v>
      </c>
      <c r="H735" s="164" t="s">
        <v>3452</v>
      </c>
      <c r="I735" s="101" t="s">
        <v>7786</v>
      </c>
    </row>
    <row r="736" spans="1:9" x14ac:dyDescent="0.25">
      <c r="A736" s="142" t="s">
        <v>3317</v>
      </c>
      <c r="C736" s="101" t="s">
        <v>364</v>
      </c>
      <c r="D736" s="101" t="s">
        <v>3454</v>
      </c>
      <c r="E736" s="101" t="s">
        <v>3455</v>
      </c>
      <c r="F736" s="101" t="s">
        <v>3280</v>
      </c>
      <c r="G736" s="164" t="s">
        <v>3454</v>
      </c>
      <c r="H736" s="164" t="s">
        <v>3454</v>
      </c>
      <c r="I736" s="101" t="s">
        <v>7787</v>
      </c>
    </row>
    <row r="737" spans="1:9" x14ac:dyDescent="0.25">
      <c r="A737" s="142" t="s">
        <v>3317</v>
      </c>
      <c r="C737" s="101" t="s">
        <v>365</v>
      </c>
      <c r="D737" s="101" t="s">
        <v>3456</v>
      </c>
      <c r="E737" s="101" t="s">
        <v>3457</v>
      </c>
      <c r="F737" s="101" t="s">
        <v>3283</v>
      </c>
      <c r="G737" s="164" t="s">
        <v>3456</v>
      </c>
      <c r="H737" s="164" t="s">
        <v>3456</v>
      </c>
      <c r="I737" s="101" t="s">
        <v>7788</v>
      </c>
    </row>
    <row r="738" spans="1:9" x14ac:dyDescent="0.25">
      <c r="A738" s="142" t="s">
        <v>3317</v>
      </c>
      <c r="C738" s="101" t="s">
        <v>386</v>
      </c>
      <c r="D738" s="101" t="s">
        <v>3218</v>
      </c>
      <c r="E738" s="101" t="s">
        <v>3219</v>
      </c>
      <c r="F738" s="101" t="s">
        <v>3220</v>
      </c>
      <c r="G738" s="164" t="s">
        <v>3218</v>
      </c>
      <c r="H738" s="164" t="s">
        <v>3218</v>
      </c>
      <c r="I738" s="101" t="s">
        <v>7789</v>
      </c>
    </row>
    <row r="739" spans="1:9" x14ac:dyDescent="0.25">
      <c r="A739" s="142" t="s">
        <v>3317</v>
      </c>
      <c r="C739" s="101" t="s">
        <v>387</v>
      </c>
      <c r="D739" s="101" t="s">
        <v>3221</v>
      </c>
      <c r="E739" s="101" t="s">
        <v>3222</v>
      </c>
      <c r="F739" s="101" t="s">
        <v>3223</v>
      </c>
      <c r="G739" s="164" t="s">
        <v>3221</v>
      </c>
      <c r="H739" s="164" t="s">
        <v>3221</v>
      </c>
      <c r="I739" s="101" t="s">
        <v>7790</v>
      </c>
    </row>
    <row r="740" spans="1:9" x14ac:dyDescent="0.25">
      <c r="A740" s="142" t="s">
        <v>3317</v>
      </c>
      <c r="C740" s="101" t="s">
        <v>388</v>
      </c>
      <c r="D740" s="101" t="s">
        <v>3458</v>
      </c>
      <c r="E740" s="101" t="s">
        <v>3459</v>
      </c>
      <c r="F740" s="101" t="s">
        <v>3460</v>
      </c>
      <c r="G740" s="164" t="s">
        <v>3458</v>
      </c>
      <c r="H740" s="164" t="s">
        <v>3458</v>
      </c>
      <c r="I740" s="101" t="s">
        <v>7791</v>
      </c>
    </row>
    <row r="741" spans="1:9" x14ac:dyDescent="0.25">
      <c r="A741" s="142" t="s">
        <v>3317</v>
      </c>
      <c r="C741" s="101" t="s">
        <v>389</v>
      </c>
      <c r="D741" s="101" t="s">
        <v>3461</v>
      </c>
      <c r="E741" s="101" t="s">
        <v>3462</v>
      </c>
      <c r="F741" s="101" t="s">
        <v>3463</v>
      </c>
      <c r="G741" s="164" t="s">
        <v>3461</v>
      </c>
      <c r="H741" s="164" t="s">
        <v>3461</v>
      </c>
      <c r="I741" s="101" t="s">
        <v>7792</v>
      </c>
    </row>
    <row r="742" spans="1:9" x14ac:dyDescent="0.25">
      <c r="A742" s="142" t="s">
        <v>3317</v>
      </c>
      <c r="C742" s="101" t="s">
        <v>390</v>
      </c>
      <c r="D742" s="101" t="s">
        <v>3464</v>
      </c>
      <c r="E742" s="101" t="s">
        <v>3465</v>
      </c>
      <c r="F742" s="101" t="s">
        <v>3466</v>
      </c>
      <c r="G742" s="164" t="s">
        <v>3464</v>
      </c>
      <c r="H742" s="164" t="s">
        <v>3464</v>
      </c>
      <c r="I742" s="101" t="s">
        <v>7793</v>
      </c>
    </row>
    <row r="743" spans="1:9" x14ac:dyDescent="0.25">
      <c r="A743" s="142" t="s">
        <v>3317</v>
      </c>
      <c r="C743" s="101" t="s">
        <v>391</v>
      </c>
      <c r="D743" s="101" t="s">
        <v>3467</v>
      </c>
      <c r="E743" s="101" t="s">
        <v>3468</v>
      </c>
      <c r="F743" s="101" t="s">
        <v>3241</v>
      </c>
      <c r="G743" s="164" t="s">
        <v>3467</v>
      </c>
      <c r="H743" s="164" t="s">
        <v>3467</v>
      </c>
      <c r="I743" s="101" t="s">
        <v>7794</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7795</v>
      </c>
    </row>
    <row r="746" spans="1:9" ht="28.8" x14ac:dyDescent="0.25">
      <c r="A746" s="142" t="s">
        <v>3317</v>
      </c>
      <c r="C746" s="101" t="s">
        <v>394</v>
      </c>
      <c r="D746" s="101" t="s">
        <v>3473</v>
      </c>
      <c r="E746" s="101" t="s">
        <v>3474</v>
      </c>
      <c r="F746" s="101" t="s">
        <v>3867</v>
      </c>
      <c r="G746" s="164" t="s">
        <v>3473</v>
      </c>
      <c r="H746" s="164" t="s">
        <v>3473</v>
      </c>
      <c r="I746" s="101" t="s">
        <v>7796</v>
      </c>
    </row>
    <row r="747" spans="1:9" ht="115.2" x14ac:dyDescent="0.25">
      <c r="A747" s="142" t="s">
        <v>3317</v>
      </c>
      <c r="C747" s="101" t="s">
        <v>422</v>
      </c>
      <c r="D747" s="101" t="s">
        <v>3475</v>
      </c>
      <c r="E747" s="101" t="s">
        <v>3476</v>
      </c>
      <c r="F747" s="101" t="s">
        <v>3477</v>
      </c>
      <c r="G747" s="164" t="s">
        <v>3475</v>
      </c>
      <c r="H747" s="164" t="s">
        <v>3475</v>
      </c>
      <c r="I747" s="101" t="s">
        <v>7797</v>
      </c>
    </row>
    <row r="748" spans="1:9" x14ac:dyDescent="0.25">
      <c r="A748" s="142" t="s">
        <v>3317</v>
      </c>
      <c r="C748" s="101" t="s">
        <v>398</v>
      </c>
      <c r="D748" s="101" t="s">
        <v>3478</v>
      </c>
      <c r="E748" s="101" t="s">
        <v>3479</v>
      </c>
      <c r="F748" s="101" t="s">
        <v>3480</v>
      </c>
      <c r="G748" s="164" t="s">
        <v>3478</v>
      </c>
      <c r="H748" s="164" t="s">
        <v>3478</v>
      </c>
      <c r="I748" s="101" t="s">
        <v>7798</v>
      </c>
    </row>
    <row r="749" spans="1:9" x14ac:dyDescent="0.25">
      <c r="A749" s="142" t="s">
        <v>3317</v>
      </c>
      <c r="C749" s="101" t="s">
        <v>399</v>
      </c>
      <c r="D749" s="101" t="s">
        <v>3481</v>
      </c>
      <c r="E749" s="101" t="s">
        <v>3482</v>
      </c>
      <c r="F749" s="101" t="s">
        <v>3483</v>
      </c>
      <c r="G749" s="164" t="s">
        <v>3481</v>
      </c>
      <c r="H749" s="164" t="s">
        <v>3481</v>
      </c>
      <c r="I749" s="101" t="s">
        <v>7799</v>
      </c>
    </row>
    <row r="750" spans="1:9" ht="43.2" x14ac:dyDescent="0.25">
      <c r="A750" s="142" t="s">
        <v>3317</v>
      </c>
      <c r="C750" s="101" t="s">
        <v>574</v>
      </c>
      <c r="D750" s="101" t="s">
        <v>3484</v>
      </c>
      <c r="E750" s="101" t="s">
        <v>3485</v>
      </c>
      <c r="F750" s="101" t="s">
        <v>3486</v>
      </c>
      <c r="G750" s="164" t="s">
        <v>3484</v>
      </c>
      <c r="H750" s="164" t="s">
        <v>3484</v>
      </c>
      <c r="I750" s="101" t="s">
        <v>7800</v>
      </c>
    </row>
    <row r="751" spans="1:9" x14ac:dyDescent="0.25">
      <c r="A751" s="142" t="s">
        <v>3317</v>
      </c>
      <c r="C751" s="101" t="s">
        <v>573</v>
      </c>
      <c r="D751" s="101" t="s">
        <v>3487</v>
      </c>
      <c r="E751" s="101" t="s">
        <v>3488</v>
      </c>
      <c r="F751" s="101" t="s">
        <v>3489</v>
      </c>
      <c r="G751" s="164" t="s">
        <v>3487</v>
      </c>
      <c r="H751" s="164" t="s">
        <v>3487</v>
      </c>
      <c r="I751" s="101" t="s">
        <v>7801</v>
      </c>
    </row>
    <row r="752" spans="1:9" ht="28.8" x14ac:dyDescent="0.25">
      <c r="A752" s="142" t="s">
        <v>3317</v>
      </c>
      <c r="C752" s="101" t="s">
        <v>578</v>
      </c>
      <c r="D752" s="101" t="s">
        <v>3490</v>
      </c>
      <c r="E752" s="101" t="s">
        <v>3491</v>
      </c>
      <c r="F752" s="101" t="s">
        <v>3492</v>
      </c>
      <c r="G752" s="164" t="s">
        <v>3490</v>
      </c>
      <c r="H752" s="164" t="s">
        <v>3490</v>
      </c>
      <c r="I752" s="101" t="s">
        <v>7802</v>
      </c>
    </row>
    <row r="753" spans="1:9" ht="57.6" x14ac:dyDescent="0.25">
      <c r="A753" s="142" t="s">
        <v>3317</v>
      </c>
      <c r="C753" s="101" t="s">
        <v>579</v>
      </c>
      <c r="D753" s="101" t="s">
        <v>3493</v>
      </c>
      <c r="E753" s="101" t="s">
        <v>3494</v>
      </c>
      <c r="F753" s="101" t="s">
        <v>3495</v>
      </c>
      <c r="G753" s="164" t="s">
        <v>3493</v>
      </c>
      <c r="H753" s="164" t="s">
        <v>3493</v>
      </c>
      <c r="I753" s="101" t="s">
        <v>7803</v>
      </c>
    </row>
    <row r="754" spans="1:9" x14ac:dyDescent="0.25">
      <c r="A754" s="142" t="s">
        <v>3317</v>
      </c>
      <c r="C754" s="101" t="s">
        <v>577</v>
      </c>
      <c r="D754" s="101" t="s">
        <v>3496</v>
      </c>
      <c r="E754" s="101" t="s">
        <v>3497</v>
      </c>
      <c r="F754" s="101" t="s">
        <v>3498</v>
      </c>
      <c r="G754" s="164" t="s">
        <v>3496</v>
      </c>
      <c r="H754" s="164" t="s">
        <v>3496</v>
      </c>
      <c r="I754" s="101" t="s">
        <v>7804</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7805</v>
      </c>
    </row>
    <row r="757" spans="1:9" x14ac:dyDescent="0.25">
      <c r="A757" s="176" t="s">
        <v>3762</v>
      </c>
      <c r="C757" s="101" t="s">
        <v>426</v>
      </c>
      <c r="D757" s="101" t="s">
        <v>3748</v>
      </c>
      <c r="E757" s="101" t="s">
        <v>3778</v>
      </c>
      <c r="F757" s="101" t="s">
        <v>3779</v>
      </c>
      <c r="G757" s="101" t="s">
        <v>3748</v>
      </c>
      <c r="H757" s="101" t="s">
        <v>3748</v>
      </c>
      <c r="I757" s="101" t="s">
        <v>7806</v>
      </c>
    </row>
    <row r="758" spans="1:9" x14ac:dyDescent="0.25">
      <c r="A758" s="176" t="s">
        <v>3762</v>
      </c>
      <c r="C758" s="101" t="s">
        <v>425</v>
      </c>
      <c r="D758" s="101" t="s">
        <v>3749</v>
      </c>
      <c r="E758" s="101" t="s">
        <v>3780</v>
      </c>
      <c r="F758" s="101" t="s">
        <v>3781</v>
      </c>
      <c r="G758" s="101" t="s">
        <v>3749</v>
      </c>
      <c r="H758" s="101" t="s">
        <v>3749</v>
      </c>
      <c r="I758" s="101" t="s">
        <v>7807</v>
      </c>
    </row>
    <row r="759" spans="1:9" x14ac:dyDescent="0.25">
      <c r="A759" s="176" t="s">
        <v>3762</v>
      </c>
      <c r="C759" s="101" t="s">
        <v>429</v>
      </c>
      <c r="D759" s="101" t="s">
        <v>3750</v>
      </c>
      <c r="E759" s="101" t="s">
        <v>3782</v>
      </c>
      <c r="F759" s="101" t="s">
        <v>3783</v>
      </c>
      <c r="G759" s="101" t="s">
        <v>3750</v>
      </c>
      <c r="H759" s="101" t="s">
        <v>3750</v>
      </c>
      <c r="I759" s="101" t="s">
        <v>7808</v>
      </c>
    </row>
    <row r="760" spans="1:9" x14ac:dyDescent="0.25">
      <c r="A760" s="176" t="s">
        <v>3762</v>
      </c>
      <c r="C760" s="101" t="s">
        <v>504</v>
      </c>
      <c r="D760" s="101" t="s">
        <v>3751</v>
      </c>
      <c r="E760" s="101" t="s">
        <v>3784</v>
      </c>
      <c r="F760" s="101" t="s">
        <v>3785</v>
      </c>
      <c r="G760" s="101" t="s">
        <v>3751</v>
      </c>
      <c r="H760" s="101" t="s">
        <v>3751</v>
      </c>
      <c r="I760" s="101" t="s">
        <v>7809</v>
      </c>
    </row>
    <row r="761" spans="1:9" x14ac:dyDescent="0.25">
      <c r="A761" s="176" t="s">
        <v>3762</v>
      </c>
      <c r="C761" s="101" t="s">
        <v>503</v>
      </c>
      <c r="D761" s="101" t="s">
        <v>3752</v>
      </c>
      <c r="E761" s="101" t="s">
        <v>3786</v>
      </c>
      <c r="F761" s="101" t="s">
        <v>3787</v>
      </c>
      <c r="G761" s="101" t="s">
        <v>3752</v>
      </c>
      <c r="H761" s="101" t="s">
        <v>3752</v>
      </c>
      <c r="I761" s="101" t="s">
        <v>7810</v>
      </c>
    </row>
    <row r="762" spans="1:9" x14ac:dyDescent="0.25">
      <c r="A762" s="176" t="s">
        <v>3762</v>
      </c>
      <c r="C762" s="101" t="s">
        <v>428</v>
      </c>
      <c r="D762" s="101" t="s">
        <v>3753</v>
      </c>
      <c r="E762" s="101" t="s">
        <v>3788</v>
      </c>
      <c r="F762" s="101" t="s">
        <v>3789</v>
      </c>
      <c r="G762" s="101" t="s">
        <v>3753</v>
      </c>
      <c r="H762" s="101" t="s">
        <v>3753</v>
      </c>
      <c r="I762" s="101" t="s">
        <v>7811</v>
      </c>
    </row>
    <row r="763" spans="1:9" x14ac:dyDescent="0.25">
      <c r="A763" s="176" t="s">
        <v>3762</v>
      </c>
      <c r="C763" s="101" t="s">
        <v>294</v>
      </c>
      <c r="D763" s="101" t="s">
        <v>3754</v>
      </c>
      <c r="E763" s="101" t="s">
        <v>3790</v>
      </c>
      <c r="F763" s="101" t="s">
        <v>3791</v>
      </c>
      <c r="G763" s="101" t="s">
        <v>3754</v>
      </c>
      <c r="H763" s="101" t="s">
        <v>3754</v>
      </c>
      <c r="I763" s="101" t="s">
        <v>7812</v>
      </c>
    </row>
    <row r="764" spans="1:9" x14ac:dyDescent="0.25">
      <c r="A764" s="176" t="s">
        <v>3762</v>
      </c>
      <c r="C764" s="101" t="s">
        <v>293</v>
      </c>
      <c r="D764" s="101" t="s">
        <v>3755</v>
      </c>
      <c r="E764" s="101" t="s">
        <v>3792</v>
      </c>
      <c r="F764" s="101" t="s">
        <v>3793</v>
      </c>
      <c r="G764" s="101" t="s">
        <v>3755</v>
      </c>
      <c r="H764" s="101" t="s">
        <v>3755</v>
      </c>
      <c r="I764" s="101" t="s">
        <v>7813</v>
      </c>
    </row>
    <row r="765" spans="1:9" ht="86.4" x14ac:dyDescent="0.25">
      <c r="A765" s="176" t="s">
        <v>1651</v>
      </c>
      <c r="C765" s="101" t="s">
        <v>3756</v>
      </c>
      <c r="D765" s="169" t="s">
        <v>3766</v>
      </c>
      <c r="E765" s="169" t="s">
        <v>3800</v>
      </c>
      <c r="F765" s="169" t="s">
        <v>3801</v>
      </c>
      <c r="G765" s="169" t="s">
        <v>3766</v>
      </c>
      <c r="H765" s="169" t="s">
        <v>3766</v>
      </c>
      <c r="I765" s="101" t="s">
        <v>7814</v>
      </c>
    </row>
    <row r="766" spans="1:9" ht="115.2" x14ac:dyDescent="0.25">
      <c r="A766" s="176" t="s">
        <v>1651</v>
      </c>
      <c r="C766" s="101" t="s">
        <v>3757</v>
      </c>
      <c r="D766" s="169" t="s">
        <v>3767</v>
      </c>
      <c r="E766" s="169" t="s">
        <v>3802</v>
      </c>
      <c r="F766" s="169" t="s">
        <v>3803</v>
      </c>
      <c r="G766" s="169" t="s">
        <v>3767</v>
      </c>
      <c r="H766" s="169" t="s">
        <v>3767</v>
      </c>
      <c r="I766" s="101" t="s">
        <v>7815</v>
      </c>
    </row>
    <row r="767" spans="1:9" ht="187.2" x14ac:dyDescent="0.25">
      <c r="A767" s="176" t="s">
        <v>1651</v>
      </c>
      <c r="C767" s="101" t="s">
        <v>3758</v>
      </c>
      <c r="D767" s="169" t="s">
        <v>3768</v>
      </c>
      <c r="E767" s="169" t="s">
        <v>3804</v>
      </c>
      <c r="F767" s="169" t="s">
        <v>3805</v>
      </c>
      <c r="G767" s="169" t="s">
        <v>3768</v>
      </c>
      <c r="H767" s="169" t="s">
        <v>3768</v>
      </c>
      <c r="I767" s="101" t="s">
        <v>7816</v>
      </c>
    </row>
    <row r="768" spans="1:9" ht="43.2" x14ac:dyDescent="0.25">
      <c r="A768" s="176" t="s">
        <v>1651</v>
      </c>
      <c r="C768" s="101" t="s">
        <v>3759</v>
      </c>
      <c r="D768" s="101" t="s">
        <v>3763</v>
      </c>
      <c r="E768" s="101" t="s">
        <v>3794</v>
      </c>
      <c r="F768" s="101" t="s">
        <v>3795</v>
      </c>
      <c r="G768" s="101" t="s">
        <v>3763</v>
      </c>
      <c r="H768" s="101" t="s">
        <v>3763</v>
      </c>
      <c r="I768" s="101" t="s">
        <v>7817</v>
      </c>
    </row>
    <row r="769" spans="1:9" x14ac:dyDescent="0.25">
      <c r="A769" s="176" t="s">
        <v>1651</v>
      </c>
      <c r="C769" s="101" t="s">
        <v>3760</v>
      </c>
      <c r="D769" s="101" t="s">
        <v>3764</v>
      </c>
      <c r="E769" s="101" t="s">
        <v>3796</v>
      </c>
      <c r="F769" s="101" t="s">
        <v>3797</v>
      </c>
      <c r="G769" s="101" t="s">
        <v>3764</v>
      </c>
      <c r="H769" s="101" t="s">
        <v>3764</v>
      </c>
      <c r="I769" s="101" t="s">
        <v>7818</v>
      </c>
    </row>
    <row r="770" spans="1:9" ht="72" x14ac:dyDescent="0.25">
      <c r="A770" s="176" t="s">
        <v>1651</v>
      </c>
      <c r="C770" s="101" t="s">
        <v>3761</v>
      </c>
      <c r="D770" s="101" t="s">
        <v>3765</v>
      </c>
      <c r="E770" s="101" t="s">
        <v>3798</v>
      </c>
      <c r="F770" s="101" t="s">
        <v>3799</v>
      </c>
      <c r="G770" s="101" t="s">
        <v>3765</v>
      </c>
      <c r="H770" s="101" t="s">
        <v>3765</v>
      </c>
      <c r="I770" s="101" t="s">
        <v>7819</v>
      </c>
    </row>
    <row r="771" spans="1:9" x14ac:dyDescent="0.25">
      <c r="A771" s="176" t="s">
        <v>3762</v>
      </c>
      <c r="C771" s="169" t="s">
        <v>295</v>
      </c>
      <c r="D771" s="101" t="s">
        <v>3769</v>
      </c>
      <c r="E771" s="101" t="s">
        <v>3770</v>
      </c>
      <c r="F771" s="101" t="s">
        <v>3771</v>
      </c>
      <c r="G771" s="101" t="s">
        <v>3769</v>
      </c>
      <c r="H771" s="101" t="s">
        <v>3769</v>
      </c>
      <c r="I771" s="101" t="s">
        <v>7820</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7821</v>
      </c>
    </row>
    <row r="774" spans="1:9" ht="158.4" x14ac:dyDescent="0.25">
      <c r="A774" s="176" t="s">
        <v>1651</v>
      </c>
      <c r="C774" s="389" t="s">
        <v>8011</v>
      </c>
      <c r="D774" s="178" t="s">
        <v>8012</v>
      </c>
      <c r="E774" s="178" t="s">
        <v>8013</v>
      </c>
      <c r="F774" s="178" t="s">
        <v>8014</v>
      </c>
      <c r="G774" s="178" t="s">
        <v>8015</v>
      </c>
      <c r="H774" s="178" t="s">
        <v>8016</v>
      </c>
      <c r="I774" s="101" t="s">
        <v>8017</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6634</v>
      </c>
      <c r="F777" s="101" t="s">
        <v>6635</v>
      </c>
      <c r="G777" s="101" t="s">
        <v>6636</v>
      </c>
      <c r="H777" s="101" t="s">
        <v>6637</v>
      </c>
      <c r="I777" s="101" t="s">
        <v>7822</v>
      </c>
    </row>
    <row r="778" spans="1:9" x14ac:dyDescent="0.25">
      <c r="C778" s="101" t="s">
        <v>4149</v>
      </c>
      <c r="D778" s="101" t="s">
        <v>6057</v>
      </c>
      <c r="E778" s="101" t="s">
        <v>6638</v>
      </c>
      <c r="F778" s="101" t="s">
        <v>6639</v>
      </c>
      <c r="G778" s="101" t="s">
        <v>6640</v>
      </c>
      <c r="H778" s="101" t="s">
        <v>6641</v>
      </c>
      <c r="I778" s="101" t="s">
        <v>7823</v>
      </c>
    </row>
    <row r="779" spans="1:9" x14ac:dyDescent="0.25">
      <c r="C779" s="101" t="s">
        <v>4150</v>
      </c>
      <c r="D779" s="101" t="s">
        <v>6058</v>
      </c>
      <c r="E779" s="101" t="s">
        <v>6642</v>
      </c>
      <c r="F779" s="101" t="s">
        <v>6643</v>
      </c>
      <c r="G779" s="101" t="s">
        <v>6644</v>
      </c>
      <c r="H779" s="101" t="s">
        <v>6645</v>
      </c>
      <c r="I779" s="101" t="s">
        <v>7824</v>
      </c>
    </row>
    <row r="780" spans="1:9" x14ac:dyDescent="0.25">
      <c r="C780" s="101" t="s">
        <v>4151</v>
      </c>
      <c r="D780" s="101" t="s">
        <v>6059</v>
      </c>
      <c r="E780" s="101" t="s">
        <v>6646</v>
      </c>
      <c r="F780" s="101" t="s">
        <v>6647</v>
      </c>
      <c r="G780" s="101" t="s">
        <v>6648</v>
      </c>
      <c r="H780" s="101" t="s">
        <v>6051</v>
      </c>
      <c r="I780" s="101" t="s">
        <v>7825</v>
      </c>
    </row>
    <row r="781" spans="1:9" ht="28.8" x14ac:dyDescent="0.25">
      <c r="C781" s="101" t="s">
        <v>4152</v>
      </c>
      <c r="D781" s="101" t="s">
        <v>6060</v>
      </c>
      <c r="E781" s="101" t="s">
        <v>6649</v>
      </c>
      <c r="F781" s="101" t="s">
        <v>6650</v>
      </c>
      <c r="G781" s="101" t="s">
        <v>6651</v>
      </c>
      <c r="H781" s="101" t="s">
        <v>6652</v>
      </c>
      <c r="I781" s="101" t="s">
        <v>7826</v>
      </c>
    </row>
    <row r="782" spans="1:9" x14ac:dyDescent="0.25">
      <c r="C782" s="101" t="s">
        <v>4153</v>
      </c>
      <c r="D782" s="101" t="s">
        <v>6061</v>
      </c>
      <c r="E782" s="101" t="s">
        <v>6653</v>
      </c>
      <c r="F782" s="101" t="s">
        <v>6654</v>
      </c>
      <c r="G782" s="101" t="s">
        <v>6655</v>
      </c>
      <c r="H782" s="101" t="s">
        <v>6656</v>
      </c>
      <c r="I782" s="101" t="s">
        <v>7827</v>
      </c>
    </row>
    <row r="783" spans="1:9" ht="129.6" x14ac:dyDescent="0.25">
      <c r="C783" s="101" t="s">
        <v>4154</v>
      </c>
      <c r="D783" s="101" t="s">
        <v>6062</v>
      </c>
      <c r="E783" s="101" t="s">
        <v>6657</v>
      </c>
      <c r="F783" s="101" t="s">
        <v>6658</v>
      </c>
      <c r="G783" s="101" t="s">
        <v>6659</v>
      </c>
      <c r="H783" s="101" t="s">
        <v>6660</v>
      </c>
      <c r="I783" s="101" t="s">
        <v>7828</v>
      </c>
    </row>
    <row r="784" spans="1:9" ht="28.8" x14ac:dyDescent="0.25">
      <c r="C784" s="101" t="s">
        <v>4155</v>
      </c>
      <c r="D784" s="101" t="s">
        <v>6063</v>
      </c>
      <c r="E784" s="101" t="s">
        <v>6661</v>
      </c>
      <c r="F784" s="101" t="s">
        <v>6662</v>
      </c>
      <c r="G784" s="101" t="s">
        <v>6663</v>
      </c>
      <c r="H784" s="101" t="s">
        <v>6664</v>
      </c>
      <c r="I784" s="101" t="s">
        <v>7829</v>
      </c>
    </row>
    <row r="785" spans="3:9" x14ac:dyDescent="0.25">
      <c r="C785" s="101" t="s">
        <v>4156</v>
      </c>
      <c r="D785" s="101" t="s">
        <v>6064</v>
      </c>
      <c r="E785" s="101" t="s">
        <v>6665</v>
      </c>
      <c r="F785" s="101" t="s">
        <v>6666</v>
      </c>
      <c r="G785" s="101" t="s">
        <v>6667</v>
      </c>
      <c r="H785" s="101" t="s">
        <v>6668</v>
      </c>
      <c r="I785" s="101" t="s">
        <v>7830</v>
      </c>
    </row>
    <row r="786" spans="3:9" x14ac:dyDescent="0.25">
      <c r="C786" s="101" t="s">
        <v>4157</v>
      </c>
      <c r="D786" s="101" t="s">
        <v>6065</v>
      </c>
      <c r="E786" s="101" t="s">
        <v>6669</v>
      </c>
      <c r="F786" s="101" t="s">
        <v>6670</v>
      </c>
      <c r="G786" s="101" t="s">
        <v>6671</v>
      </c>
      <c r="H786" s="101" t="s">
        <v>6672</v>
      </c>
      <c r="I786" s="101" t="s">
        <v>7831</v>
      </c>
    </row>
    <row r="787" spans="3:9" x14ac:dyDescent="0.25">
      <c r="C787" s="101" t="s">
        <v>4158</v>
      </c>
      <c r="D787" s="101" t="s">
        <v>6066</v>
      </c>
      <c r="E787" s="101" t="s">
        <v>6673</v>
      </c>
      <c r="F787" s="101" t="s">
        <v>6674</v>
      </c>
      <c r="G787" s="101" t="s">
        <v>6675</v>
      </c>
      <c r="H787" s="101" t="s">
        <v>6676</v>
      </c>
      <c r="I787" s="101" t="s">
        <v>7832</v>
      </c>
    </row>
    <row r="788" spans="3:9" x14ac:dyDescent="0.25">
      <c r="C788" s="101" t="s">
        <v>4159</v>
      </c>
      <c r="D788" s="101" t="s">
        <v>6067</v>
      </c>
      <c r="E788" s="101" t="s">
        <v>6677</v>
      </c>
      <c r="F788" s="101" t="s">
        <v>6678</v>
      </c>
      <c r="G788" s="101" t="s">
        <v>6679</v>
      </c>
      <c r="H788" s="101" t="s">
        <v>6680</v>
      </c>
      <c r="I788" s="101" t="s">
        <v>7833</v>
      </c>
    </row>
    <row r="789" spans="3:9" x14ac:dyDescent="0.25">
      <c r="C789" s="101" t="s">
        <v>4160</v>
      </c>
      <c r="D789" s="101" t="s">
        <v>6068</v>
      </c>
      <c r="E789" s="101" t="s">
        <v>6681</v>
      </c>
      <c r="F789" s="101" t="s">
        <v>6682</v>
      </c>
      <c r="G789" s="101" t="s">
        <v>6683</v>
      </c>
      <c r="H789" s="101" t="s">
        <v>6684</v>
      </c>
      <c r="I789" s="101" t="s">
        <v>7834</v>
      </c>
    </row>
    <row r="790" spans="3:9" x14ac:dyDescent="0.25">
      <c r="C790" s="101" t="s">
        <v>4161</v>
      </c>
      <c r="D790" s="101" t="s">
        <v>6069</v>
      </c>
      <c r="E790" s="101" t="s">
        <v>6685</v>
      </c>
      <c r="F790" s="101" t="s">
        <v>6686</v>
      </c>
      <c r="G790" s="101" t="s">
        <v>6687</v>
      </c>
      <c r="H790" s="101" t="s">
        <v>6688</v>
      </c>
      <c r="I790" s="101" t="s">
        <v>7835</v>
      </c>
    </row>
    <row r="791" spans="3:9" x14ac:dyDescent="0.25">
      <c r="C791" s="101" t="s">
        <v>4162</v>
      </c>
      <c r="D791" s="101" t="s">
        <v>6070</v>
      </c>
      <c r="E791" s="101" t="s">
        <v>6689</v>
      </c>
      <c r="F791" s="101" t="s">
        <v>6690</v>
      </c>
      <c r="G791" s="101" t="s">
        <v>6691</v>
      </c>
      <c r="H791" s="101" t="s">
        <v>6692</v>
      </c>
      <c r="I791" s="101" t="s">
        <v>7836</v>
      </c>
    </row>
    <row r="792" spans="3:9" x14ac:dyDescent="0.25">
      <c r="C792" s="101" t="s">
        <v>4163</v>
      </c>
      <c r="D792" s="101" t="s">
        <v>6071</v>
      </c>
      <c r="E792" s="101" t="s">
        <v>6693</v>
      </c>
      <c r="F792" s="101" t="s">
        <v>6694</v>
      </c>
      <c r="G792" s="101" t="s">
        <v>6695</v>
      </c>
      <c r="H792" s="101" t="s">
        <v>6696</v>
      </c>
      <c r="I792" s="101" t="s">
        <v>7837</v>
      </c>
    </row>
    <row r="793" spans="3:9" x14ac:dyDescent="0.25">
      <c r="C793" s="101" t="s">
        <v>4164</v>
      </c>
      <c r="D793" s="101" t="s">
        <v>6072</v>
      </c>
      <c r="E793" s="101" t="s">
        <v>6697</v>
      </c>
      <c r="F793" s="101" t="s">
        <v>6698</v>
      </c>
      <c r="G793" s="101" t="s">
        <v>6699</v>
      </c>
      <c r="H793" s="101" t="s">
        <v>6700</v>
      </c>
      <c r="I793" s="101" t="s">
        <v>7838</v>
      </c>
    </row>
    <row r="794" spans="3:9" x14ac:dyDescent="0.25">
      <c r="C794" s="101" t="s">
        <v>4165</v>
      </c>
      <c r="D794" s="101" t="s">
        <v>6073</v>
      </c>
      <c r="E794" s="101" t="s">
        <v>6701</v>
      </c>
      <c r="F794" s="101" t="s">
        <v>6702</v>
      </c>
      <c r="G794" s="101" t="s">
        <v>6703</v>
      </c>
      <c r="H794" s="101" t="s">
        <v>6704</v>
      </c>
      <c r="I794" s="101" t="s">
        <v>7839</v>
      </c>
    </row>
    <row r="795" spans="3:9" x14ac:dyDescent="0.25">
      <c r="C795" s="101" t="s">
        <v>4166</v>
      </c>
      <c r="D795" s="101" t="s">
        <v>6074</v>
      </c>
      <c r="E795" s="101" t="s">
        <v>6705</v>
      </c>
      <c r="F795" s="101" t="s">
        <v>6706</v>
      </c>
      <c r="G795" s="101" t="s">
        <v>6707</v>
      </c>
      <c r="H795" s="101" t="s">
        <v>6708</v>
      </c>
      <c r="I795" s="101" t="s">
        <v>7840</v>
      </c>
    </row>
    <row r="796" spans="3:9" x14ac:dyDescent="0.25">
      <c r="C796" s="101" t="s">
        <v>4167</v>
      </c>
      <c r="D796" s="101" t="s">
        <v>6075</v>
      </c>
      <c r="E796" s="101" t="s">
        <v>6709</v>
      </c>
      <c r="F796" s="101" t="s">
        <v>6710</v>
      </c>
      <c r="G796" s="101" t="s">
        <v>6711</v>
      </c>
      <c r="H796" s="101" t="s">
        <v>6712</v>
      </c>
      <c r="I796" s="101" t="s">
        <v>7841</v>
      </c>
    </row>
    <row r="797" spans="3:9" x14ac:dyDescent="0.25">
      <c r="C797" s="101" t="s">
        <v>4168</v>
      </c>
      <c r="D797" s="101" t="s">
        <v>6076</v>
      </c>
      <c r="E797" s="101" t="s">
        <v>6713</v>
      </c>
      <c r="F797" s="101" t="s">
        <v>6714</v>
      </c>
      <c r="G797" s="101" t="s">
        <v>6715</v>
      </c>
      <c r="H797" s="101" t="s">
        <v>6716</v>
      </c>
      <c r="I797" s="101" t="s">
        <v>7842</v>
      </c>
    </row>
    <row r="798" spans="3:9" ht="86.4" x14ac:dyDescent="0.25">
      <c r="C798" s="101" t="s">
        <v>4169</v>
      </c>
      <c r="D798" s="101" t="s">
        <v>6077</v>
      </c>
      <c r="E798" s="101" t="s">
        <v>6717</v>
      </c>
      <c r="F798" s="101" t="s">
        <v>6718</v>
      </c>
      <c r="G798" s="101" t="s">
        <v>6719</v>
      </c>
      <c r="H798" s="101" t="s">
        <v>6720</v>
      </c>
      <c r="I798" s="101" t="s">
        <v>7843</v>
      </c>
    </row>
    <row r="799" spans="3:9" ht="43.2" x14ac:dyDescent="0.25">
      <c r="C799" s="101" t="s">
        <v>4170</v>
      </c>
      <c r="D799" s="101" t="s">
        <v>6078</v>
      </c>
      <c r="E799" s="101" t="s">
        <v>6721</v>
      </c>
      <c r="F799" s="101" t="s">
        <v>6722</v>
      </c>
      <c r="G799" s="101" t="s">
        <v>6723</v>
      </c>
      <c r="H799" s="101" t="s">
        <v>6724</v>
      </c>
      <c r="I799" s="101" t="s">
        <v>7844</v>
      </c>
    </row>
    <row r="800" spans="3:9" x14ac:dyDescent="0.25">
      <c r="C800" s="101" t="s">
        <v>4171</v>
      </c>
      <c r="D800" s="101" t="s">
        <v>6079</v>
      </c>
      <c r="E800" s="101" t="s">
        <v>6725</v>
      </c>
      <c r="F800" s="101" t="s">
        <v>6726</v>
      </c>
      <c r="G800" s="101" t="s">
        <v>6727</v>
      </c>
      <c r="H800" s="101" t="s">
        <v>6728</v>
      </c>
      <c r="I800" s="101" t="s">
        <v>7845</v>
      </c>
    </row>
    <row r="801" spans="3:9" ht="28.8" x14ac:dyDescent="0.25">
      <c r="C801" s="101" t="s">
        <v>4172</v>
      </c>
      <c r="D801" s="101" t="s">
        <v>6080</v>
      </c>
      <c r="E801" s="101" t="s">
        <v>6729</v>
      </c>
      <c r="F801" s="101" t="s">
        <v>6730</v>
      </c>
      <c r="G801" s="101" t="s">
        <v>6731</v>
      </c>
      <c r="H801" s="101" t="s">
        <v>6732</v>
      </c>
      <c r="I801" s="101" t="s">
        <v>7846</v>
      </c>
    </row>
    <row r="802" spans="3:9" ht="86.4" x14ac:dyDescent="0.25">
      <c r="C802" s="101" t="s">
        <v>4173</v>
      </c>
      <c r="D802" s="101" t="s">
        <v>6081</v>
      </c>
      <c r="E802" s="101" t="s">
        <v>6733</v>
      </c>
      <c r="F802" s="101" t="s">
        <v>6734</v>
      </c>
      <c r="G802" s="101" t="s">
        <v>6735</v>
      </c>
      <c r="H802" s="101" t="s">
        <v>6736</v>
      </c>
      <c r="I802" s="101" t="s">
        <v>7847</v>
      </c>
    </row>
    <row r="803" spans="3:9" ht="129.6" x14ac:dyDescent="0.25">
      <c r="C803" s="101" t="s">
        <v>4174</v>
      </c>
      <c r="D803" s="101" t="s">
        <v>6062</v>
      </c>
      <c r="E803" s="101" t="s">
        <v>6657</v>
      </c>
      <c r="F803" s="101" t="s">
        <v>6658</v>
      </c>
      <c r="G803" s="101" t="s">
        <v>6659</v>
      </c>
      <c r="H803" s="101" t="s">
        <v>6660</v>
      </c>
      <c r="I803" s="101" t="s">
        <v>7828</v>
      </c>
    </row>
    <row r="804" spans="3:9" x14ac:dyDescent="0.25">
      <c r="C804" s="101" t="s">
        <v>4175</v>
      </c>
      <c r="D804" s="101" t="s">
        <v>6082</v>
      </c>
      <c r="E804" s="101" t="s">
        <v>6737</v>
      </c>
      <c r="F804" s="101" t="s">
        <v>6738</v>
      </c>
      <c r="G804" s="101" t="s">
        <v>6739</v>
      </c>
      <c r="H804" s="101" t="s">
        <v>6740</v>
      </c>
      <c r="I804" s="101" t="s">
        <v>7848</v>
      </c>
    </row>
    <row r="805" spans="3:9" ht="129.6" x14ac:dyDescent="0.25">
      <c r="C805" s="101" t="s">
        <v>4177</v>
      </c>
      <c r="D805" s="101" t="s">
        <v>6083</v>
      </c>
      <c r="E805" s="101" t="s">
        <v>6741</v>
      </c>
      <c r="F805" s="101" t="s">
        <v>6742</v>
      </c>
      <c r="G805" s="101" t="s">
        <v>6743</v>
      </c>
      <c r="H805" s="101" t="s">
        <v>6744</v>
      </c>
      <c r="I805" s="101" t="s">
        <v>7849</v>
      </c>
    </row>
    <row r="806" spans="3:9" x14ac:dyDescent="0.25">
      <c r="C806" s="101" t="s">
        <v>4178</v>
      </c>
      <c r="D806" s="101" t="s">
        <v>6084</v>
      </c>
      <c r="E806" s="101" t="s">
        <v>6745</v>
      </c>
      <c r="F806" s="101" t="s">
        <v>6746</v>
      </c>
      <c r="G806" s="101" t="s">
        <v>6747</v>
      </c>
      <c r="H806" s="101" t="s">
        <v>6748</v>
      </c>
      <c r="I806" s="101" t="s">
        <v>7850</v>
      </c>
    </row>
    <row r="807" spans="3:9" ht="144" x14ac:dyDescent="0.25">
      <c r="C807" s="101" t="s">
        <v>4179</v>
      </c>
      <c r="D807" s="101" t="s">
        <v>6085</v>
      </c>
      <c r="E807" s="101" t="s">
        <v>6749</v>
      </c>
      <c r="F807" s="101" t="s">
        <v>6750</v>
      </c>
      <c r="G807" s="101" t="s">
        <v>6751</v>
      </c>
      <c r="H807" s="101" t="s">
        <v>6752</v>
      </c>
      <c r="I807" s="101" t="s">
        <v>7851</v>
      </c>
    </row>
    <row r="808" spans="3:9" ht="158.4" x14ac:dyDescent="0.25">
      <c r="C808" s="101" t="s">
        <v>4180</v>
      </c>
      <c r="D808" s="101" t="s">
        <v>6086</v>
      </c>
      <c r="E808" s="101" t="s">
        <v>6753</v>
      </c>
      <c r="F808" s="101" t="s">
        <v>6754</v>
      </c>
      <c r="G808" s="101" t="s">
        <v>6755</v>
      </c>
      <c r="H808" s="101" t="s">
        <v>6756</v>
      </c>
      <c r="I808" s="101" t="s">
        <v>7852</v>
      </c>
    </row>
    <row r="809" spans="3:9" x14ac:dyDescent="0.25">
      <c r="C809" s="101" t="s">
        <v>4181</v>
      </c>
      <c r="D809" s="101" t="s">
        <v>6087</v>
      </c>
      <c r="E809" s="101" t="s">
        <v>6757</v>
      </c>
      <c r="F809" s="101" t="s">
        <v>6758</v>
      </c>
      <c r="G809" s="101" t="s">
        <v>6759</v>
      </c>
      <c r="H809" s="101" t="s">
        <v>6760</v>
      </c>
      <c r="I809" s="101" t="s">
        <v>7853</v>
      </c>
    </row>
    <row r="810" spans="3:9" ht="43.2" x14ac:dyDescent="0.25">
      <c r="C810" s="101" t="s">
        <v>4176</v>
      </c>
      <c r="D810" s="101" t="s">
        <v>6088</v>
      </c>
      <c r="E810" s="101" t="s">
        <v>6761</v>
      </c>
      <c r="F810" s="101" t="s">
        <v>6762</v>
      </c>
      <c r="G810" s="101" t="s">
        <v>6763</v>
      </c>
      <c r="H810" s="101" t="s">
        <v>6764</v>
      </c>
      <c r="I810" s="101" t="s">
        <v>7854</v>
      </c>
    </row>
    <row r="811" spans="3:9" x14ac:dyDescent="0.25">
      <c r="C811" s="101">
        <v>0</v>
      </c>
      <c r="D811" s="101">
        <v>0</v>
      </c>
      <c r="E811" s="101">
        <v>0</v>
      </c>
      <c r="F811" s="101">
        <v>0</v>
      </c>
      <c r="G811" s="101">
        <v>0</v>
      </c>
      <c r="H811" s="101" t="s">
        <v>6765</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6766</v>
      </c>
      <c r="F813" s="101" t="s">
        <v>6767</v>
      </c>
      <c r="G813" s="101" t="s">
        <v>6768</v>
      </c>
      <c r="H813" s="101" t="s">
        <v>6769</v>
      </c>
      <c r="I813" s="101" t="s">
        <v>7855</v>
      </c>
    </row>
    <row r="814" spans="3:9" ht="216" x14ac:dyDescent="0.25">
      <c r="C814" s="101" t="s">
        <v>4183</v>
      </c>
      <c r="D814" s="101" t="s">
        <v>6089</v>
      </c>
      <c r="E814" s="101" t="s">
        <v>6770</v>
      </c>
      <c r="F814" s="101" t="s">
        <v>6771</v>
      </c>
      <c r="G814" s="101" t="s">
        <v>6772</v>
      </c>
      <c r="H814" s="101" t="s">
        <v>6773</v>
      </c>
      <c r="I814" s="101" t="s">
        <v>7856</v>
      </c>
    </row>
    <row r="815" spans="3:9" x14ac:dyDescent="0.25">
      <c r="C815" s="101" t="s">
        <v>4184</v>
      </c>
      <c r="D815" s="101" t="s">
        <v>4184</v>
      </c>
      <c r="E815" s="101" t="s">
        <v>6774</v>
      </c>
      <c r="F815" s="101" t="s">
        <v>4184</v>
      </c>
      <c r="G815" s="101" t="s">
        <v>4184</v>
      </c>
      <c r="H815" s="101" t="s">
        <v>4184</v>
      </c>
      <c r="I815" s="101" t="s">
        <v>4184</v>
      </c>
    </row>
    <row r="816" spans="3:9" ht="144" x14ac:dyDescent="0.25">
      <c r="C816" s="101" t="s">
        <v>4185</v>
      </c>
      <c r="D816" s="101" t="s">
        <v>6090</v>
      </c>
      <c r="E816" s="101" t="s">
        <v>6775</v>
      </c>
      <c r="F816" s="101" t="s">
        <v>6776</v>
      </c>
      <c r="G816" s="101" t="s">
        <v>6777</v>
      </c>
      <c r="H816" s="101" t="s">
        <v>6778</v>
      </c>
      <c r="I816" s="101" t="s">
        <v>7857</v>
      </c>
    </row>
    <row r="817" spans="3:9" ht="115.2" x14ac:dyDescent="0.25">
      <c r="C817" s="101" t="s">
        <v>4186</v>
      </c>
      <c r="D817" s="101" t="s">
        <v>6091</v>
      </c>
      <c r="E817" s="101" t="s">
        <v>6779</v>
      </c>
      <c r="F817" s="101" t="s">
        <v>6780</v>
      </c>
      <c r="G817" s="101" t="s">
        <v>6781</v>
      </c>
      <c r="H817" s="101" t="s">
        <v>6782</v>
      </c>
      <c r="I817" s="101" t="s">
        <v>7858</v>
      </c>
    </row>
    <row r="818" spans="3:9" x14ac:dyDescent="0.25">
      <c r="C818" s="101" t="s">
        <v>4187</v>
      </c>
      <c r="D818" s="101" t="s">
        <v>6092</v>
      </c>
      <c r="E818" s="101" t="s">
        <v>6783</v>
      </c>
      <c r="F818" s="101" t="s">
        <v>6784</v>
      </c>
      <c r="G818" s="101" t="s">
        <v>6785</v>
      </c>
      <c r="H818" s="101" t="s">
        <v>6786</v>
      </c>
      <c r="I818" s="101" t="s">
        <v>7859</v>
      </c>
    </row>
    <row r="819" spans="3:9" x14ac:dyDescent="0.25">
      <c r="C819" s="101" t="s">
        <v>4188</v>
      </c>
      <c r="D819" s="101" t="s">
        <v>6093</v>
      </c>
      <c r="E819" s="101" t="s">
        <v>6787</v>
      </c>
      <c r="F819" s="101" t="s">
        <v>6788</v>
      </c>
      <c r="G819" s="101" t="s">
        <v>6789</v>
      </c>
      <c r="H819" s="101" t="s">
        <v>6790</v>
      </c>
      <c r="I819" s="101" t="s">
        <v>7860</v>
      </c>
    </row>
    <row r="820" spans="3:9" x14ac:dyDescent="0.25">
      <c r="C820" s="101" t="s">
        <v>4189</v>
      </c>
      <c r="D820" s="101" t="s">
        <v>6094</v>
      </c>
      <c r="E820" s="101" t="s">
        <v>6791</v>
      </c>
      <c r="F820" s="101" t="s">
        <v>6792</v>
      </c>
      <c r="G820" s="101" t="s">
        <v>6793</v>
      </c>
      <c r="H820" s="101" t="s">
        <v>6794</v>
      </c>
      <c r="I820" s="101" t="s">
        <v>7861</v>
      </c>
    </row>
    <row r="821" spans="3:9" ht="43.2" x14ac:dyDescent="0.25">
      <c r="C821" s="101" t="s">
        <v>4190</v>
      </c>
      <c r="D821" s="101" t="s">
        <v>6095</v>
      </c>
      <c r="E821" s="101" t="s">
        <v>6795</v>
      </c>
      <c r="F821" s="101" t="s">
        <v>6796</v>
      </c>
      <c r="G821" s="101" t="s">
        <v>6797</v>
      </c>
      <c r="H821" s="101" t="s">
        <v>6798</v>
      </c>
      <c r="I821" s="101" t="s">
        <v>7862</v>
      </c>
    </row>
    <row r="822" spans="3:9" x14ac:dyDescent="0.25">
      <c r="C822" s="101" t="s">
        <v>4191</v>
      </c>
      <c r="D822" s="101" t="s">
        <v>6096</v>
      </c>
      <c r="E822" s="101" t="s">
        <v>6799</v>
      </c>
      <c r="F822" s="101" t="s">
        <v>6800</v>
      </c>
      <c r="G822" s="101" t="s">
        <v>6801</v>
      </c>
      <c r="H822" s="101" t="s">
        <v>6802</v>
      </c>
      <c r="I822" s="101" t="s">
        <v>7863</v>
      </c>
    </row>
    <row r="823" spans="3:9" ht="43.2" x14ac:dyDescent="0.25">
      <c r="C823" s="101" t="s">
        <v>4192</v>
      </c>
      <c r="D823" s="101" t="s">
        <v>6097</v>
      </c>
      <c r="E823" s="101" t="s">
        <v>6803</v>
      </c>
      <c r="F823" s="101" t="s">
        <v>6804</v>
      </c>
      <c r="G823" s="101" t="s">
        <v>6805</v>
      </c>
      <c r="H823" s="101" t="s">
        <v>6806</v>
      </c>
      <c r="I823" s="101" t="s">
        <v>7864</v>
      </c>
    </row>
    <row r="824" spans="3:9" x14ac:dyDescent="0.25">
      <c r="C824" s="101" t="s">
        <v>4193</v>
      </c>
      <c r="D824" s="101" t="s">
        <v>6098</v>
      </c>
      <c r="E824" s="101" t="s">
        <v>6807</v>
      </c>
      <c r="F824" s="101" t="s">
        <v>6784</v>
      </c>
      <c r="G824" s="101" t="s">
        <v>6808</v>
      </c>
      <c r="H824" s="101" t="s">
        <v>6786</v>
      </c>
      <c r="I824" s="101" t="s">
        <v>7859</v>
      </c>
    </row>
    <row r="825" spans="3:9" x14ac:dyDescent="0.25">
      <c r="C825" s="101" t="s">
        <v>4194</v>
      </c>
      <c r="D825" s="101" t="s">
        <v>6099</v>
      </c>
      <c r="E825" s="101" t="s">
        <v>6809</v>
      </c>
      <c r="F825" s="101" t="s">
        <v>6810</v>
      </c>
      <c r="G825" s="101" t="s">
        <v>6811</v>
      </c>
      <c r="H825" s="101" t="s">
        <v>6812</v>
      </c>
      <c r="I825" s="101" t="s">
        <v>7865</v>
      </c>
    </row>
    <row r="826" spans="3:9" ht="28.8" x14ac:dyDescent="0.25">
      <c r="C826" s="101" t="s">
        <v>4195</v>
      </c>
      <c r="D826" s="101" t="s">
        <v>6100</v>
      </c>
      <c r="E826" s="101" t="s">
        <v>6813</v>
      </c>
      <c r="F826" s="101" t="s">
        <v>6814</v>
      </c>
      <c r="G826" s="101" t="s">
        <v>6815</v>
      </c>
      <c r="H826" s="101" t="s">
        <v>6816</v>
      </c>
      <c r="I826" s="101" t="s">
        <v>7866</v>
      </c>
    </row>
    <row r="827" spans="3:9" x14ac:dyDescent="0.25">
      <c r="C827" s="101" t="s">
        <v>4196</v>
      </c>
      <c r="D827" s="101" t="s">
        <v>6101</v>
      </c>
      <c r="E827" s="101" t="s">
        <v>6817</v>
      </c>
      <c r="F827" s="101" t="s">
        <v>6818</v>
      </c>
      <c r="G827" s="101" t="s">
        <v>6819</v>
      </c>
      <c r="H827" s="101" t="s">
        <v>6820</v>
      </c>
      <c r="I827" s="101" t="s">
        <v>7867</v>
      </c>
    </row>
    <row r="828" spans="3:9" ht="86.4" x14ac:dyDescent="0.25">
      <c r="C828" s="101" t="s">
        <v>4197</v>
      </c>
      <c r="D828" s="101" t="s">
        <v>6102</v>
      </c>
      <c r="E828" s="101" t="s">
        <v>6821</v>
      </c>
      <c r="F828" s="101" t="s">
        <v>6822</v>
      </c>
      <c r="G828" s="101" t="s">
        <v>6823</v>
      </c>
      <c r="H828" s="101" t="s">
        <v>6824</v>
      </c>
      <c r="I828" s="101" t="s">
        <v>7868</v>
      </c>
    </row>
    <row r="829" spans="3:9" x14ac:dyDescent="0.25">
      <c r="C829" s="101" t="s">
        <v>4198</v>
      </c>
      <c r="D829" s="101" t="s">
        <v>6103</v>
      </c>
      <c r="E829" s="101" t="s">
        <v>6825</v>
      </c>
      <c r="F829" s="101" t="s">
        <v>6826</v>
      </c>
      <c r="G829" s="101" t="s">
        <v>6827</v>
      </c>
      <c r="H829" s="101" t="s">
        <v>6828</v>
      </c>
      <c r="I829" s="101" t="s">
        <v>7869</v>
      </c>
    </row>
    <row r="830" spans="3:9" x14ac:dyDescent="0.25">
      <c r="C830" s="101" t="s">
        <v>4199</v>
      </c>
      <c r="D830" s="101" t="s">
        <v>6104</v>
      </c>
      <c r="E830" s="101" t="s">
        <v>6829</v>
      </c>
      <c r="F830" s="101" t="s">
        <v>6830</v>
      </c>
      <c r="G830" s="101" t="s">
        <v>6831</v>
      </c>
      <c r="H830" s="101" t="s">
        <v>6832</v>
      </c>
      <c r="I830" s="101" t="s">
        <v>7870</v>
      </c>
    </row>
    <row r="831" spans="3:9" ht="100.8" x14ac:dyDescent="0.25">
      <c r="C831" s="101" t="s">
        <v>4200</v>
      </c>
      <c r="D831" s="101" t="s">
        <v>6105</v>
      </c>
      <c r="E831" s="101" t="s">
        <v>6833</v>
      </c>
      <c r="F831" s="101" t="s">
        <v>6834</v>
      </c>
      <c r="G831" s="101" t="s">
        <v>6835</v>
      </c>
      <c r="H831" s="101" t="s">
        <v>6836</v>
      </c>
      <c r="I831" s="101" t="s">
        <v>7871</v>
      </c>
    </row>
    <row r="832" spans="3:9" ht="28.8" x14ac:dyDescent="0.25">
      <c r="C832" s="101" t="s">
        <v>4201</v>
      </c>
      <c r="D832" s="101" t="s">
        <v>6106</v>
      </c>
      <c r="E832" s="101" t="s">
        <v>6837</v>
      </c>
      <c r="F832" s="101" t="s">
        <v>6838</v>
      </c>
      <c r="G832" s="101" t="s">
        <v>6839</v>
      </c>
      <c r="H832" s="101" t="s">
        <v>6840</v>
      </c>
      <c r="I832" s="101" t="s">
        <v>7872</v>
      </c>
    </row>
    <row r="833" spans="3:9" x14ac:dyDescent="0.25">
      <c r="C833" s="101" t="s">
        <v>4202</v>
      </c>
      <c r="D833" s="101" t="s">
        <v>6107</v>
      </c>
      <c r="E833" s="101" t="s">
        <v>6841</v>
      </c>
      <c r="F833" s="101" t="s">
        <v>6842</v>
      </c>
      <c r="G833" s="101" t="s">
        <v>6843</v>
      </c>
      <c r="H833" s="101" t="s">
        <v>6844</v>
      </c>
      <c r="I833" s="101" t="s">
        <v>7873</v>
      </c>
    </row>
    <row r="834" spans="3:9" ht="86.4" x14ac:dyDescent="0.25">
      <c r="C834" s="101" t="s">
        <v>4203</v>
      </c>
      <c r="D834" s="101" t="s">
        <v>6108</v>
      </c>
      <c r="E834" s="101" t="s">
        <v>6845</v>
      </c>
      <c r="F834" s="101" t="s">
        <v>6846</v>
      </c>
      <c r="G834" s="101" t="s">
        <v>6847</v>
      </c>
      <c r="H834" s="101" t="s">
        <v>6848</v>
      </c>
      <c r="I834" s="101" t="s">
        <v>7874</v>
      </c>
    </row>
    <row r="835" spans="3:9" x14ac:dyDescent="0.25">
      <c r="C835" s="101" t="s">
        <v>4204</v>
      </c>
      <c r="D835" s="101" t="s">
        <v>6109</v>
      </c>
      <c r="E835" s="101" t="s">
        <v>6849</v>
      </c>
      <c r="F835" s="101" t="s">
        <v>6850</v>
      </c>
      <c r="G835" s="101" t="s">
        <v>6851</v>
      </c>
      <c r="H835" s="101" t="s">
        <v>6852</v>
      </c>
      <c r="I835" s="101" t="s">
        <v>7875</v>
      </c>
    </row>
    <row r="836" spans="3:9" ht="100.8" x14ac:dyDescent="0.25">
      <c r="C836" s="101" t="s">
        <v>4205</v>
      </c>
      <c r="D836" s="101" t="s">
        <v>6110</v>
      </c>
      <c r="E836" s="101" t="s">
        <v>6853</v>
      </c>
      <c r="F836" s="101" t="s">
        <v>6854</v>
      </c>
      <c r="G836" s="101" t="s">
        <v>6855</v>
      </c>
      <c r="H836" s="101" t="s">
        <v>6856</v>
      </c>
      <c r="I836" s="101" t="s">
        <v>7878</v>
      </c>
    </row>
    <row r="837" spans="3:9" x14ac:dyDescent="0.25">
      <c r="C837" s="101" t="s">
        <v>4206</v>
      </c>
      <c r="D837" s="101" t="s">
        <v>6111</v>
      </c>
      <c r="E837" s="101" t="s">
        <v>6857</v>
      </c>
      <c r="F837" s="101" t="s">
        <v>6858</v>
      </c>
      <c r="G837" s="101" t="s">
        <v>6859</v>
      </c>
      <c r="H837" s="101" t="s">
        <v>6860</v>
      </c>
      <c r="I837" s="101" t="s">
        <v>7879</v>
      </c>
    </row>
    <row r="838" spans="3:9" x14ac:dyDescent="0.25">
      <c r="C838" s="101" t="s">
        <v>4207</v>
      </c>
      <c r="D838" s="101" t="s">
        <v>6112</v>
      </c>
      <c r="E838" s="101" t="s">
        <v>6861</v>
      </c>
      <c r="F838" s="101" t="s">
        <v>6862</v>
      </c>
      <c r="G838" s="101" t="s">
        <v>6863</v>
      </c>
      <c r="H838" s="101" t="s">
        <v>6864</v>
      </c>
      <c r="I838" s="101" t="s">
        <v>7880</v>
      </c>
    </row>
    <row r="839" spans="3:9" ht="72" x14ac:dyDescent="0.25">
      <c r="C839" s="101" t="s">
        <v>4208</v>
      </c>
      <c r="D839" s="101" t="s">
        <v>6113</v>
      </c>
      <c r="E839" s="101" t="s">
        <v>6865</v>
      </c>
      <c r="F839" s="101" t="s">
        <v>6866</v>
      </c>
      <c r="G839" s="101" t="s">
        <v>6867</v>
      </c>
      <c r="H839" s="101" t="s">
        <v>6868</v>
      </c>
      <c r="I839" s="101" t="s">
        <v>7881</v>
      </c>
    </row>
    <row r="840" spans="3:9" x14ac:dyDescent="0.25">
      <c r="C840" s="101" t="s">
        <v>4209</v>
      </c>
      <c r="D840" s="101" t="s">
        <v>6114</v>
      </c>
      <c r="E840" s="101" t="s">
        <v>6869</v>
      </c>
      <c r="F840" s="101" t="s">
        <v>6870</v>
      </c>
      <c r="G840" s="101" t="s">
        <v>6871</v>
      </c>
      <c r="H840" s="101" t="s">
        <v>6872</v>
      </c>
      <c r="I840" s="101" t="s">
        <v>7882</v>
      </c>
    </row>
    <row r="841" spans="3:9" ht="43.2" x14ac:dyDescent="0.25">
      <c r="C841" s="101" t="s">
        <v>4210</v>
      </c>
      <c r="D841" s="101" t="s">
        <v>6115</v>
      </c>
      <c r="E841" s="101" t="s">
        <v>6873</v>
      </c>
      <c r="F841" s="101" t="s">
        <v>6874</v>
      </c>
      <c r="G841" s="101" t="s">
        <v>6875</v>
      </c>
      <c r="H841" s="101" t="s">
        <v>6876</v>
      </c>
      <c r="I841" s="101" t="s">
        <v>7883</v>
      </c>
    </row>
    <row r="842" spans="3:9" x14ac:dyDescent="0.25">
      <c r="C842" s="101" t="s">
        <v>4211</v>
      </c>
      <c r="D842" s="101" t="s">
        <v>6116</v>
      </c>
      <c r="E842" s="101" t="s">
        <v>6877</v>
      </c>
      <c r="F842" s="101" t="s">
        <v>6878</v>
      </c>
      <c r="G842" s="101" t="s">
        <v>6879</v>
      </c>
      <c r="H842" s="101" t="s">
        <v>6880</v>
      </c>
      <c r="I842" s="101" t="s">
        <v>7884</v>
      </c>
    </row>
    <row r="843" spans="3:9" x14ac:dyDescent="0.25">
      <c r="C843" s="101" t="s">
        <v>4212</v>
      </c>
      <c r="D843" s="101" t="s">
        <v>6117</v>
      </c>
      <c r="E843" s="101" t="s">
        <v>6881</v>
      </c>
      <c r="F843" s="101" t="s">
        <v>6882</v>
      </c>
      <c r="G843" s="101" t="s">
        <v>6883</v>
      </c>
      <c r="H843" s="101" t="s">
        <v>6884</v>
      </c>
      <c r="I843" s="101" t="s">
        <v>7885</v>
      </c>
    </row>
    <row r="844" spans="3:9" x14ac:dyDescent="0.25">
      <c r="C844" s="101" t="s">
        <v>4213</v>
      </c>
      <c r="D844" s="101" t="s">
        <v>6118</v>
      </c>
      <c r="E844" s="101" t="s">
        <v>6885</v>
      </c>
      <c r="F844" s="101" t="s">
        <v>6886</v>
      </c>
      <c r="G844" s="101" t="s">
        <v>6887</v>
      </c>
      <c r="H844" s="101" t="s">
        <v>6888</v>
      </c>
      <c r="I844" s="101" t="s">
        <v>7886</v>
      </c>
    </row>
    <row r="845" spans="3:9" x14ac:dyDescent="0.25">
      <c r="C845" s="101" t="s">
        <v>4214</v>
      </c>
      <c r="D845" s="101" t="s">
        <v>6119</v>
      </c>
      <c r="E845" s="101" t="s">
        <v>6889</v>
      </c>
      <c r="F845" s="101" t="s">
        <v>6890</v>
      </c>
      <c r="G845" s="101" t="s">
        <v>6891</v>
      </c>
      <c r="H845" s="101" t="s">
        <v>6892</v>
      </c>
      <c r="I845" s="101" t="s">
        <v>7887</v>
      </c>
    </row>
    <row r="846" spans="3:9" ht="28.8" x14ac:dyDescent="0.25">
      <c r="C846" s="101" t="s">
        <v>4215</v>
      </c>
      <c r="D846" s="101" t="s">
        <v>6120</v>
      </c>
      <c r="E846" s="101" t="s">
        <v>6893</v>
      </c>
      <c r="F846" s="101" t="s">
        <v>6894</v>
      </c>
      <c r="G846" s="101" t="s">
        <v>6895</v>
      </c>
      <c r="H846" s="101" t="s">
        <v>6896</v>
      </c>
      <c r="I846" s="101" t="s">
        <v>7888</v>
      </c>
    </row>
    <row r="847" spans="3:9" x14ac:dyDescent="0.25">
      <c r="C847" s="101" t="s">
        <v>4216</v>
      </c>
      <c r="D847" s="101" t="s">
        <v>6121</v>
      </c>
      <c r="E847" s="101" t="s">
        <v>6897</v>
      </c>
      <c r="F847" s="101" t="s">
        <v>6898</v>
      </c>
      <c r="G847" s="101" t="s">
        <v>6899</v>
      </c>
      <c r="H847" s="101" t="s">
        <v>6900</v>
      </c>
      <c r="I847" s="101" t="s">
        <v>7889</v>
      </c>
    </row>
    <row r="848" spans="3:9" x14ac:dyDescent="0.25">
      <c r="C848" s="199" t="s">
        <v>4217</v>
      </c>
      <c r="D848" s="199" t="s">
        <v>4224</v>
      </c>
      <c r="E848" s="199" t="s">
        <v>4220</v>
      </c>
      <c r="F848" s="199" t="s">
        <v>4222</v>
      </c>
      <c r="G848" s="199" t="s">
        <v>4225</v>
      </c>
      <c r="H848" s="199" t="s">
        <v>4227</v>
      </c>
      <c r="I848" s="101" t="s">
        <v>7890</v>
      </c>
    </row>
    <row r="849" spans="3:9" x14ac:dyDescent="0.25">
      <c r="C849" s="199" t="s">
        <v>4218</v>
      </c>
      <c r="D849" s="199" t="s">
        <v>4219</v>
      </c>
      <c r="E849" s="199" t="s">
        <v>4221</v>
      </c>
      <c r="F849" s="199" t="s">
        <v>4223</v>
      </c>
      <c r="G849" s="199" t="s">
        <v>4226</v>
      </c>
      <c r="H849" s="199" t="s">
        <v>4228</v>
      </c>
      <c r="I849" s="101" t="s">
        <v>7891</v>
      </c>
    </row>
    <row r="850" spans="3:9" x14ac:dyDescent="0.25">
      <c r="C850" s="101" t="s">
        <v>4233</v>
      </c>
      <c r="D850" s="101" t="s">
        <v>6122</v>
      </c>
      <c r="E850" s="101" t="s">
        <v>6244</v>
      </c>
      <c r="F850" s="101" t="s">
        <v>1712</v>
      </c>
      <c r="G850" s="101" t="s">
        <v>6245</v>
      </c>
      <c r="H850" s="101" t="s">
        <v>6246</v>
      </c>
      <c r="I850" s="101" t="s">
        <v>7892</v>
      </c>
    </row>
    <row r="851" spans="3:9" x14ac:dyDescent="0.25">
      <c r="C851" s="101" t="s">
        <v>4234</v>
      </c>
      <c r="D851" s="101" t="s">
        <v>6123</v>
      </c>
      <c r="E851" s="101" t="s">
        <v>6247</v>
      </c>
      <c r="F851" s="101" t="s">
        <v>6248</v>
      </c>
      <c r="G851" s="101" t="s">
        <v>6249</v>
      </c>
      <c r="H851" s="101" t="s">
        <v>6250</v>
      </c>
      <c r="I851" s="101" t="s">
        <v>7893</v>
      </c>
    </row>
    <row r="852" spans="3:9" x14ac:dyDescent="0.25">
      <c r="C852" s="101" t="s">
        <v>4235</v>
      </c>
      <c r="D852" s="101" t="s">
        <v>6124</v>
      </c>
      <c r="E852" s="101" t="s">
        <v>6251</v>
      </c>
      <c r="F852" s="101" t="s">
        <v>6252</v>
      </c>
      <c r="G852" s="101" t="s">
        <v>6253</v>
      </c>
      <c r="H852" s="101" t="s">
        <v>6254</v>
      </c>
      <c r="I852" s="101" t="s">
        <v>7894</v>
      </c>
    </row>
    <row r="853" spans="3:9" x14ac:dyDescent="0.25">
      <c r="C853" s="101" t="s">
        <v>4236</v>
      </c>
      <c r="D853" s="101" t="s">
        <v>6125</v>
      </c>
      <c r="E853" s="101" t="s">
        <v>6255</v>
      </c>
      <c r="F853" s="101" t="s">
        <v>6256</v>
      </c>
      <c r="G853" s="101" t="s">
        <v>6257</v>
      </c>
      <c r="H853" s="101" t="s">
        <v>6258</v>
      </c>
      <c r="I853" s="101" t="s">
        <v>7895</v>
      </c>
    </row>
    <row r="854" spans="3:9" ht="57.6" x14ac:dyDescent="0.25">
      <c r="C854" s="101" t="s">
        <v>4237</v>
      </c>
      <c r="D854" s="101" t="s">
        <v>6126</v>
      </c>
      <c r="E854" s="101" t="s">
        <v>6259</v>
      </c>
      <c r="F854" s="101" t="s">
        <v>6260</v>
      </c>
      <c r="G854" s="101" t="s">
        <v>6261</v>
      </c>
      <c r="H854" s="101" t="s">
        <v>6262</v>
      </c>
      <c r="I854" s="101" t="s">
        <v>7896</v>
      </c>
    </row>
    <row r="855" spans="3:9" x14ac:dyDescent="0.25">
      <c r="C855" s="101" t="s">
        <v>4238</v>
      </c>
      <c r="D855" s="101" t="s">
        <v>6127</v>
      </c>
      <c r="E855" s="101" t="s">
        <v>6263</v>
      </c>
      <c r="F855" s="101" t="s">
        <v>6264</v>
      </c>
      <c r="G855" s="101" t="s">
        <v>6265</v>
      </c>
      <c r="H855" s="101" t="s">
        <v>6266</v>
      </c>
      <c r="I855" s="101" t="s">
        <v>7897</v>
      </c>
    </row>
    <row r="856" spans="3:9" ht="57.6" x14ac:dyDescent="0.25">
      <c r="C856" s="101" t="s">
        <v>4239</v>
      </c>
      <c r="D856" s="101" t="s">
        <v>6128</v>
      </c>
      <c r="E856" s="101" t="s">
        <v>6267</v>
      </c>
      <c r="F856" s="101" t="s">
        <v>6268</v>
      </c>
      <c r="G856" s="101" t="s">
        <v>6269</v>
      </c>
      <c r="H856" s="101" t="s">
        <v>6270</v>
      </c>
      <c r="I856" s="101" t="s">
        <v>7898</v>
      </c>
    </row>
    <row r="857" spans="3:9" ht="28.8" x14ac:dyDescent="0.25">
      <c r="C857" s="101" t="s">
        <v>4240</v>
      </c>
      <c r="D857" s="101" t="s">
        <v>6129</v>
      </c>
      <c r="E857" s="101" t="s">
        <v>6271</v>
      </c>
      <c r="F857" s="101" t="s">
        <v>6272</v>
      </c>
      <c r="G857" s="101" t="s">
        <v>6273</v>
      </c>
      <c r="H857" s="101" t="s">
        <v>6274</v>
      </c>
      <c r="I857" s="101" t="s">
        <v>7899</v>
      </c>
    </row>
    <row r="858" spans="3:9" x14ac:dyDescent="0.25">
      <c r="C858" s="101" t="s">
        <v>4241</v>
      </c>
      <c r="D858" s="101" t="s">
        <v>6130</v>
      </c>
      <c r="E858" s="101" t="s">
        <v>6275</v>
      </c>
      <c r="F858" s="101" t="s">
        <v>6276</v>
      </c>
      <c r="G858" s="101" t="s">
        <v>6277</v>
      </c>
      <c r="H858" s="101" t="s">
        <v>6278</v>
      </c>
      <c r="I858" s="101" t="s">
        <v>7900</v>
      </c>
    </row>
    <row r="859" spans="3:9" x14ac:dyDescent="0.25">
      <c r="C859" s="101" t="s">
        <v>4242</v>
      </c>
      <c r="D859" s="101" t="s">
        <v>6131</v>
      </c>
      <c r="E859" s="101" t="s">
        <v>6279</v>
      </c>
      <c r="F859" s="101" t="s">
        <v>6280</v>
      </c>
      <c r="G859" s="101" t="s">
        <v>6281</v>
      </c>
      <c r="H859" s="101" t="s">
        <v>6282</v>
      </c>
      <c r="I859" s="101" t="s">
        <v>7901</v>
      </c>
    </row>
    <row r="860" spans="3:9" ht="28.8" x14ac:dyDescent="0.25">
      <c r="C860" s="101" t="s">
        <v>4650</v>
      </c>
      <c r="D860" s="101" t="s">
        <v>6132</v>
      </c>
      <c r="E860" s="101" t="s">
        <v>6283</v>
      </c>
      <c r="F860" s="101" t="s">
        <v>6284</v>
      </c>
      <c r="G860" s="101" t="s">
        <v>6285</v>
      </c>
      <c r="H860" s="101" t="s">
        <v>6286</v>
      </c>
      <c r="I860" s="101" t="s">
        <v>7902</v>
      </c>
    </row>
    <row r="861" spans="3:9" x14ac:dyDescent="0.25">
      <c r="C861" s="101" t="s">
        <v>4651</v>
      </c>
      <c r="D861" s="101" t="s">
        <v>6133</v>
      </c>
      <c r="E861" s="101" t="s">
        <v>6287</v>
      </c>
      <c r="F861" s="101" t="s">
        <v>6288</v>
      </c>
      <c r="G861" s="101" t="s">
        <v>6289</v>
      </c>
      <c r="H861" s="101" t="s">
        <v>6290</v>
      </c>
      <c r="I861" s="101" t="s">
        <v>7903</v>
      </c>
    </row>
    <row r="862" spans="3:9" ht="28.8" x14ac:dyDescent="0.25">
      <c r="C862" s="101" t="s">
        <v>4660</v>
      </c>
      <c r="D862" s="101" t="s">
        <v>6134</v>
      </c>
      <c r="E862" s="101" t="s">
        <v>6291</v>
      </c>
      <c r="F862" s="101" t="s">
        <v>6292</v>
      </c>
      <c r="G862" s="101" t="s">
        <v>6293</v>
      </c>
      <c r="H862" s="101" t="s">
        <v>6294</v>
      </c>
      <c r="I862" s="101" t="s">
        <v>7904</v>
      </c>
    </row>
    <row r="863" spans="3:9" x14ac:dyDescent="0.25">
      <c r="C863" s="101" t="s">
        <v>4661</v>
      </c>
      <c r="D863" s="101" t="s">
        <v>6135</v>
      </c>
      <c r="E863" s="101" t="s">
        <v>6295</v>
      </c>
      <c r="F863" s="101" t="s">
        <v>6296</v>
      </c>
      <c r="G863" s="101" t="s">
        <v>6297</v>
      </c>
      <c r="H863" s="101" t="s">
        <v>6298</v>
      </c>
      <c r="I863" s="101" t="s">
        <v>7905</v>
      </c>
    </row>
    <row r="864" spans="3:9" ht="28.8" x14ac:dyDescent="0.25">
      <c r="C864" s="101" t="s">
        <v>4662</v>
      </c>
      <c r="D864" s="101" t="s">
        <v>6136</v>
      </c>
      <c r="E864" s="101" t="s">
        <v>6299</v>
      </c>
      <c r="F864" s="101" t="s">
        <v>6300</v>
      </c>
      <c r="G864" s="101" t="s">
        <v>6301</v>
      </c>
      <c r="H864" s="101" t="s">
        <v>6302</v>
      </c>
      <c r="I864" s="101" t="s">
        <v>7906</v>
      </c>
    </row>
    <row r="865" spans="3:9" x14ac:dyDescent="0.25">
      <c r="C865" s="101" t="s">
        <v>4663</v>
      </c>
      <c r="D865" s="101" t="s">
        <v>6137</v>
      </c>
      <c r="E865" s="101" t="s">
        <v>6303</v>
      </c>
      <c r="F865" s="101" t="s">
        <v>6304</v>
      </c>
      <c r="G865" s="101" t="s">
        <v>6305</v>
      </c>
      <c r="H865" s="101" t="s">
        <v>6306</v>
      </c>
      <c r="I865" s="101" t="s">
        <v>7907</v>
      </c>
    </row>
    <row r="866" spans="3:9" ht="28.8" x14ac:dyDescent="0.25">
      <c r="C866" s="101" t="s">
        <v>4664</v>
      </c>
      <c r="D866" s="101" t="s">
        <v>6138</v>
      </c>
      <c r="E866" s="101" t="s">
        <v>6307</v>
      </c>
      <c r="F866" s="101" t="s">
        <v>6308</v>
      </c>
      <c r="G866" s="101" t="s">
        <v>6309</v>
      </c>
      <c r="H866" s="101" t="s">
        <v>6310</v>
      </c>
      <c r="I866" s="101" t="s">
        <v>7908</v>
      </c>
    </row>
    <row r="867" spans="3:9" x14ac:dyDescent="0.25">
      <c r="C867" s="101" t="s">
        <v>4665</v>
      </c>
      <c r="D867" s="101" t="s">
        <v>6139</v>
      </c>
      <c r="E867" s="101" t="s">
        <v>6311</v>
      </c>
      <c r="F867" s="101" t="s">
        <v>6312</v>
      </c>
      <c r="G867" s="101" t="s">
        <v>6313</v>
      </c>
      <c r="H867" s="101" t="s">
        <v>6314</v>
      </c>
      <c r="I867" s="101" t="s">
        <v>7909</v>
      </c>
    </row>
    <row r="868" spans="3:9" ht="86.4" x14ac:dyDescent="0.25">
      <c r="C868" s="101" t="s">
        <v>4668</v>
      </c>
      <c r="D868" s="101" t="s">
        <v>6140</v>
      </c>
      <c r="E868" s="101" t="s">
        <v>6315</v>
      </c>
      <c r="F868" s="101" t="s">
        <v>6316</v>
      </c>
      <c r="G868" s="101" t="s">
        <v>6317</v>
      </c>
      <c r="H868" s="101" t="s">
        <v>6318</v>
      </c>
      <c r="I868" s="101" t="s">
        <v>7910</v>
      </c>
    </row>
    <row r="869" spans="3:9" ht="28.8" x14ac:dyDescent="0.25">
      <c r="C869" s="101" t="s">
        <v>4667</v>
      </c>
      <c r="D869" s="101" t="s">
        <v>6141</v>
      </c>
      <c r="E869" s="101" t="s">
        <v>6319</v>
      </c>
      <c r="F869" s="101" t="s">
        <v>6320</v>
      </c>
      <c r="G869" s="101" t="s">
        <v>6321</v>
      </c>
      <c r="H869" s="101" t="s">
        <v>6322</v>
      </c>
      <c r="I869" s="101" t="s">
        <v>7911</v>
      </c>
    </row>
    <row r="870" spans="3:9" ht="72" x14ac:dyDescent="0.25">
      <c r="C870" s="101" t="s">
        <v>4669</v>
      </c>
      <c r="D870" s="101" t="s">
        <v>6142</v>
      </c>
      <c r="E870" s="101" t="s">
        <v>6323</v>
      </c>
      <c r="F870" s="101" t="s">
        <v>6324</v>
      </c>
      <c r="G870" s="101" t="s">
        <v>6325</v>
      </c>
      <c r="H870" s="101" t="s">
        <v>6326</v>
      </c>
      <c r="I870" s="101" t="s">
        <v>7912</v>
      </c>
    </row>
    <row r="871" spans="3:9" ht="28.8" x14ac:dyDescent="0.25">
      <c r="C871" s="101" t="s">
        <v>4666</v>
      </c>
      <c r="D871" s="101" t="s">
        <v>6143</v>
      </c>
      <c r="E871" s="101" t="s">
        <v>6327</v>
      </c>
      <c r="F871" s="101" t="s">
        <v>6328</v>
      </c>
      <c r="G871" s="101" t="s">
        <v>6329</v>
      </c>
      <c r="H871" s="101" t="s">
        <v>6330</v>
      </c>
      <c r="I871" s="101" t="s">
        <v>7913</v>
      </c>
    </row>
    <row r="872" spans="3:9" ht="28.8" x14ac:dyDescent="0.25">
      <c r="C872" s="101" t="s">
        <v>4671</v>
      </c>
      <c r="D872" s="101" t="s">
        <v>6144</v>
      </c>
      <c r="E872" s="101" t="s">
        <v>6331</v>
      </c>
      <c r="F872" s="101" t="s">
        <v>6332</v>
      </c>
      <c r="G872" s="101" t="s">
        <v>6333</v>
      </c>
      <c r="H872" s="101" t="s">
        <v>6334</v>
      </c>
      <c r="I872" s="101" t="s">
        <v>7914</v>
      </c>
    </row>
    <row r="873" spans="3:9" x14ac:dyDescent="0.25">
      <c r="C873" s="101" t="s">
        <v>4672</v>
      </c>
      <c r="D873" s="101" t="s">
        <v>6145</v>
      </c>
      <c r="E873" s="101" t="s">
        <v>6335</v>
      </c>
      <c r="F873" s="101" t="s">
        <v>6336</v>
      </c>
      <c r="G873" s="101" t="s">
        <v>6337</v>
      </c>
      <c r="H873" s="101" t="s">
        <v>6338</v>
      </c>
      <c r="I873" s="101" t="s">
        <v>7915</v>
      </c>
    </row>
    <row r="874" spans="3:9" ht="28.8" x14ac:dyDescent="0.25">
      <c r="C874" s="101" t="s">
        <v>4673</v>
      </c>
      <c r="D874" s="101" t="s">
        <v>6146</v>
      </c>
      <c r="E874" s="101" t="s">
        <v>6339</v>
      </c>
      <c r="F874" s="101" t="s">
        <v>6340</v>
      </c>
      <c r="G874" s="101" t="s">
        <v>6341</v>
      </c>
      <c r="H874" s="101" t="s">
        <v>6342</v>
      </c>
      <c r="I874" s="101" t="s">
        <v>7916</v>
      </c>
    </row>
    <row r="875" spans="3:9" x14ac:dyDescent="0.25">
      <c r="C875" s="101" t="s">
        <v>4674</v>
      </c>
      <c r="D875" s="101" t="s">
        <v>6147</v>
      </c>
      <c r="E875" s="101" t="s">
        <v>6343</v>
      </c>
      <c r="F875" s="101" t="s">
        <v>6344</v>
      </c>
      <c r="G875" s="101" t="s">
        <v>6345</v>
      </c>
      <c r="H875" s="101" t="s">
        <v>6346</v>
      </c>
      <c r="I875" s="101" t="s">
        <v>7917</v>
      </c>
    </row>
    <row r="876" spans="3:9" ht="43.2" x14ac:dyDescent="0.25">
      <c r="C876" s="101" t="s">
        <v>4680</v>
      </c>
      <c r="D876" s="101" t="s">
        <v>6148</v>
      </c>
      <c r="E876" s="101" t="s">
        <v>6347</v>
      </c>
      <c r="F876" s="101" t="s">
        <v>6348</v>
      </c>
      <c r="G876" s="101" t="s">
        <v>6349</v>
      </c>
      <c r="H876" s="101" t="s">
        <v>6350</v>
      </c>
      <c r="I876" s="101" t="s">
        <v>7918</v>
      </c>
    </row>
    <row r="877" spans="3:9" x14ac:dyDescent="0.25">
      <c r="C877" s="101" t="s">
        <v>4679</v>
      </c>
      <c r="D877" s="101" t="s">
        <v>6149</v>
      </c>
      <c r="E877" s="101" t="s">
        <v>6351</v>
      </c>
      <c r="F877" s="101" t="s">
        <v>6352</v>
      </c>
      <c r="G877" s="101" t="s">
        <v>6353</v>
      </c>
      <c r="H877" s="101" t="s">
        <v>6354</v>
      </c>
      <c r="I877" s="101" t="s">
        <v>7919</v>
      </c>
    </row>
    <row r="878" spans="3:9" ht="28.8" x14ac:dyDescent="0.25">
      <c r="C878" s="101" t="s">
        <v>4710</v>
      </c>
      <c r="D878" s="101" t="s">
        <v>6150</v>
      </c>
      <c r="E878" s="101" t="s">
        <v>6355</v>
      </c>
      <c r="F878" s="101" t="s">
        <v>6356</v>
      </c>
      <c r="G878" s="101" t="s">
        <v>6357</v>
      </c>
      <c r="H878" s="101" t="s">
        <v>6358</v>
      </c>
      <c r="I878" s="101" t="s">
        <v>7920</v>
      </c>
    </row>
    <row r="879" spans="3:9" x14ac:dyDescent="0.25">
      <c r="C879" s="101" t="s">
        <v>4711</v>
      </c>
      <c r="D879" s="101" t="s">
        <v>6151</v>
      </c>
      <c r="E879" s="101" t="s">
        <v>6359</v>
      </c>
      <c r="F879" s="101" t="s">
        <v>6360</v>
      </c>
      <c r="G879" s="101" t="s">
        <v>6361</v>
      </c>
      <c r="H879" s="101" t="s">
        <v>6362</v>
      </c>
      <c r="I879" s="101" t="s">
        <v>7921</v>
      </c>
    </row>
    <row r="880" spans="3:9" x14ac:dyDescent="0.25">
      <c r="C880" s="101" t="s">
        <v>4823</v>
      </c>
      <c r="D880" s="101" t="s">
        <v>6152</v>
      </c>
      <c r="E880" s="101" t="s">
        <v>6363</v>
      </c>
      <c r="F880" s="101" t="s">
        <v>6364</v>
      </c>
      <c r="G880" s="101" t="s">
        <v>6365</v>
      </c>
      <c r="H880" s="101" t="s">
        <v>6366</v>
      </c>
      <c r="I880" s="101" t="s">
        <v>7922</v>
      </c>
    </row>
    <row r="881" spans="3:9" ht="100.8" x14ac:dyDescent="0.25">
      <c r="C881" s="101" t="s">
        <v>4824</v>
      </c>
      <c r="D881" s="101" t="s">
        <v>6153</v>
      </c>
      <c r="E881" s="101" t="s">
        <v>6367</v>
      </c>
      <c r="F881" s="101" t="s">
        <v>6368</v>
      </c>
      <c r="G881" s="101" t="s">
        <v>6369</v>
      </c>
      <c r="H881" s="101" t="s">
        <v>6370</v>
      </c>
      <c r="I881" s="101" t="s">
        <v>7923</v>
      </c>
    </row>
    <row r="882" spans="3:9" x14ac:dyDescent="0.25">
      <c r="C882" s="101" t="s">
        <v>4825</v>
      </c>
      <c r="D882" s="101" t="s">
        <v>6154</v>
      </c>
      <c r="E882" s="101" t="s">
        <v>6363</v>
      </c>
      <c r="F882" s="101" t="s">
        <v>6371</v>
      </c>
      <c r="G882" s="101" t="s">
        <v>6372</v>
      </c>
      <c r="H882" s="101" t="s">
        <v>6373</v>
      </c>
      <c r="I882" s="101" t="s">
        <v>7924</v>
      </c>
    </row>
    <row r="883" spans="3:9" x14ac:dyDescent="0.25">
      <c r="C883" s="101" t="s">
        <v>4834</v>
      </c>
      <c r="D883" s="101" t="s">
        <v>6155</v>
      </c>
      <c r="E883" s="101" t="s">
        <v>6374</v>
      </c>
      <c r="F883" s="101" t="s">
        <v>6375</v>
      </c>
      <c r="G883" s="101" t="s">
        <v>6376</v>
      </c>
      <c r="H883" s="101" t="s">
        <v>6377</v>
      </c>
      <c r="I883" s="101" t="s">
        <v>7925</v>
      </c>
    </row>
    <row r="884" spans="3:9" ht="43.2" x14ac:dyDescent="0.25">
      <c r="C884" s="101" t="s">
        <v>4900</v>
      </c>
      <c r="D884" s="101" t="s">
        <v>6156</v>
      </c>
      <c r="E884" s="101" t="s">
        <v>6378</v>
      </c>
      <c r="F884" s="101" t="s">
        <v>6379</v>
      </c>
      <c r="G884" s="101" t="s">
        <v>6380</v>
      </c>
      <c r="H884" s="101" t="s">
        <v>6381</v>
      </c>
      <c r="I884" s="101" t="s">
        <v>7926</v>
      </c>
    </row>
    <row r="885" spans="3:9" x14ac:dyDescent="0.25">
      <c r="C885" s="101" t="s">
        <v>4901</v>
      </c>
      <c r="D885" s="101" t="s">
        <v>6157</v>
      </c>
      <c r="E885" s="101" t="s">
        <v>6382</v>
      </c>
      <c r="F885" s="101" t="s">
        <v>6383</v>
      </c>
      <c r="G885" s="101" t="s">
        <v>6384</v>
      </c>
      <c r="H885" s="101" t="s">
        <v>6385</v>
      </c>
      <c r="I885" s="101" t="s">
        <v>7927</v>
      </c>
    </row>
    <row r="886" spans="3:9" ht="28.8" x14ac:dyDescent="0.25">
      <c r="C886" s="101" t="s">
        <v>4902</v>
      </c>
      <c r="D886" s="101" t="s">
        <v>6158</v>
      </c>
      <c r="E886" s="101" t="s">
        <v>6386</v>
      </c>
      <c r="F886" s="101" t="s">
        <v>6387</v>
      </c>
      <c r="G886" s="101" t="s">
        <v>6388</v>
      </c>
      <c r="H886" s="101" t="s">
        <v>6389</v>
      </c>
      <c r="I886" s="101" t="s">
        <v>7928</v>
      </c>
    </row>
    <row r="887" spans="3:9" x14ac:dyDescent="0.25">
      <c r="C887" s="101" t="s">
        <v>4903</v>
      </c>
      <c r="D887" s="101" t="s">
        <v>6159</v>
      </c>
      <c r="E887" s="101" t="s">
        <v>6390</v>
      </c>
      <c r="F887" s="101" t="s">
        <v>6391</v>
      </c>
      <c r="G887" s="101" t="s">
        <v>6392</v>
      </c>
      <c r="H887" s="101" t="s">
        <v>6393</v>
      </c>
      <c r="I887" s="101" t="s">
        <v>7929</v>
      </c>
    </row>
    <row r="888" spans="3:9" ht="28.8" x14ac:dyDescent="0.25">
      <c r="C888" s="101" t="s">
        <v>4939</v>
      </c>
      <c r="D888" s="101" t="s">
        <v>6160</v>
      </c>
      <c r="E888" s="101" t="s">
        <v>6394</v>
      </c>
      <c r="F888" s="101" t="s">
        <v>6395</v>
      </c>
      <c r="G888" s="101" t="s">
        <v>6396</v>
      </c>
      <c r="H888" s="101" t="s">
        <v>6397</v>
      </c>
      <c r="I888" s="101" t="s">
        <v>7930</v>
      </c>
    </row>
    <row r="889" spans="3:9" x14ac:dyDescent="0.25">
      <c r="C889" s="101" t="s">
        <v>4940</v>
      </c>
      <c r="D889" s="101" t="s">
        <v>6161</v>
      </c>
      <c r="E889" s="101" t="s">
        <v>6398</v>
      </c>
      <c r="F889" s="101" t="s">
        <v>6399</v>
      </c>
      <c r="G889" s="101" t="s">
        <v>6400</v>
      </c>
      <c r="H889" s="101" t="s">
        <v>6401</v>
      </c>
      <c r="I889" s="101" t="s">
        <v>7931</v>
      </c>
    </row>
    <row r="890" spans="3:9" x14ac:dyDescent="0.25">
      <c r="C890" s="101" t="s">
        <v>4997</v>
      </c>
      <c r="D890" s="101" t="s">
        <v>6162</v>
      </c>
      <c r="E890" s="101" t="s">
        <v>6402</v>
      </c>
      <c r="F890" s="101" t="s">
        <v>6403</v>
      </c>
      <c r="G890" s="101" t="s">
        <v>6404</v>
      </c>
      <c r="H890" s="101" t="s">
        <v>6405</v>
      </c>
      <c r="I890" s="101" t="s">
        <v>7932</v>
      </c>
    </row>
    <row r="891" spans="3:9" x14ac:dyDescent="0.25">
      <c r="C891" s="101" t="s">
        <v>4998</v>
      </c>
      <c r="D891" s="101" t="s">
        <v>6163</v>
      </c>
      <c r="E891" s="101" t="s">
        <v>6406</v>
      </c>
      <c r="F891" s="101" t="s">
        <v>6407</v>
      </c>
      <c r="G891" s="101" t="s">
        <v>6408</v>
      </c>
      <c r="H891" s="101" t="s">
        <v>6409</v>
      </c>
      <c r="I891" s="101" t="s">
        <v>7933</v>
      </c>
    </row>
    <row r="892" spans="3:9" x14ac:dyDescent="0.25">
      <c r="C892" s="101" t="s">
        <v>5000</v>
      </c>
      <c r="D892" s="101" t="s">
        <v>6164</v>
      </c>
      <c r="E892" s="101" t="s">
        <v>6410</v>
      </c>
      <c r="F892" s="101" t="s">
        <v>6411</v>
      </c>
      <c r="G892" s="101" t="s">
        <v>6412</v>
      </c>
      <c r="H892" s="101" t="s">
        <v>6411</v>
      </c>
      <c r="I892" s="101" t="s">
        <v>7934</v>
      </c>
    </row>
    <row r="893" spans="3:9" x14ac:dyDescent="0.25">
      <c r="C893" s="101" t="s">
        <v>5016</v>
      </c>
      <c r="D893" s="101" t="s">
        <v>6165</v>
      </c>
      <c r="E893" s="101" t="s">
        <v>6413</v>
      </c>
      <c r="F893" s="101" t="s">
        <v>6414</v>
      </c>
      <c r="G893" s="101" t="s">
        <v>6415</v>
      </c>
      <c r="H893" s="101" t="s">
        <v>6416</v>
      </c>
      <c r="I893" s="101" t="s">
        <v>7935</v>
      </c>
    </row>
    <row r="894" spans="3:9" ht="72" x14ac:dyDescent="0.25">
      <c r="C894" s="101" t="s">
        <v>5017</v>
      </c>
      <c r="D894" s="101" t="s">
        <v>6166</v>
      </c>
      <c r="E894" s="101" t="s">
        <v>6417</v>
      </c>
      <c r="F894" s="101" t="s">
        <v>6418</v>
      </c>
      <c r="G894" s="101" t="s">
        <v>6419</v>
      </c>
      <c r="H894" s="101" t="s">
        <v>6420</v>
      </c>
      <c r="I894" s="101" t="s">
        <v>7936</v>
      </c>
    </row>
    <row r="895" spans="3:9" ht="28.8" x14ac:dyDescent="0.25">
      <c r="C895" s="101" t="s">
        <v>5018</v>
      </c>
      <c r="D895" s="101" t="s">
        <v>6167</v>
      </c>
      <c r="E895" s="101" t="s">
        <v>6421</v>
      </c>
      <c r="F895" s="101" t="s">
        <v>6422</v>
      </c>
      <c r="G895" s="101" t="s">
        <v>6423</v>
      </c>
      <c r="H895" s="101" t="s">
        <v>6424</v>
      </c>
      <c r="I895" s="101" t="s">
        <v>7937</v>
      </c>
    </row>
    <row r="896" spans="3:9" ht="28.8" x14ac:dyDescent="0.25">
      <c r="C896" s="101" t="s">
        <v>5020</v>
      </c>
      <c r="D896" s="101" t="s">
        <v>6168</v>
      </c>
      <c r="E896" s="101" t="s">
        <v>6425</v>
      </c>
      <c r="F896" s="101" t="s">
        <v>6426</v>
      </c>
      <c r="G896" s="101" t="s">
        <v>6427</v>
      </c>
      <c r="H896" s="101" t="s">
        <v>6428</v>
      </c>
      <c r="I896" s="101" t="s">
        <v>7938</v>
      </c>
    </row>
    <row r="897" spans="3:9" x14ac:dyDescent="0.25">
      <c r="C897" s="101" t="s">
        <v>5019</v>
      </c>
      <c r="D897" s="101" t="s">
        <v>6169</v>
      </c>
      <c r="E897" s="101" t="s">
        <v>6429</v>
      </c>
      <c r="F897" s="101" t="s">
        <v>6430</v>
      </c>
      <c r="G897" s="101" t="s">
        <v>6431</v>
      </c>
      <c r="H897" s="101" t="s">
        <v>6432</v>
      </c>
      <c r="I897" s="101" t="s">
        <v>7939</v>
      </c>
    </row>
    <row r="898" spans="3:9" ht="28.8" x14ac:dyDescent="0.25">
      <c r="C898" s="101" t="s">
        <v>5021</v>
      </c>
      <c r="D898" s="101" t="s">
        <v>6170</v>
      </c>
      <c r="E898" s="101" t="s">
        <v>6433</v>
      </c>
      <c r="F898" s="101" t="s">
        <v>6434</v>
      </c>
      <c r="G898" s="101" t="s">
        <v>6435</v>
      </c>
      <c r="H898" s="101" t="s">
        <v>6436</v>
      </c>
      <c r="I898" s="101" t="s">
        <v>7940</v>
      </c>
    </row>
    <row r="899" spans="3:9" ht="28.8" x14ac:dyDescent="0.25">
      <c r="C899" s="101" t="s">
        <v>5048</v>
      </c>
      <c r="D899" s="101" t="s">
        <v>6171</v>
      </c>
      <c r="E899" s="101" t="s">
        <v>6437</v>
      </c>
      <c r="F899" s="101" t="s">
        <v>6438</v>
      </c>
      <c r="G899" s="101" t="s">
        <v>6439</v>
      </c>
      <c r="H899" s="101" t="s">
        <v>6440</v>
      </c>
      <c r="I899" s="101" t="s">
        <v>7941</v>
      </c>
    </row>
    <row r="900" spans="3:9" ht="28.8" x14ac:dyDescent="0.25">
      <c r="C900" s="101" t="s">
        <v>5049</v>
      </c>
      <c r="D900" s="101" t="s">
        <v>6172</v>
      </c>
      <c r="E900" s="101" t="s">
        <v>6441</v>
      </c>
      <c r="F900" s="101" t="s">
        <v>6442</v>
      </c>
      <c r="G900" s="101" t="s">
        <v>6443</v>
      </c>
      <c r="H900" s="101" t="s">
        <v>6444</v>
      </c>
      <c r="I900" s="101" t="s">
        <v>7942</v>
      </c>
    </row>
    <row r="901" spans="3:9" ht="43.2" x14ac:dyDescent="0.25">
      <c r="C901" s="101" t="s">
        <v>5050</v>
      </c>
      <c r="D901" s="101" t="s">
        <v>6173</v>
      </c>
      <c r="E901" s="101" t="s">
        <v>6445</v>
      </c>
      <c r="F901" s="101" t="s">
        <v>6446</v>
      </c>
      <c r="G901" s="101" t="s">
        <v>6447</v>
      </c>
      <c r="H901" s="101" t="s">
        <v>6448</v>
      </c>
      <c r="I901" s="101" t="s">
        <v>7943</v>
      </c>
    </row>
    <row r="902" spans="3:9" x14ac:dyDescent="0.25">
      <c r="C902" s="101" t="s">
        <v>5051</v>
      </c>
      <c r="D902" s="101" t="s">
        <v>6174</v>
      </c>
      <c r="E902" s="101" t="s">
        <v>6449</v>
      </c>
      <c r="F902" s="101" t="s">
        <v>6450</v>
      </c>
      <c r="G902" s="101" t="s">
        <v>6451</v>
      </c>
      <c r="H902" s="101" t="s">
        <v>6452</v>
      </c>
      <c r="I902" s="101" t="s">
        <v>7944</v>
      </c>
    </row>
    <row r="903" spans="3:9" ht="100.8" x14ac:dyDescent="0.25">
      <c r="C903" s="101" t="s">
        <v>5170</v>
      </c>
      <c r="D903" s="101" t="s">
        <v>6175</v>
      </c>
      <c r="E903" s="101" t="s">
        <v>6453</v>
      </c>
      <c r="F903" s="101" t="s">
        <v>6454</v>
      </c>
      <c r="G903" s="101" t="s">
        <v>6455</v>
      </c>
      <c r="H903" s="101" t="s">
        <v>6456</v>
      </c>
      <c r="I903" s="101" t="s">
        <v>7945</v>
      </c>
    </row>
    <row r="904" spans="3:9" x14ac:dyDescent="0.25">
      <c r="C904" s="101" t="s">
        <v>5171</v>
      </c>
      <c r="D904" s="101" t="s">
        <v>6176</v>
      </c>
      <c r="E904" s="101" t="s">
        <v>6457</v>
      </c>
      <c r="F904" s="101" t="s">
        <v>6458</v>
      </c>
      <c r="G904" s="101" t="s">
        <v>6459</v>
      </c>
      <c r="H904" s="101" t="s">
        <v>6460</v>
      </c>
      <c r="I904" s="101" t="s">
        <v>7946</v>
      </c>
    </row>
    <row r="905" spans="3:9" ht="86.4" x14ac:dyDescent="0.25">
      <c r="C905" s="101" t="s">
        <v>5265</v>
      </c>
      <c r="D905" s="101" t="s">
        <v>6177</v>
      </c>
      <c r="E905" s="101" t="s">
        <v>6461</v>
      </c>
      <c r="F905" s="101" t="s">
        <v>6462</v>
      </c>
      <c r="G905" s="101" t="s">
        <v>6463</v>
      </c>
      <c r="H905" s="101" t="s">
        <v>6464</v>
      </c>
      <c r="I905" s="101" t="s">
        <v>7947</v>
      </c>
    </row>
    <row r="906" spans="3:9" ht="86.4" x14ac:dyDescent="0.25">
      <c r="C906" s="101" t="s">
        <v>5266</v>
      </c>
      <c r="D906" s="101" t="s">
        <v>6178</v>
      </c>
      <c r="E906" s="101" t="s">
        <v>6465</v>
      </c>
      <c r="F906" s="101" t="s">
        <v>6466</v>
      </c>
      <c r="G906" s="101" t="s">
        <v>6467</v>
      </c>
      <c r="H906" s="101" t="s">
        <v>6468</v>
      </c>
      <c r="I906" s="101" t="s">
        <v>7948</v>
      </c>
    </row>
    <row r="907" spans="3:9" x14ac:dyDescent="0.25">
      <c r="C907" s="112" t="s">
        <v>5267</v>
      </c>
      <c r="D907" s="101" t="s">
        <v>6179</v>
      </c>
      <c r="E907" s="101" t="s">
        <v>6469</v>
      </c>
      <c r="F907" s="101" t="s">
        <v>6470</v>
      </c>
      <c r="G907" s="101" t="s">
        <v>6471</v>
      </c>
      <c r="H907" s="101" t="s">
        <v>6472</v>
      </c>
      <c r="I907" s="101" t="s">
        <v>7949</v>
      </c>
    </row>
    <row r="908" spans="3:9" x14ac:dyDescent="0.25">
      <c r="C908" s="101" t="s">
        <v>5268</v>
      </c>
      <c r="D908" s="101" t="s">
        <v>6180</v>
      </c>
      <c r="E908" s="101" t="s">
        <v>6473</v>
      </c>
      <c r="F908" s="101" t="s">
        <v>6474</v>
      </c>
      <c r="G908" s="101" t="s">
        <v>6475</v>
      </c>
      <c r="H908" s="101" t="s">
        <v>6476</v>
      </c>
      <c r="I908" s="101" t="s">
        <v>7950</v>
      </c>
    </row>
    <row r="909" spans="3:9" ht="43.2" x14ac:dyDescent="0.25">
      <c r="C909" s="101" t="s">
        <v>5270</v>
      </c>
      <c r="D909" s="101" t="s">
        <v>6181</v>
      </c>
      <c r="E909" s="101" t="s">
        <v>6477</v>
      </c>
      <c r="F909" s="101" t="s">
        <v>6478</v>
      </c>
      <c r="G909" s="101" t="s">
        <v>6479</v>
      </c>
      <c r="H909" s="101" t="s">
        <v>6480</v>
      </c>
      <c r="I909" s="101" t="s">
        <v>7951</v>
      </c>
    </row>
    <row r="910" spans="3:9" ht="28.8" x14ac:dyDescent="0.25">
      <c r="C910" s="101" t="s">
        <v>5269</v>
      </c>
      <c r="D910" s="101" t="s">
        <v>6182</v>
      </c>
      <c r="E910" s="101" t="s">
        <v>6481</v>
      </c>
      <c r="F910" s="101" t="s">
        <v>6482</v>
      </c>
      <c r="G910" s="101" t="s">
        <v>6483</v>
      </c>
      <c r="H910" s="101" t="s">
        <v>6484</v>
      </c>
      <c r="I910" s="101" t="s">
        <v>7952</v>
      </c>
    </row>
    <row r="911" spans="3:9" x14ac:dyDescent="0.25">
      <c r="C911" s="101" t="s">
        <v>5268</v>
      </c>
      <c r="D911" s="101" t="s">
        <v>6180</v>
      </c>
      <c r="E911" s="101" t="s">
        <v>6473</v>
      </c>
      <c r="F911" s="101" t="s">
        <v>6474</v>
      </c>
      <c r="G911" s="101" t="s">
        <v>6475</v>
      </c>
      <c r="H911" s="101" t="s">
        <v>6476</v>
      </c>
      <c r="I911" s="101" t="s">
        <v>7950</v>
      </c>
    </row>
    <row r="912" spans="3:9" x14ac:dyDescent="0.25">
      <c r="C912" s="101" t="s">
        <v>5271</v>
      </c>
      <c r="D912" s="101" t="s">
        <v>6183</v>
      </c>
      <c r="E912" s="101" t="s">
        <v>6485</v>
      </c>
      <c r="F912" s="101" t="s">
        <v>6486</v>
      </c>
      <c r="G912" s="101" t="s">
        <v>6487</v>
      </c>
      <c r="H912" s="101" t="s">
        <v>6488</v>
      </c>
      <c r="I912" s="101" t="s">
        <v>6485</v>
      </c>
    </row>
    <row r="913" spans="3:9" ht="86.4" x14ac:dyDescent="0.25">
      <c r="C913" s="101" t="s">
        <v>5272</v>
      </c>
      <c r="D913" s="101" t="s">
        <v>6184</v>
      </c>
      <c r="E913" s="101" t="s">
        <v>6489</v>
      </c>
      <c r="F913" s="101" t="s">
        <v>6490</v>
      </c>
      <c r="G913" s="101" t="s">
        <v>6491</v>
      </c>
      <c r="H913" s="101" t="s">
        <v>6492</v>
      </c>
      <c r="I913" s="101" t="s">
        <v>7953</v>
      </c>
    </row>
    <row r="914" spans="3:9" x14ac:dyDescent="0.25">
      <c r="C914" s="101" t="s">
        <v>5273</v>
      </c>
      <c r="D914" s="101" t="s">
        <v>5273</v>
      </c>
      <c r="E914" s="101" t="s">
        <v>6493</v>
      </c>
      <c r="F914" s="101" t="s">
        <v>6494</v>
      </c>
      <c r="G914" s="101" t="s">
        <v>6495</v>
      </c>
      <c r="H914" s="101" t="s">
        <v>5273</v>
      </c>
      <c r="I914" s="101" t="s">
        <v>7553</v>
      </c>
    </row>
    <row r="915" spans="3:9" x14ac:dyDescent="0.25">
      <c r="C915" s="101" t="s">
        <v>5274</v>
      </c>
      <c r="D915" s="101" t="s">
        <v>6185</v>
      </c>
      <c r="E915" s="101" t="s">
        <v>6496</v>
      </c>
      <c r="F915" s="101" t="s">
        <v>6497</v>
      </c>
      <c r="G915" s="101" t="s">
        <v>6498</v>
      </c>
      <c r="H915" s="101" t="s">
        <v>6499</v>
      </c>
      <c r="I915" s="101" t="s">
        <v>7954</v>
      </c>
    </row>
    <row r="916" spans="3:9" x14ac:dyDescent="0.25">
      <c r="C916" s="101" t="s">
        <v>5275</v>
      </c>
      <c r="D916" s="101" t="s">
        <v>6186</v>
      </c>
      <c r="E916" s="101" t="s">
        <v>6500</v>
      </c>
      <c r="F916" s="101" t="s">
        <v>6501</v>
      </c>
      <c r="G916" s="101" t="s">
        <v>6502</v>
      </c>
      <c r="H916" s="101" t="s">
        <v>6503</v>
      </c>
      <c r="I916" s="101" t="s">
        <v>7955</v>
      </c>
    </row>
    <row r="917" spans="3:9" x14ac:dyDescent="0.25">
      <c r="C917" s="101" t="s">
        <v>5276</v>
      </c>
      <c r="D917" s="101" t="s">
        <v>6187</v>
      </c>
      <c r="E917" s="101" t="s">
        <v>6504</v>
      </c>
      <c r="F917" s="101" t="s">
        <v>6505</v>
      </c>
      <c r="G917" s="101" t="s">
        <v>6506</v>
      </c>
      <c r="H917" s="101" t="s">
        <v>6507</v>
      </c>
      <c r="I917" s="101" t="s">
        <v>7956</v>
      </c>
    </row>
    <row r="918" spans="3:9" x14ac:dyDescent="0.25">
      <c r="C918" s="101" t="s">
        <v>5277</v>
      </c>
      <c r="D918" s="101" t="s">
        <v>6188</v>
      </c>
      <c r="E918" s="101" t="s">
        <v>6508</v>
      </c>
      <c r="F918" s="101" t="s">
        <v>6509</v>
      </c>
      <c r="G918" s="101" t="s">
        <v>6510</v>
      </c>
      <c r="H918" s="101" t="s">
        <v>6511</v>
      </c>
      <c r="I918" s="101" t="s">
        <v>7957</v>
      </c>
    </row>
    <row r="919" spans="3:9" ht="43.2" x14ac:dyDescent="0.25">
      <c r="C919" s="101" t="s">
        <v>5270</v>
      </c>
      <c r="D919" s="101" t="s">
        <v>6181</v>
      </c>
      <c r="E919" s="101" t="s">
        <v>6477</v>
      </c>
      <c r="F919" s="101" t="s">
        <v>6478</v>
      </c>
      <c r="G919" s="101" t="s">
        <v>6479</v>
      </c>
      <c r="H919" s="101" t="s">
        <v>6480</v>
      </c>
      <c r="I919" s="101" t="s">
        <v>7951</v>
      </c>
    </row>
    <row r="920" spans="3:9" ht="57.6" x14ac:dyDescent="0.25">
      <c r="C920" s="101" t="s">
        <v>5278</v>
      </c>
      <c r="D920" s="101" t="s">
        <v>6189</v>
      </c>
      <c r="E920" s="101" t="s">
        <v>6512</v>
      </c>
      <c r="F920" s="101" t="s">
        <v>6513</v>
      </c>
      <c r="G920" s="101" t="s">
        <v>6514</v>
      </c>
      <c r="H920" s="101" t="s">
        <v>6515</v>
      </c>
      <c r="I920" s="101" t="s">
        <v>7958</v>
      </c>
    </row>
    <row r="921" spans="3:9" x14ac:dyDescent="0.25">
      <c r="C921" s="101" t="s">
        <v>5279</v>
      </c>
      <c r="D921" s="101" t="s">
        <v>6190</v>
      </c>
      <c r="E921" s="101" t="s">
        <v>6516</v>
      </c>
      <c r="F921" s="101" t="s">
        <v>6517</v>
      </c>
      <c r="G921" s="101" t="s">
        <v>6518</v>
      </c>
      <c r="H921" s="101" t="s">
        <v>6519</v>
      </c>
      <c r="I921" s="101" t="s">
        <v>7959</v>
      </c>
    </row>
    <row r="922" spans="3:9" ht="86.4" x14ac:dyDescent="0.25">
      <c r="C922" s="101" t="s">
        <v>5281</v>
      </c>
      <c r="D922" s="101" t="s">
        <v>6191</v>
      </c>
      <c r="E922" s="101" t="s">
        <v>6520</v>
      </c>
      <c r="F922" s="101" t="s">
        <v>6521</v>
      </c>
      <c r="G922" s="101" t="s">
        <v>6522</v>
      </c>
      <c r="H922" s="101" t="s">
        <v>6523</v>
      </c>
      <c r="I922" s="101" t="s">
        <v>7960</v>
      </c>
    </row>
    <row r="923" spans="3:9" x14ac:dyDescent="0.25">
      <c r="C923" s="101" t="s">
        <v>5282</v>
      </c>
      <c r="D923" s="101" t="s">
        <v>6192</v>
      </c>
      <c r="E923" s="101" t="s">
        <v>6524</v>
      </c>
      <c r="F923" s="101" t="s">
        <v>6525</v>
      </c>
      <c r="G923" s="101" t="s">
        <v>6526</v>
      </c>
      <c r="H923" s="101" t="s">
        <v>6527</v>
      </c>
      <c r="I923" s="101" t="s">
        <v>7961</v>
      </c>
    </row>
    <row r="924" spans="3:9" ht="28.8" x14ac:dyDescent="0.25">
      <c r="C924" s="101" t="s">
        <v>5283</v>
      </c>
      <c r="D924" s="101" t="s">
        <v>6193</v>
      </c>
      <c r="E924" s="101" t="s">
        <v>6528</v>
      </c>
      <c r="F924" s="101" t="s">
        <v>6529</v>
      </c>
      <c r="G924" s="101" t="s">
        <v>6530</v>
      </c>
      <c r="H924" s="101" t="s">
        <v>6531</v>
      </c>
      <c r="I924" s="101" t="s">
        <v>7962</v>
      </c>
    </row>
    <row r="925" spans="3:9" ht="28.8" x14ac:dyDescent="0.25">
      <c r="C925" s="101" t="s">
        <v>5284</v>
      </c>
      <c r="D925" s="101" t="s">
        <v>6194</v>
      </c>
      <c r="E925" s="101" t="s">
        <v>6532</v>
      </c>
      <c r="F925" s="101" t="s">
        <v>6533</v>
      </c>
      <c r="G925" s="101" t="s">
        <v>6534</v>
      </c>
      <c r="H925" s="101" t="s">
        <v>6535</v>
      </c>
      <c r="I925" s="101" t="s">
        <v>7963</v>
      </c>
    </row>
    <row r="926" spans="3:9" ht="57.6" x14ac:dyDescent="0.25">
      <c r="C926" s="101" t="s">
        <v>5285</v>
      </c>
      <c r="D926" s="101" t="s">
        <v>6195</v>
      </c>
      <c r="E926" s="101" t="s">
        <v>6536</v>
      </c>
      <c r="F926" s="101" t="s">
        <v>6537</v>
      </c>
      <c r="G926" s="101" t="s">
        <v>6538</v>
      </c>
      <c r="H926" s="101" t="s">
        <v>6539</v>
      </c>
      <c r="I926" s="101" t="s">
        <v>7964</v>
      </c>
    </row>
    <row r="927" spans="3:9" x14ac:dyDescent="0.25">
      <c r="C927" s="101" t="s">
        <v>5286</v>
      </c>
      <c r="D927" s="101" t="s">
        <v>6196</v>
      </c>
      <c r="E927" s="101" t="s">
        <v>6540</v>
      </c>
      <c r="F927" s="101" t="s">
        <v>6541</v>
      </c>
      <c r="G927" s="101" t="s">
        <v>6540</v>
      </c>
      <c r="H927" s="101" t="s">
        <v>6542</v>
      </c>
      <c r="I927" s="101" t="s">
        <v>6196</v>
      </c>
    </row>
    <row r="928" spans="3:9" ht="28.8" x14ac:dyDescent="0.25">
      <c r="C928" s="101" t="s">
        <v>5287</v>
      </c>
      <c r="D928" s="101" t="s">
        <v>6197</v>
      </c>
      <c r="E928" s="101" t="s">
        <v>6543</v>
      </c>
      <c r="F928" s="101" t="s">
        <v>6544</v>
      </c>
      <c r="G928" s="101" t="s">
        <v>6545</v>
      </c>
      <c r="H928" s="101" t="s">
        <v>6546</v>
      </c>
      <c r="I928" s="101" t="s">
        <v>7965</v>
      </c>
    </row>
    <row r="929" spans="3:9" ht="43.2" x14ac:dyDescent="0.25">
      <c r="C929" s="101" t="s">
        <v>5270</v>
      </c>
      <c r="D929" s="101" t="s">
        <v>6181</v>
      </c>
      <c r="E929" s="101" t="s">
        <v>6477</v>
      </c>
      <c r="F929" s="101" t="s">
        <v>6478</v>
      </c>
      <c r="G929" s="101" t="s">
        <v>6479</v>
      </c>
      <c r="H929" s="101" t="s">
        <v>6480</v>
      </c>
      <c r="I929" s="101" t="s">
        <v>7951</v>
      </c>
    </row>
    <row r="930" spans="3:9" x14ac:dyDescent="0.25">
      <c r="C930" s="101" t="s">
        <v>5288</v>
      </c>
      <c r="D930" s="101" t="s">
        <v>6198</v>
      </c>
      <c r="E930" s="101" t="s">
        <v>6547</v>
      </c>
      <c r="F930" s="101" t="s">
        <v>6548</v>
      </c>
      <c r="G930" s="101" t="s">
        <v>6549</v>
      </c>
      <c r="H930" s="101" t="s">
        <v>6550</v>
      </c>
      <c r="I930" s="101" t="s">
        <v>7966</v>
      </c>
    </row>
    <row r="931" spans="3:9" x14ac:dyDescent="0.25">
      <c r="C931" s="101" t="s">
        <v>5289</v>
      </c>
      <c r="D931" s="101" t="s">
        <v>5289</v>
      </c>
      <c r="E931" s="101" t="s">
        <v>5289</v>
      </c>
      <c r="F931" s="101" t="s">
        <v>5289</v>
      </c>
      <c r="G931" s="101" t="s">
        <v>5289</v>
      </c>
      <c r="H931" s="101" t="s">
        <v>6551</v>
      </c>
      <c r="I931" s="101" t="s">
        <v>5289</v>
      </c>
    </row>
    <row r="932" spans="3:9" x14ac:dyDescent="0.25">
      <c r="C932" s="101" t="s">
        <v>5290</v>
      </c>
      <c r="D932" s="101" t="s">
        <v>6199</v>
      </c>
      <c r="E932" s="101" t="s">
        <v>6552</v>
      </c>
      <c r="F932" s="101" t="s">
        <v>6553</v>
      </c>
      <c r="G932" s="101" t="s">
        <v>6554</v>
      </c>
      <c r="H932" s="101" t="s">
        <v>6555</v>
      </c>
      <c r="I932" s="101" t="s">
        <v>7967</v>
      </c>
    </row>
    <row r="933" spans="3:9" ht="115.2" x14ac:dyDescent="0.25">
      <c r="C933" s="101" t="s">
        <v>5291</v>
      </c>
      <c r="D933" s="101" t="s">
        <v>6200</v>
      </c>
      <c r="E933" s="101" t="s">
        <v>6556</v>
      </c>
      <c r="F933" s="101" t="s">
        <v>6557</v>
      </c>
      <c r="G933" s="101" t="s">
        <v>6558</v>
      </c>
      <c r="H933" s="101" t="s">
        <v>6559</v>
      </c>
      <c r="I933" s="101" t="s">
        <v>7968</v>
      </c>
    </row>
    <row r="934" spans="3:9" ht="28.8" x14ac:dyDescent="0.25">
      <c r="C934" s="101" t="s">
        <v>5292</v>
      </c>
      <c r="D934" s="101" t="s">
        <v>6201</v>
      </c>
      <c r="E934" s="101" t="s">
        <v>6560</v>
      </c>
      <c r="F934" s="101" t="s">
        <v>6561</v>
      </c>
      <c r="G934" s="101" t="s">
        <v>6562</v>
      </c>
      <c r="H934" s="101" t="s">
        <v>6563</v>
      </c>
      <c r="I934" s="101" t="s">
        <v>7969</v>
      </c>
    </row>
    <row r="935" spans="3:9" ht="43.2" x14ac:dyDescent="0.25">
      <c r="C935" s="101" t="s">
        <v>5270</v>
      </c>
      <c r="D935" s="101" t="s">
        <v>6181</v>
      </c>
      <c r="E935" s="101" t="s">
        <v>6477</v>
      </c>
      <c r="F935" s="101" t="s">
        <v>6478</v>
      </c>
      <c r="G935" s="101" t="s">
        <v>6479</v>
      </c>
      <c r="H935" s="101" t="s">
        <v>6480</v>
      </c>
      <c r="I935" s="101" t="s">
        <v>7951</v>
      </c>
    </row>
    <row r="936" spans="3:9" ht="43.2" x14ac:dyDescent="0.25">
      <c r="C936" s="101" t="s">
        <v>5389</v>
      </c>
      <c r="D936" s="101" t="s">
        <v>6202</v>
      </c>
      <c r="E936" s="101" t="s">
        <v>6564</v>
      </c>
      <c r="F936" s="101" t="s">
        <v>6565</v>
      </c>
      <c r="G936" s="101" t="s">
        <v>6566</v>
      </c>
      <c r="H936" s="101" t="s">
        <v>6567</v>
      </c>
      <c r="I936" s="101" t="s">
        <v>7970</v>
      </c>
    </row>
    <row r="937" spans="3:9" ht="172.8" x14ac:dyDescent="0.25">
      <c r="C937" s="101" t="s">
        <v>5419</v>
      </c>
      <c r="D937" s="101" t="s">
        <v>6203</v>
      </c>
      <c r="E937" s="101" t="s">
        <v>6568</v>
      </c>
      <c r="F937" s="101" t="s">
        <v>6569</v>
      </c>
      <c r="G937" s="101" t="s">
        <v>6570</v>
      </c>
      <c r="H937" s="101" t="s">
        <v>6571</v>
      </c>
      <c r="I937" s="101" t="s">
        <v>7971</v>
      </c>
    </row>
    <row r="938" spans="3:9" ht="86.4" x14ac:dyDescent="0.25">
      <c r="C938" s="101" t="s">
        <v>5427</v>
      </c>
      <c r="D938" s="101" t="s">
        <v>6204</v>
      </c>
      <c r="E938" s="101" t="s">
        <v>6572</v>
      </c>
      <c r="F938" s="101" t="s">
        <v>6573</v>
      </c>
      <c r="G938" s="101" t="s">
        <v>6574</v>
      </c>
      <c r="H938" s="101" t="s">
        <v>6575</v>
      </c>
      <c r="I938" s="101" t="s">
        <v>7972</v>
      </c>
    </row>
    <row r="939" spans="3:9" x14ac:dyDescent="0.25">
      <c r="C939" s="101" t="s">
        <v>5957</v>
      </c>
      <c r="D939" s="101" t="s">
        <v>6205</v>
      </c>
      <c r="E939" s="101" t="s">
        <v>6576</v>
      </c>
      <c r="F939" s="101" t="s">
        <v>6577</v>
      </c>
      <c r="G939" s="101" t="s">
        <v>6578</v>
      </c>
      <c r="H939" s="101" t="s">
        <v>6579</v>
      </c>
      <c r="I939" s="101" t="s">
        <v>7973</v>
      </c>
    </row>
    <row r="940" spans="3:9" ht="28.8" x14ac:dyDescent="0.25">
      <c r="C940" s="101" t="s">
        <v>6000</v>
      </c>
      <c r="D940" s="101" t="s">
        <v>6206</v>
      </c>
      <c r="E940" s="101" t="s">
        <v>6580</v>
      </c>
      <c r="F940" s="101" t="s">
        <v>6581</v>
      </c>
      <c r="G940" s="101" t="s">
        <v>6582</v>
      </c>
      <c r="H940" s="101" t="s">
        <v>6583</v>
      </c>
      <c r="I940" s="101" t="s">
        <v>7974</v>
      </c>
    </row>
    <row r="941" spans="3:9" x14ac:dyDescent="0.25">
      <c r="C941" s="101" t="s">
        <v>6001</v>
      </c>
      <c r="D941" s="101" t="s">
        <v>6207</v>
      </c>
      <c r="E941" s="101" t="s">
        <v>6584</v>
      </c>
      <c r="F941" s="101" t="s">
        <v>6585</v>
      </c>
      <c r="G941" s="101" t="s">
        <v>6586</v>
      </c>
      <c r="H941" s="101" t="s">
        <v>6587</v>
      </c>
      <c r="I941" s="101" t="s">
        <v>7975</v>
      </c>
    </row>
    <row r="942" spans="3:9" x14ac:dyDescent="0.25">
      <c r="C942" s="101" t="s">
        <v>6002</v>
      </c>
      <c r="D942" s="101" t="s">
        <v>6208</v>
      </c>
      <c r="E942" s="101" t="s">
        <v>6588</v>
      </c>
      <c r="F942" s="101" t="s">
        <v>6589</v>
      </c>
      <c r="G942" s="101" t="s">
        <v>6590</v>
      </c>
      <c r="H942" s="101" t="s">
        <v>6591</v>
      </c>
      <c r="I942" s="101" t="s">
        <v>7976</v>
      </c>
    </row>
    <row r="943" spans="3:9" ht="86.4" x14ac:dyDescent="0.25">
      <c r="C943" s="101" t="s">
        <v>6005</v>
      </c>
      <c r="D943" s="101" t="s">
        <v>6209</v>
      </c>
      <c r="E943" s="101" t="s">
        <v>6592</v>
      </c>
      <c r="F943" s="101" t="s">
        <v>6593</v>
      </c>
      <c r="G943" s="101" t="s">
        <v>6594</v>
      </c>
      <c r="H943" s="101" t="s">
        <v>6595</v>
      </c>
      <c r="I943" s="101" t="s">
        <v>7977</v>
      </c>
    </row>
    <row r="944" spans="3:9" x14ac:dyDescent="0.25">
      <c r="C944" s="101" t="s">
        <v>6006</v>
      </c>
      <c r="D944" s="101" t="s">
        <v>6210</v>
      </c>
      <c r="E944" s="101" t="s">
        <v>6596</v>
      </c>
      <c r="F944" s="101" t="s">
        <v>6597</v>
      </c>
      <c r="G944" s="101" t="s">
        <v>6598</v>
      </c>
      <c r="H944" s="101" t="s">
        <v>6599</v>
      </c>
      <c r="I944" s="101" t="s">
        <v>7978</v>
      </c>
    </row>
    <row r="945" spans="3:9" x14ac:dyDescent="0.25">
      <c r="C945" s="101" t="s">
        <v>6007</v>
      </c>
      <c r="D945" s="101" t="s">
        <v>6211</v>
      </c>
      <c r="E945" s="101" t="s">
        <v>6600</v>
      </c>
      <c r="F945" s="101" t="s">
        <v>6601</v>
      </c>
      <c r="G945" s="101" t="s">
        <v>6602</v>
      </c>
      <c r="H945" s="101" t="s">
        <v>6603</v>
      </c>
      <c r="I945" s="101" t="s">
        <v>7979</v>
      </c>
    </row>
    <row r="946" spans="3:9" ht="72" x14ac:dyDescent="0.25">
      <c r="C946" s="101" t="s">
        <v>6010</v>
      </c>
      <c r="D946" s="101" t="s">
        <v>6212</v>
      </c>
      <c r="E946" s="101" t="s">
        <v>6604</v>
      </c>
      <c r="F946" s="101" t="s">
        <v>6605</v>
      </c>
      <c r="G946" s="101" t="s">
        <v>6606</v>
      </c>
      <c r="H946" s="101" t="s">
        <v>6607</v>
      </c>
      <c r="I946" s="101" t="s">
        <v>7980</v>
      </c>
    </row>
    <row r="947" spans="3:9" x14ac:dyDescent="0.25">
      <c r="C947" s="101" t="s">
        <v>6011</v>
      </c>
      <c r="D947" s="101" t="s">
        <v>6213</v>
      </c>
      <c r="E947" s="101" t="s">
        <v>6608</v>
      </c>
      <c r="F947" s="101" t="s">
        <v>6609</v>
      </c>
      <c r="G947" s="101" t="s">
        <v>6610</v>
      </c>
      <c r="H947" s="101" t="s">
        <v>6611</v>
      </c>
      <c r="I947" s="101" t="s">
        <v>7981</v>
      </c>
    </row>
    <row r="948" spans="3:9" x14ac:dyDescent="0.25">
      <c r="C948" s="101" t="s">
        <v>6022</v>
      </c>
      <c r="D948" s="101" t="s">
        <v>6022</v>
      </c>
      <c r="E948" s="101" t="s">
        <v>6612</v>
      </c>
      <c r="F948" s="101" t="s">
        <v>6613</v>
      </c>
      <c r="G948" s="101" t="s">
        <v>6614</v>
      </c>
      <c r="H948" s="101" t="s">
        <v>6615</v>
      </c>
      <c r="I948" s="101" t="s">
        <v>7982</v>
      </c>
    </row>
    <row r="949" spans="3:9" x14ac:dyDescent="0.25">
      <c r="C949" s="101" t="s">
        <v>6023</v>
      </c>
      <c r="D949" s="101" t="s">
        <v>6214</v>
      </c>
      <c r="E949" s="101" t="s">
        <v>6616</v>
      </c>
      <c r="F949" s="101" t="s">
        <v>6617</v>
      </c>
      <c r="G949" s="101" t="s">
        <v>6618</v>
      </c>
      <c r="H949" s="101" t="s">
        <v>6619</v>
      </c>
      <c r="I949" s="101" t="s">
        <v>7983</v>
      </c>
    </row>
    <row r="950" spans="3:9" ht="28.8" x14ac:dyDescent="0.25">
      <c r="C950" s="101" t="s">
        <v>6024</v>
      </c>
      <c r="D950" s="101" t="s">
        <v>6215</v>
      </c>
      <c r="E950" s="101" t="s">
        <v>6620</v>
      </c>
      <c r="F950" s="101" t="s">
        <v>6621</v>
      </c>
      <c r="G950" s="101" t="s">
        <v>6622</v>
      </c>
      <c r="H950" s="101" t="s">
        <v>6623</v>
      </c>
      <c r="I950" s="101" t="s">
        <v>7984</v>
      </c>
    </row>
    <row r="951" spans="3:9" x14ac:dyDescent="0.25">
      <c r="C951" s="101" t="s">
        <v>6025</v>
      </c>
      <c r="D951" s="101" t="s">
        <v>6216</v>
      </c>
      <c r="E951" s="101" t="s">
        <v>6624</v>
      </c>
      <c r="F951" s="101" t="s">
        <v>6625</v>
      </c>
      <c r="G951" s="101" t="s">
        <v>6626</v>
      </c>
      <c r="H951" s="101" t="s">
        <v>6627</v>
      </c>
      <c r="I951" s="101" t="s">
        <v>7985</v>
      </c>
    </row>
    <row r="952" spans="3:9" ht="86.4" x14ac:dyDescent="0.25">
      <c r="C952" s="101" t="s">
        <v>6026</v>
      </c>
      <c r="D952" s="101" t="s">
        <v>6217</v>
      </c>
      <c r="E952" s="101" t="s">
        <v>6628</v>
      </c>
      <c r="F952" s="101" t="s">
        <v>6901</v>
      </c>
      <c r="G952" s="101" t="s">
        <v>6902</v>
      </c>
      <c r="H952" s="101" t="s">
        <v>6903</v>
      </c>
      <c r="I952" s="101" t="s">
        <v>7986</v>
      </c>
    </row>
    <row r="953" spans="3:9" ht="43.2" x14ac:dyDescent="0.25">
      <c r="C953" s="101" t="s">
        <v>6027</v>
      </c>
      <c r="D953" s="101" t="s">
        <v>6218</v>
      </c>
      <c r="E953" s="101" t="s">
        <v>6904</v>
      </c>
      <c r="F953" s="101" t="s">
        <v>6905</v>
      </c>
      <c r="G953" s="101" t="s">
        <v>6906</v>
      </c>
      <c r="H953" s="101" t="s">
        <v>6907</v>
      </c>
      <c r="I953" s="101" t="s">
        <v>7987</v>
      </c>
    </row>
    <row r="954" spans="3:9" x14ac:dyDescent="0.25">
      <c r="C954" s="101" t="s">
        <v>6028</v>
      </c>
      <c r="D954" s="101" t="s">
        <v>6219</v>
      </c>
      <c r="E954" s="101" t="s">
        <v>6908</v>
      </c>
      <c r="F954" s="101" t="s">
        <v>6909</v>
      </c>
      <c r="G954" s="101" t="s">
        <v>6910</v>
      </c>
      <c r="H954" s="101" t="s">
        <v>6911</v>
      </c>
      <c r="I954" s="101" t="s">
        <v>7988</v>
      </c>
    </row>
    <row r="955" spans="3:9" x14ac:dyDescent="0.25">
      <c r="C955" s="101" t="s">
        <v>6029</v>
      </c>
      <c r="D955" s="101" t="s">
        <v>6220</v>
      </c>
      <c r="E955" s="101" t="s">
        <v>6912</v>
      </c>
      <c r="F955" s="101" t="s">
        <v>6913</v>
      </c>
      <c r="G955" s="101" t="s">
        <v>6914</v>
      </c>
      <c r="H955" s="101" t="s">
        <v>6915</v>
      </c>
      <c r="I955" s="101" t="s">
        <v>7989</v>
      </c>
    </row>
    <row r="956" spans="3:9" ht="28.8" x14ac:dyDescent="0.25">
      <c r="C956" s="101" t="s">
        <v>6030</v>
      </c>
      <c r="D956" s="101" t="s">
        <v>6221</v>
      </c>
      <c r="E956" s="101" t="s">
        <v>6916</v>
      </c>
      <c r="F956" s="101" t="s">
        <v>6917</v>
      </c>
      <c r="G956" s="101" t="s">
        <v>6918</v>
      </c>
      <c r="H956" s="101" t="s">
        <v>6919</v>
      </c>
      <c r="I956" s="101" t="s">
        <v>7990</v>
      </c>
    </row>
    <row r="957" spans="3:9" ht="28.8" x14ac:dyDescent="0.25">
      <c r="C957" s="101" t="s">
        <v>6031</v>
      </c>
      <c r="D957" s="101" t="s">
        <v>6222</v>
      </c>
      <c r="E957" s="101" t="s">
        <v>6920</v>
      </c>
      <c r="F957" s="101" t="s">
        <v>6921</v>
      </c>
      <c r="G957" s="101" t="s">
        <v>6922</v>
      </c>
      <c r="H957" s="101" t="s">
        <v>6923</v>
      </c>
      <c r="I957" s="101" t="s">
        <v>7991</v>
      </c>
    </row>
    <row r="958" spans="3:9" x14ac:dyDescent="0.25">
      <c r="C958" s="101" t="s">
        <v>6032</v>
      </c>
      <c r="D958" s="101" t="s">
        <v>6223</v>
      </c>
      <c r="E958" s="101" t="s">
        <v>6924</v>
      </c>
      <c r="F958" s="101" t="s">
        <v>6925</v>
      </c>
      <c r="G958" s="101" t="s">
        <v>6926</v>
      </c>
      <c r="H958" s="101" t="s">
        <v>6927</v>
      </c>
      <c r="I958" s="101" t="s">
        <v>7992</v>
      </c>
    </row>
    <row r="959" spans="3:9" x14ac:dyDescent="0.25">
      <c r="C959" s="101" t="s">
        <v>6033</v>
      </c>
      <c r="D959" s="101" t="s">
        <v>6224</v>
      </c>
      <c r="E959" s="101" t="s">
        <v>6928</v>
      </c>
      <c r="F959" s="101" t="s">
        <v>6929</v>
      </c>
      <c r="G959" s="101" t="s">
        <v>6930</v>
      </c>
      <c r="H959" s="101" t="s">
        <v>6931</v>
      </c>
      <c r="I959" s="101" t="s">
        <v>7993</v>
      </c>
    </row>
    <row r="960" spans="3:9" ht="43.2" x14ac:dyDescent="0.25">
      <c r="C960" s="101" t="s">
        <v>6034</v>
      </c>
      <c r="D960" s="101" t="s">
        <v>6218</v>
      </c>
      <c r="E960" s="101" t="s">
        <v>6904</v>
      </c>
      <c r="F960" s="101" t="s">
        <v>6905</v>
      </c>
      <c r="G960" s="101" t="s">
        <v>6906</v>
      </c>
      <c r="H960" s="101" t="s">
        <v>6907</v>
      </c>
      <c r="I960" s="101" t="s">
        <v>7987</v>
      </c>
    </row>
    <row r="961" spans="3:9" ht="28.8" x14ac:dyDescent="0.25">
      <c r="C961" s="101" t="s">
        <v>6035</v>
      </c>
      <c r="D961" s="101" t="s">
        <v>6225</v>
      </c>
      <c r="E961" s="101" t="s">
        <v>6932</v>
      </c>
      <c r="F961" s="101" t="s">
        <v>6933</v>
      </c>
      <c r="G961" s="101" t="s">
        <v>6934</v>
      </c>
      <c r="H961" s="101" t="s">
        <v>6935</v>
      </c>
      <c r="I961" s="101" t="s">
        <v>7994</v>
      </c>
    </row>
    <row r="962" spans="3:9" x14ac:dyDescent="0.25">
      <c r="C962" s="101" t="s">
        <v>6036</v>
      </c>
      <c r="D962" s="101" t="s">
        <v>6226</v>
      </c>
      <c r="E962" s="101" t="s">
        <v>6936</v>
      </c>
      <c r="F962" s="101" t="s">
        <v>6937</v>
      </c>
      <c r="G962" s="101" t="s">
        <v>6938</v>
      </c>
      <c r="H962" s="101" t="s">
        <v>6939</v>
      </c>
      <c r="I962" s="101" t="s">
        <v>7995</v>
      </c>
    </row>
    <row r="963" spans="3:9" ht="86.4" x14ac:dyDescent="0.25">
      <c r="C963" s="101" t="s">
        <v>6049</v>
      </c>
      <c r="D963" s="101" t="s">
        <v>6227</v>
      </c>
      <c r="E963" s="101" t="s">
        <v>6940</v>
      </c>
      <c r="F963" s="101" t="s">
        <v>6941</v>
      </c>
      <c r="G963" s="101" t="s">
        <v>6942</v>
      </c>
      <c r="H963" s="101" t="s">
        <v>6943</v>
      </c>
      <c r="I963" s="101" t="s">
        <v>7996</v>
      </c>
    </row>
    <row r="964" spans="3:9" x14ac:dyDescent="0.25">
      <c r="C964" s="101" t="s">
        <v>6050</v>
      </c>
      <c r="D964" s="101" t="s">
        <v>6228</v>
      </c>
      <c r="E964" s="101" t="s">
        <v>6944</v>
      </c>
      <c r="F964" s="101" t="s">
        <v>6945</v>
      </c>
      <c r="G964" s="101" t="s">
        <v>6946</v>
      </c>
      <c r="H964" s="101" t="s">
        <v>6947</v>
      </c>
      <c r="I964" s="101" t="s">
        <v>7997</v>
      </c>
    </row>
    <row r="965" spans="3:9" x14ac:dyDescent="0.25">
      <c r="C965" s="101" t="s">
        <v>6003</v>
      </c>
      <c r="D965" s="101" t="s">
        <v>6229</v>
      </c>
      <c r="E965" s="101" t="s">
        <v>6948</v>
      </c>
      <c r="F965" s="101" t="s">
        <v>6949</v>
      </c>
      <c r="G965" s="101" t="s">
        <v>6950</v>
      </c>
      <c r="H965" s="101" t="s">
        <v>6951</v>
      </c>
      <c r="I965" s="101" t="s">
        <v>7998</v>
      </c>
    </row>
    <row r="966" spans="3:9" ht="57.6" x14ac:dyDescent="0.25">
      <c r="C966" s="101" t="s">
        <v>6052</v>
      </c>
      <c r="D966" s="101" t="s">
        <v>6230</v>
      </c>
      <c r="E966" s="101" t="s">
        <v>6952</v>
      </c>
      <c r="F966" s="101" t="s">
        <v>6953</v>
      </c>
      <c r="G966" s="101" t="s">
        <v>6954</v>
      </c>
      <c r="H966" s="101" t="s">
        <v>6955</v>
      </c>
      <c r="I966" s="101" t="s">
        <v>7999</v>
      </c>
    </row>
    <row r="967" spans="3:9" ht="28.8" x14ac:dyDescent="0.25">
      <c r="C967" s="101" t="s">
        <v>6053</v>
      </c>
      <c r="D967" s="101" t="s">
        <v>6231</v>
      </c>
      <c r="E967" s="101" t="s">
        <v>6956</v>
      </c>
      <c r="F967" s="101" t="s">
        <v>6957</v>
      </c>
      <c r="G967" s="101" t="s">
        <v>6958</v>
      </c>
      <c r="H967" s="101" t="s">
        <v>6959</v>
      </c>
      <c r="I967" s="101" t="s">
        <v>8000</v>
      </c>
    </row>
    <row r="968" spans="3:9" x14ac:dyDescent="0.25">
      <c r="C968" s="101" t="s">
        <v>6054</v>
      </c>
      <c r="D968" s="101" t="s">
        <v>6232</v>
      </c>
      <c r="E968" s="101" t="s">
        <v>6960</v>
      </c>
      <c r="F968" s="101" t="s">
        <v>6961</v>
      </c>
      <c r="G968" s="101" t="s">
        <v>6962</v>
      </c>
      <c r="H968" s="101" t="s">
        <v>6963</v>
      </c>
      <c r="I968" s="101" t="s">
        <v>8001</v>
      </c>
    </row>
    <row r="969" spans="3:9" x14ac:dyDescent="0.25">
      <c r="C969" s="101" t="s">
        <v>6055</v>
      </c>
      <c r="D969" s="101" t="s">
        <v>6233</v>
      </c>
      <c r="E969" s="101" t="s">
        <v>6964</v>
      </c>
      <c r="F969" s="101" t="s">
        <v>6965</v>
      </c>
      <c r="G969" s="101" t="s">
        <v>6966</v>
      </c>
      <c r="H969" s="101" t="s">
        <v>6967</v>
      </c>
      <c r="I969" s="101" t="s">
        <v>8002</v>
      </c>
    </row>
    <row r="970" spans="3:9" x14ac:dyDescent="0.25">
      <c r="C970" s="101" t="s">
        <v>6235</v>
      </c>
      <c r="D970" s="101" t="s">
        <v>6241</v>
      </c>
      <c r="E970" s="101" t="s">
        <v>6968</v>
      </c>
      <c r="F970" s="101" t="s">
        <v>6969</v>
      </c>
      <c r="G970" s="101" t="s">
        <v>6970</v>
      </c>
      <c r="H970" s="101" t="s">
        <v>6971</v>
      </c>
      <c r="I970" s="101" t="s">
        <v>8003</v>
      </c>
    </row>
    <row r="971" spans="3:9" x14ac:dyDescent="0.25">
      <c r="C971" s="101" t="s">
        <v>5426</v>
      </c>
      <c r="D971" s="101" t="s">
        <v>6242</v>
      </c>
      <c r="E971" s="101" t="s">
        <v>6972</v>
      </c>
      <c r="F971" s="101" t="s">
        <v>6973</v>
      </c>
      <c r="G971" s="101" t="s">
        <v>6974</v>
      </c>
      <c r="H971" s="101" t="s">
        <v>6975</v>
      </c>
      <c r="I971" s="101" t="s">
        <v>8004</v>
      </c>
    </row>
    <row r="972" spans="3:9" ht="129.6" x14ac:dyDescent="0.25">
      <c r="C972" s="101" t="s">
        <v>6239</v>
      </c>
      <c r="D972" s="101" t="s">
        <v>6243</v>
      </c>
      <c r="E972" s="101" t="s">
        <v>6976</v>
      </c>
      <c r="F972" s="101" t="s">
        <v>6977</v>
      </c>
      <c r="G972" s="101" t="s">
        <v>6978</v>
      </c>
      <c r="H972" s="101" t="s">
        <v>6979</v>
      </c>
      <c r="I972" s="101" t="s">
        <v>8005</v>
      </c>
    </row>
    <row r="973" spans="3:9" ht="43.2" x14ac:dyDescent="0.25">
      <c r="C973" s="101" t="s">
        <v>6240</v>
      </c>
      <c r="D973" s="101" t="s">
        <v>953</v>
      </c>
      <c r="E973" s="101" t="s">
        <v>6980</v>
      </c>
      <c r="F973" s="101" t="s">
        <v>953</v>
      </c>
      <c r="G973" s="101" t="s">
        <v>6981</v>
      </c>
      <c r="H973" s="101" t="s">
        <v>6982</v>
      </c>
      <c r="I973" s="101" t="s">
        <v>8006</v>
      </c>
    </row>
    <row r="974" spans="3:9" x14ac:dyDescent="0.25">
      <c r="C974" s="101" t="s">
        <v>6999</v>
      </c>
      <c r="D974" s="101" t="s">
        <v>7129</v>
      </c>
      <c r="E974" s="101" t="s">
        <v>7133</v>
      </c>
      <c r="F974" s="101" t="s">
        <v>7134</v>
      </c>
      <c r="G974" s="101" t="s">
        <v>7135</v>
      </c>
      <c r="H974" s="101" t="s">
        <v>7136</v>
      </c>
      <c r="I974" s="101" t="s">
        <v>8007</v>
      </c>
    </row>
    <row r="975" spans="3:9" x14ac:dyDescent="0.25">
      <c r="C975" s="101" t="s">
        <v>7000</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7001</v>
      </c>
      <c r="D976" s="101" t="s">
        <v>7130</v>
      </c>
      <c r="E976" s="101" t="s">
        <v>7137</v>
      </c>
      <c r="F976" s="101" t="s">
        <v>7138</v>
      </c>
      <c r="G976" s="101" t="s">
        <v>7139</v>
      </c>
      <c r="H976" s="101" t="s">
        <v>7140</v>
      </c>
      <c r="I976" s="101" t="s">
        <v>8008</v>
      </c>
    </row>
    <row r="977" spans="3:9" x14ac:dyDescent="0.25">
      <c r="C977" s="101" t="s">
        <v>7002</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7003</v>
      </c>
      <c r="D978" s="101" t="s">
        <v>7131</v>
      </c>
      <c r="E978" s="101" t="s">
        <v>7141</v>
      </c>
      <c r="F978" s="101" t="s">
        <v>7142</v>
      </c>
      <c r="G978" s="101" t="s">
        <v>7143</v>
      </c>
      <c r="H978" s="101" t="s">
        <v>7144</v>
      </c>
      <c r="I978" s="101" t="s">
        <v>8009</v>
      </c>
    </row>
    <row r="979" spans="3:9" x14ac:dyDescent="0.25">
      <c r="C979" s="101" t="s">
        <v>7004</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7005</v>
      </c>
      <c r="D980" s="101" t="s">
        <v>7132</v>
      </c>
      <c r="E980" s="101" t="s">
        <v>7145</v>
      </c>
      <c r="F980" s="101" t="s">
        <v>7146</v>
      </c>
      <c r="G980" s="101" t="s">
        <v>7147</v>
      </c>
      <c r="H980" s="101" t="s">
        <v>7148</v>
      </c>
      <c r="I980" s="101" t="s">
        <v>8010</v>
      </c>
    </row>
    <row r="981" spans="3:9" x14ac:dyDescent="0.25">
      <c r="C981" s="101" t="s">
        <v>7006</v>
      </c>
      <c r="D981" s="101" t="str">
        <f>C981</f>
        <v>CANDLE3</v>
      </c>
      <c r="E981" s="101" t="str">
        <f>D981</f>
        <v>CANDLE3</v>
      </c>
      <c r="F981" s="101" t="str">
        <f>E981</f>
        <v>CANDLE3</v>
      </c>
      <c r="G981" s="101" t="str">
        <f>F981</f>
        <v>CANDLE3</v>
      </c>
      <c r="H981" s="101" t="str">
        <f>G981</f>
        <v>CANDLE3</v>
      </c>
      <c r="I981" s="162" t="str">
        <f>C981</f>
        <v>CANDLE3</v>
      </c>
    </row>
  </sheetData>
  <autoFilter ref="A2:I981" xr:uid="{E551AF3D-1BDC-4A6C-B429-11F10B28DF81}"/>
  <dataConsolidate link="1"/>
  <phoneticPr fontId="2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41"/>
  <sheetViews>
    <sheetView topLeftCell="L1" workbookViewId="0">
      <pane ySplit="3" topLeftCell="A4" activePane="bottomLeft" state="frozen"/>
      <selection pane="bottomLeft" activeCell="P240" sqref="P4:Q240"/>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3" width="51.6640625" customWidth="1"/>
    <col min="24" max="27" width="51.7773437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c r="Z3" s="138" t="s">
        <v>8020</v>
      </c>
      <c r="AA3" s="138" t="s">
        <v>8021</v>
      </c>
    </row>
    <row r="4" spans="1:27" ht="57.6"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c r="Z4" s="79" t="s">
        <v>8022</v>
      </c>
      <c r="AA4" s="214" t="s">
        <v>8023</v>
      </c>
    </row>
    <row r="5" spans="1:27" ht="43.2"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c r="Z5" s="214" t="s">
        <v>8024</v>
      </c>
      <c r="AA5" s="214" t="s">
        <v>8025</v>
      </c>
    </row>
    <row r="6" spans="1:27" ht="92.4"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c r="Z6" s="7" t="s">
        <v>8026</v>
      </c>
      <c r="AA6" s="217" t="s">
        <v>8027</v>
      </c>
    </row>
    <row r="7" spans="1:27" ht="13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c r="Z7" s="7" t="s">
        <v>8028</v>
      </c>
      <c r="AA7" s="217" t="s">
        <v>8029</v>
      </c>
    </row>
    <row r="8" spans="1:27"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c r="Z8" s="93"/>
      <c r="AA8" s="222"/>
    </row>
    <row r="9" spans="1:27" ht="52.8"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c r="Z9" s="7" t="s">
        <v>8030</v>
      </c>
      <c r="AA9" s="217" t="s">
        <v>8031</v>
      </c>
    </row>
    <row r="10" spans="1:27" ht="6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c r="Z10" s="63" t="s">
        <v>8032</v>
      </c>
      <c r="AA10" s="217" t="s">
        <v>8033</v>
      </c>
    </row>
    <row r="11" spans="1:27" ht="6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c r="Z11" s="63" t="s">
        <v>8034</v>
      </c>
      <c r="AA11" s="217" t="s">
        <v>8033</v>
      </c>
    </row>
    <row r="12" spans="1:27" ht="79.2"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c r="Z12" s="63" t="s">
        <v>8035</v>
      </c>
      <c r="AA12" s="217" t="s">
        <v>8036</v>
      </c>
    </row>
    <row r="13" spans="1:27" ht="79.2"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c r="Z13" s="63" t="s">
        <v>8037</v>
      </c>
      <c r="AA13" s="217" t="s">
        <v>8036</v>
      </c>
    </row>
    <row r="14" spans="1:27" ht="79.2"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c r="Z14" s="63" t="s">
        <v>8038</v>
      </c>
      <c r="AA14" s="217" t="s">
        <v>8039</v>
      </c>
    </row>
    <row r="15" spans="1:27" ht="66" x14ac:dyDescent="0.25">
      <c r="A15" s="328"/>
      <c r="B15" s="328"/>
      <c r="C15" s="327"/>
      <c r="D15" s="328">
        <v>0</v>
      </c>
      <c r="E15" s="328">
        <v>0</v>
      </c>
      <c r="F15" s="328">
        <v>0</v>
      </c>
      <c r="G15" s="328">
        <v>0</v>
      </c>
      <c r="H15" s="328"/>
      <c r="I15" s="328"/>
      <c r="J15" s="328"/>
      <c r="K15" s="329" t="s">
        <v>7127</v>
      </c>
      <c r="L15" s="65" t="str">
        <f t="shared" ref="L15" si="2">IF(K15&lt;&gt;"",LEFT(K15,FIND("(",K15)),"")</f>
        <v>Set_CandleTab(</v>
      </c>
      <c r="M15" s="65" t="str">
        <f t="shared" ref="M15" si="3">IF(K15&lt;&gt;"",LEFT(K15,FIND("(",K15)-1),"")</f>
        <v>Set_CandleTab</v>
      </c>
      <c r="N15" s="331" t="s">
        <v>7101</v>
      </c>
      <c r="O15" s="217" t="s">
        <v>7102</v>
      </c>
      <c r="P15" s="326" t="s">
        <v>7103</v>
      </c>
      <c r="Q15" s="326" t="s">
        <v>7104</v>
      </c>
      <c r="R15" s="326" t="s">
        <v>7105</v>
      </c>
      <c r="S15" s="326" t="s">
        <v>7109</v>
      </c>
      <c r="T15" s="326" t="s">
        <v>7106</v>
      </c>
      <c r="U15" s="326" t="s">
        <v>7110</v>
      </c>
      <c r="V15" s="326" t="s">
        <v>7107</v>
      </c>
      <c r="W15" s="326" t="s">
        <v>7111</v>
      </c>
      <c r="X15" s="326" t="s">
        <v>7108</v>
      </c>
      <c r="Y15" s="326" t="s">
        <v>7112</v>
      </c>
      <c r="Z15" s="331" t="s">
        <v>8040</v>
      </c>
      <c r="AA15" s="217" t="s">
        <v>8041</v>
      </c>
    </row>
    <row r="16" spans="1:27"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c r="Z16" s="94"/>
      <c r="AA16" s="224"/>
    </row>
    <row r="17" spans="1:27" ht="52.8" x14ac:dyDescent="0.25">
      <c r="A17" s="5"/>
      <c r="B17" s="5"/>
      <c r="C17" s="33" t="s">
        <v>67</v>
      </c>
      <c r="D17" s="5">
        <v>1</v>
      </c>
      <c r="E17" s="5">
        <v>0</v>
      </c>
      <c r="F17" s="5">
        <v>0</v>
      </c>
      <c r="G17" s="9">
        <v>0</v>
      </c>
      <c r="H17" s="9">
        <v>1</v>
      </c>
      <c r="I17" s="245"/>
      <c r="J17" s="245">
        <v>4</v>
      </c>
      <c r="K17" s="8" t="s">
        <v>156</v>
      </c>
      <c r="L17" s="59" t="str">
        <f t="shared" ref="L17:L39" si="4">IF(K17&lt;&gt;"",LEFT(K17,FIND("(",K17)),"")</f>
        <v>Button(</v>
      </c>
      <c r="M17" s="8" t="str">
        <f t="shared" ref="M17:M39" si="5">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c r="Z17" s="7" t="s">
        <v>8042</v>
      </c>
      <c r="AA17" s="217" t="s">
        <v>8043</v>
      </c>
    </row>
    <row r="18" spans="1:27" ht="52.8" x14ac:dyDescent="0.25">
      <c r="A18" s="5"/>
      <c r="B18" s="5"/>
      <c r="C18" s="33" t="s">
        <v>67</v>
      </c>
      <c r="D18" s="5">
        <v>1</v>
      </c>
      <c r="E18" s="5">
        <v>0</v>
      </c>
      <c r="F18" s="5">
        <v>0</v>
      </c>
      <c r="G18" s="9">
        <v>0</v>
      </c>
      <c r="H18" s="9">
        <v>1</v>
      </c>
      <c r="I18" s="245"/>
      <c r="J18" s="245">
        <v>4</v>
      </c>
      <c r="K18" s="8" t="s">
        <v>157</v>
      </c>
      <c r="L18" s="59" t="str">
        <f t="shared" si="4"/>
        <v>ButtonNOff(</v>
      </c>
      <c r="M18" s="8" t="str">
        <f t="shared" si="5"/>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c r="Z18" s="7" t="s">
        <v>8044</v>
      </c>
      <c r="AA18" s="217" t="s">
        <v>8045</v>
      </c>
    </row>
    <row r="19" spans="1:27" x14ac:dyDescent="0.25">
      <c r="A19" s="5"/>
      <c r="B19" s="5"/>
      <c r="C19" s="33" t="s">
        <v>67</v>
      </c>
      <c r="D19" s="5">
        <v>1</v>
      </c>
      <c r="E19" s="5">
        <v>0</v>
      </c>
      <c r="F19" s="5">
        <v>0</v>
      </c>
      <c r="G19" s="9">
        <v>0</v>
      </c>
      <c r="H19" s="9">
        <v>1</v>
      </c>
      <c r="I19" s="245"/>
      <c r="J19" s="245"/>
      <c r="K19" s="8" t="s">
        <v>161</v>
      </c>
      <c r="L19" s="59" t="str">
        <f t="shared" si="4"/>
        <v>Blinker(</v>
      </c>
      <c r="M19" s="8" t="str">
        <f t="shared" si="5"/>
        <v>Blinker</v>
      </c>
      <c r="N19" s="7" t="s">
        <v>179</v>
      </c>
      <c r="O19" s="217"/>
      <c r="P19" s="218" t="s">
        <v>2939</v>
      </c>
      <c r="Q19" s="218"/>
      <c r="R19" s="218" t="s">
        <v>2940</v>
      </c>
      <c r="S19" s="218"/>
      <c r="T19" s="218" t="s">
        <v>2941</v>
      </c>
      <c r="U19" s="218"/>
      <c r="V19" s="218" t="s">
        <v>4367</v>
      </c>
      <c r="W19" s="218"/>
      <c r="X19" s="218" t="s">
        <v>4368</v>
      </c>
      <c r="Y19" s="218"/>
      <c r="Z19" s="7" t="s">
        <v>8046</v>
      </c>
      <c r="AA19" s="217"/>
    </row>
    <row r="20" spans="1:27" x14ac:dyDescent="0.25">
      <c r="A20" s="5"/>
      <c r="B20" s="5"/>
      <c r="C20" s="33" t="s">
        <v>67</v>
      </c>
      <c r="D20" s="5">
        <v>1</v>
      </c>
      <c r="E20" s="5">
        <v>0</v>
      </c>
      <c r="F20" s="5">
        <v>0</v>
      </c>
      <c r="G20" s="9">
        <v>0</v>
      </c>
      <c r="H20" s="9">
        <v>1</v>
      </c>
      <c r="I20" s="245"/>
      <c r="J20" s="245"/>
      <c r="K20" s="8" t="s">
        <v>162</v>
      </c>
      <c r="L20" s="59" t="str">
        <f t="shared" si="4"/>
        <v>BlinkerInvInp(</v>
      </c>
      <c r="M20" s="8" t="str">
        <f t="shared" si="5"/>
        <v>BlinkerInvInp</v>
      </c>
      <c r="N20" s="7" t="s">
        <v>180</v>
      </c>
      <c r="O20" s="225"/>
      <c r="P20" s="218" t="s">
        <v>2942</v>
      </c>
      <c r="Q20" s="218"/>
      <c r="R20" s="218" t="s">
        <v>2943</v>
      </c>
      <c r="S20" s="218"/>
      <c r="T20" s="218" t="s">
        <v>2944</v>
      </c>
      <c r="U20" s="218"/>
      <c r="V20" s="218" t="s">
        <v>4369</v>
      </c>
      <c r="W20" s="218"/>
      <c r="X20" s="218" t="s">
        <v>4370</v>
      </c>
      <c r="Y20" s="218"/>
      <c r="Z20" s="7" t="s">
        <v>8047</v>
      </c>
      <c r="AA20" s="225"/>
    </row>
    <row r="21" spans="1:27" x14ac:dyDescent="0.25">
      <c r="A21" s="5"/>
      <c r="B21" s="5"/>
      <c r="C21" s="33" t="s">
        <v>67</v>
      </c>
      <c r="D21" s="5">
        <v>1</v>
      </c>
      <c r="E21" s="5">
        <v>0</v>
      </c>
      <c r="F21" s="5">
        <v>0</v>
      </c>
      <c r="G21" s="9">
        <v>0</v>
      </c>
      <c r="H21" s="9">
        <v>1</v>
      </c>
      <c r="I21" s="245"/>
      <c r="J21" s="245"/>
      <c r="K21" s="8" t="s">
        <v>163</v>
      </c>
      <c r="L21" s="59" t="str">
        <f t="shared" si="4"/>
        <v>BlinkerHD(</v>
      </c>
      <c r="M21" s="8" t="str">
        <f t="shared" si="5"/>
        <v>BlinkerHD</v>
      </c>
      <c r="N21" s="7" t="s">
        <v>181</v>
      </c>
      <c r="O21" s="225"/>
      <c r="P21" s="218" t="s">
        <v>2945</v>
      </c>
      <c r="Q21" s="218"/>
      <c r="R21" s="218" t="s">
        <v>2946</v>
      </c>
      <c r="S21" s="218"/>
      <c r="T21" s="218" t="s">
        <v>2947</v>
      </c>
      <c r="U21" s="218"/>
      <c r="V21" s="218" t="s">
        <v>4371</v>
      </c>
      <c r="W21" s="218"/>
      <c r="X21" s="218" t="s">
        <v>4372</v>
      </c>
      <c r="Y21" s="218"/>
      <c r="Z21" s="7" t="s">
        <v>8048</v>
      </c>
      <c r="AA21" s="225"/>
    </row>
    <row r="22" spans="1:27" x14ac:dyDescent="0.25">
      <c r="A22" s="5"/>
      <c r="B22" s="5"/>
      <c r="C22" s="33" t="s">
        <v>67</v>
      </c>
      <c r="D22" s="5">
        <v>1</v>
      </c>
      <c r="E22" s="5">
        <v>0</v>
      </c>
      <c r="F22" s="5">
        <v>0</v>
      </c>
      <c r="G22" s="9">
        <v>0</v>
      </c>
      <c r="H22" s="9">
        <v>1</v>
      </c>
      <c r="I22" s="245"/>
      <c r="J22" s="245"/>
      <c r="K22" s="8" t="s">
        <v>158</v>
      </c>
      <c r="L22" s="59" t="str">
        <f t="shared" si="4"/>
        <v>Blink2(</v>
      </c>
      <c r="M22" s="8" t="str">
        <f t="shared" si="5"/>
        <v>Blink2</v>
      </c>
      <c r="N22" s="7" t="s">
        <v>182</v>
      </c>
      <c r="O22" s="225"/>
      <c r="P22" s="218" t="s">
        <v>2948</v>
      </c>
      <c r="Q22" s="218"/>
      <c r="R22" s="218" t="s">
        <v>2949</v>
      </c>
      <c r="S22" s="218"/>
      <c r="T22" s="218" t="s">
        <v>2950</v>
      </c>
      <c r="U22" s="218"/>
      <c r="V22" s="218" t="s">
        <v>4373</v>
      </c>
      <c r="W22" s="218"/>
      <c r="X22" s="218" t="s">
        <v>4374</v>
      </c>
      <c r="Y22" s="218"/>
      <c r="Z22" s="7" t="s">
        <v>8049</v>
      </c>
      <c r="AA22" s="225"/>
    </row>
    <row r="23" spans="1:27" x14ac:dyDescent="0.25">
      <c r="A23" s="5"/>
      <c r="B23" s="5"/>
      <c r="C23" s="33" t="s">
        <v>67</v>
      </c>
      <c r="D23" s="5">
        <v>1</v>
      </c>
      <c r="E23" s="5">
        <v>0</v>
      </c>
      <c r="F23" s="5">
        <v>0</v>
      </c>
      <c r="G23" s="9">
        <v>0</v>
      </c>
      <c r="H23" s="9">
        <v>1</v>
      </c>
      <c r="I23" s="245"/>
      <c r="J23" s="245"/>
      <c r="K23" s="8" t="s">
        <v>13</v>
      </c>
      <c r="L23" s="59" t="str">
        <f t="shared" si="4"/>
        <v>Blink3(</v>
      </c>
      <c r="M23" s="8" t="str">
        <f t="shared" si="5"/>
        <v>Blink3</v>
      </c>
      <c r="N23" s="7" t="s">
        <v>183</v>
      </c>
      <c r="O23" s="225"/>
      <c r="P23" s="218" t="s">
        <v>2951</v>
      </c>
      <c r="Q23" s="218"/>
      <c r="R23" s="218" t="s">
        <v>2952</v>
      </c>
      <c r="S23" s="218"/>
      <c r="T23" s="218" t="s">
        <v>2953</v>
      </c>
      <c r="U23" s="218"/>
      <c r="V23" s="218" t="s">
        <v>4375</v>
      </c>
      <c r="W23" s="218"/>
      <c r="X23" s="218" t="s">
        <v>4376</v>
      </c>
      <c r="Y23" s="218"/>
      <c r="Z23" s="7" t="s">
        <v>8050</v>
      </c>
      <c r="AA23" s="225"/>
    </row>
    <row r="24" spans="1:27" x14ac:dyDescent="0.25">
      <c r="A24" s="5"/>
      <c r="B24" s="5"/>
      <c r="C24" s="33" t="s">
        <v>67</v>
      </c>
      <c r="D24" s="5">
        <v>1</v>
      </c>
      <c r="E24" s="5">
        <v>0</v>
      </c>
      <c r="F24" s="5">
        <v>0</v>
      </c>
      <c r="G24" s="9">
        <v>0</v>
      </c>
      <c r="H24" s="9">
        <v>1</v>
      </c>
      <c r="I24" s="245"/>
      <c r="J24" s="245"/>
      <c r="K24" s="8" t="s">
        <v>147</v>
      </c>
      <c r="L24" s="59" t="str">
        <f t="shared" si="4"/>
        <v>BlueLight1(</v>
      </c>
      <c r="M24" s="8" t="str">
        <f t="shared" si="5"/>
        <v>BlueLight1</v>
      </c>
      <c r="N24" s="7" t="s">
        <v>184</v>
      </c>
      <c r="O24" s="225"/>
      <c r="P24" s="218" t="s">
        <v>2954</v>
      </c>
      <c r="Q24" s="218"/>
      <c r="R24" s="218" t="s">
        <v>2955</v>
      </c>
      <c r="S24" s="218"/>
      <c r="T24" s="218" t="s">
        <v>2956</v>
      </c>
      <c r="U24" s="218"/>
      <c r="V24" s="218" t="s">
        <v>4377</v>
      </c>
      <c r="W24" s="218"/>
      <c r="X24" s="218" t="s">
        <v>4378</v>
      </c>
      <c r="Y24" s="218"/>
      <c r="Z24" s="7" t="s">
        <v>8051</v>
      </c>
      <c r="AA24" s="225"/>
    </row>
    <row r="25" spans="1:27" ht="43.2" x14ac:dyDescent="0.25">
      <c r="A25" s="5"/>
      <c r="B25" s="5"/>
      <c r="C25" s="33" t="s">
        <v>67</v>
      </c>
      <c r="D25" s="5">
        <v>1</v>
      </c>
      <c r="E25" s="5">
        <v>0</v>
      </c>
      <c r="F25" s="5">
        <v>0</v>
      </c>
      <c r="G25" s="9">
        <v>0</v>
      </c>
      <c r="H25" s="9">
        <v>1</v>
      </c>
      <c r="I25" s="245"/>
      <c r="J25" s="245"/>
      <c r="K25" s="8" t="s">
        <v>148</v>
      </c>
      <c r="L25" s="59" t="str">
        <f t="shared" si="4"/>
        <v>BlueLight2(</v>
      </c>
      <c r="M25" s="8" t="str">
        <f t="shared" si="5"/>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c r="Z25" s="79" t="s">
        <v>8052</v>
      </c>
      <c r="AA25" s="214" t="s">
        <v>8053</v>
      </c>
    </row>
    <row r="26" spans="1:27" ht="52.8" x14ac:dyDescent="0.25">
      <c r="A26" s="5"/>
      <c r="B26" s="5"/>
      <c r="C26" s="33" t="s">
        <v>67</v>
      </c>
      <c r="D26" s="5">
        <v>1</v>
      </c>
      <c r="E26" s="5">
        <v>0</v>
      </c>
      <c r="F26" s="5">
        <v>0</v>
      </c>
      <c r="G26" s="9">
        <v>0</v>
      </c>
      <c r="H26" s="9">
        <v>1</v>
      </c>
      <c r="I26" s="245"/>
      <c r="J26" s="245"/>
      <c r="K26" s="8" t="s">
        <v>149</v>
      </c>
      <c r="L26" s="59" t="str">
        <f t="shared" si="4"/>
        <v>Leuchtfeuer(</v>
      </c>
      <c r="M26" s="8" t="str">
        <f t="shared" si="5"/>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c r="Z26" s="7" t="s">
        <v>8054</v>
      </c>
      <c r="AA26" s="217" t="s">
        <v>8055</v>
      </c>
    </row>
    <row r="27" spans="1:27" ht="66" x14ac:dyDescent="0.25">
      <c r="A27" s="5"/>
      <c r="B27" s="5"/>
      <c r="C27" s="33" t="s">
        <v>67</v>
      </c>
      <c r="D27" s="5">
        <v>1</v>
      </c>
      <c r="E27" s="5">
        <v>0</v>
      </c>
      <c r="F27" s="5">
        <v>0</v>
      </c>
      <c r="G27" s="9">
        <v>0</v>
      </c>
      <c r="H27" s="9">
        <v>2</v>
      </c>
      <c r="I27" s="245"/>
      <c r="J27" s="245"/>
      <c r="K27" s="8" t="s">
        <v>150</v>
      </c>
      <c r="L27" s="59" t="str">
        <f t="shared" si="4"/>
        <v>Andreaskreuz(</v>
      </c>
      <c r="M27" s="8" t="str">
        <f t="shared" si="5"/>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c r="Z27" s="7" t="s">
        <v>8056</v>
      </c>
      <c r="AA27" s="217" t="s">
        <v>8057</v>
      </c>
    </row>
    <row r="28" spans="1:27" x14ac:dyDescent="0.25">
      <c r="A28" s="5"/>
      <c r="B28" s="5"/>
      <c r="C28" s="32">
        <v>2</v>
      </c>
      <c r="D28" s="5">
        <v>1</v>
      </c>
      <c r="E28" s="5">
        <v>0</v>
      </c>
      <c r="F28" s="5">
        <v>0</v>
      </c>
      <c r="G28" s="9">
        <v>0</v>
      </c>
      <c r="H28" s="9"/>
      <c r="I28" s="245"/>
      <c r="J28" s="245"/>
      <c r="K28" s="8" t="s">
        <v>151</v>
      </c>
      <c r="L28" s="59" t="str">
        <f t="shared" si="4"/>
        <v>AndreaskrRGB(</v>
      </c>
      <c r="M28" s="8" t="str">
        <f t="shared" si="5"/>
        <v>AndreaskrRGB</v>
      </c>
      <c r="N28" s="7" t="s">
        <v>5531</v>
      </c>
      <c r="O28" s="225"/>
      <c r="P28" s="218" t="s">
        <v>2975</v>
      </c>
      <c r="Q28" s="218"/>
      <c r="R28" s="218" t="s">
        <v>2976</v>
      </c>
      <c r="S28" s="218"/>
      <c r="T28" s="218" t="s">
        <v>2977</v>
      </c>
      <c r="U28" s="218"/>
      <c r="V28" s="218" t="s">
        <v>4391</v>
      </c>
      <c r="W28" s="218"/>
      <c r="X28" s="218" t="s">
        <v>4392</v>
      </c>
      <c r="Y28" s="218"/>
      <c r="Z28" s="7" t="s">
        <v>8058</v>
      </c>
      <c r="AA28" s="225"/>
    </row>
    <row r="29" spans="1:27" ht="26.4" x14ac:dyDescent="0.25">
      <c r="A29" s="280"/>
      <c r="B29" s="280"/>
      <c r="C29" s="285" t="s">
        <v>67</v>
      </c>
      <c r="D29" s="280">
        <v>1</v>
      </c>
      <c r="E29" s="280">
        <v>0</v>
      </c>
      <c r="F29" s="280">
        <v>0</v>
      </c>
      <c r="G29" s="282">
        <v>0</v>
      </c>
      <c r="H29" s="282">
        <v>-2</v>
      </c>
      <c r="I29" s="282"/>
      <c r="J29" s="282"/>
      <c r="K29" s="284" t="s">
        <v>5584</v>
      </c>
      <c r="L29" s="59" t="str">
        <f t="shared" ref="L29" si="6">IF(K29&lt;&gt;"",LEFT(K29,FIND("(",K29)),"")</f>
        <v>AndreaskrLT(</v>
      </c>
      <c r="M29" s="8" t="str">
        <f t="shared" ref="M29" si="7">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c r="Z29" s="283" t="s">
        <v>8059</v>
      </c>
      <c r="AA29" s="217" t="s">
        <v>8060</v>
      </c>
    </row>
    <row r="30" spans="1:27" ht="52.8" x14ac:dyDescent="0.25">
      <c r="A30" s="280"/>
      <c r="B30" s="280"/>
      <c r="C30" s="285" t="s">
        <v>67</v>
      </c>
      <c r="D30" s="280">
        <v>1</v>
      </c>
      <c r="E30" s="280">
        <v>0</v>
      </c>
      <c r="F30" s="280">
        <v>0</v>
      </c>
      <c r="G30" s="282">
        <v>0</v>
      </c>
      <c r="H30" s="282">
        <v>3</v>
      </c>
      <c r="I30" s="282"/>
      <c r="J30" s="282"/>
      <c r="K30" s="284" t="s">
        <v>5585</v>
      </c>
      <c r="L30" s="59" t="str">
        <f t="shared" ref="L30" si="8">IF(K30&lt;&gt;"",LEFT(K30,FIND("(",K30)),"")</f>
        <v>AndreaskrLT3(</v>
      </c>
      <c r="M30" s="8" t="str">
        <f t="shared" ref="M30" si="9">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c r="Z30" s="283" t="s">
        <v>8061</v>
      </c>
      <c r="AA30" s="217" t="s">
        <v>8062</v>
      </c>
    </row>
    <row r="31" spans="1:27" ht="66" x14ac:dyDescent="0.25">
      <c r="A31" s="280"/>
      <c r="B31" s="280"/>
      <c r="C31" s="285" t="s">
        <v>423</v>
      </c>
      <c r="D31" s="280">
        <v>1</v>
      </c>
      <c r="E31" s="280">
        <v>0</v>
      </c>
      <c r="F31" s="280">
        <v>0</v>
      </c>
      <c r="G31" s="282">
        <v>0</v>
      </c>
      <c r="H31" s="282"/>
      <c r="I31" s="282"/>
      <c r="J31" s="282"/>
      <c r="K31" s="284" t="s">
        <v>5586</v>
      </c>
      <c r="L31" s="59" t="str">
        <f t="shared" ref="L31" si="10">IF(K31&lt;&gt;"",LEFT(K31,FIND("(",K31)),"")</f>
        <v>AndreaskrLT_RGB(</v>
      </c>
      <c r="M31" s="8" t="str">
        <f t="shared" ref="M31" si="11">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c r="Z31" s="283" t="s">
        <v>8063</v>
      </c>
      <c r="AA31" s="217" t="s">
        <v>8064</v>
      </c>
    </row>
    <row r="32" spans="1:27" ht="92.4" x14ac:dyDescent="0.25">
      <c r="A32" s="280"/>
      <c r="B32" s="280"/>
      <c r="C32" s="285" t="s">
        <v>273</v>
      </c>
      <c r="D32" s="280">
        <v>1</v>
      </c>
      <c r="E32" s="280">
        <v>0</v>
      </c>
      <c r="F32" s="280">
        <v>0</v>
      </c>
      <c r="G32" s="282">
        <v>0</v>
      </c>
      <c r="H32" s="282"/>
      <c r="I32" s="282"/>
      <c r="J32" s="282"/>
      <c r="K32" s="284" t="s">
        <v>5583</v>
      </c>
      <c r="L32" s="59" t="str">
        <f t="shared" ref="L32" si="12">IF(K32&lt;&gt;"",LEFT(K32,FIND("(",K32)),"")</f>
        <v>AndreaskrLT3_RGB(</v>
      </c>
      <c r="M32" s="8" t="str">
        <f t="shared" ref="M32" si="13">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c r="Z32" s="283" t="s">
        <v>8065</v>
      </c>
      <c r="AA32" s="217" t="s">
        <v>8066</v>
      </c>
    </row>
    <row r="33" spans="1:27" ht="26.4" x14ac:dyDescent="0.25">
      <c r="A33" s="5"/>
      <c r="B33" s="5"/>
      <c r="C33" s="32">
        <v>6</v>
      </c>
      <c r="D33" s="5">
        <v>1</v>
      </c>
      <c r="E33" s="5">
        <v>0</v>
      </c>
      <c r="F33" s="5">
        <v>0</v>
      </c>
      <c r="G33" s="9">
        <v>0</v>
      </c>
      <c r="H33" s="9"/>
      <c r="I33" s="245"/>
      <c r="J33" s="245"/>
      <c r="K33" s="8" t="s">
        <v>152</v>
      </c>
      <c r="L33" s="59" t="str">
        <f t="shared" si="4"/>
        <v>RGB_AmpelX(</v>
      </c>
      <c r="M33" s="8" t="str">
        <f t="shared" si="5"/>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c r="Z33" s="7" t="s">
        <v>8067</v>
      </c>
      <c r="AA33" s="217" t="s">
        <v>8068</v>
      </c>
    </row>
    <row r="34" spans="1:27" ht="39.6" x14ac:dyDescent="0.25">
      <c r="A34" s="5"/>
      <c r="B34" s="5"/>
      <c r="C34" s="32">
        <v>6</v>
      </c>
      <c r="D34" s="5">
        <v>1</v>
      </c>
      <c r="E34" s="5">
        <v>0</v>
      </c>
      <c r="F34" s="5">
        <v>0</v>
      </c>
      <c r="G34" s="9">
        <v>0</v>
      </c>
      <c r="H34" s="9"/>
      <c r="I34" s="245"/>
      <c r="J34" s="245"/>
      <c r="K34" s="8" t="s">
        <v>153</v>
      </c>
      <c r="L34" s="59" t="str">
        <f t="shared" si="4"/>
        <v>RGB_AmpelXFade(</v>
      </c>
      <c r="M34" s="8" t="str">
        <f t="shared" si="5"/>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c r="Z34" s="7" t="s">
        <v>8069</v>
      </c>
      <c r="AA34" s="217" t="s">
        <v>8070</v>
      </c>
    </row>
    <row r="35" spans="1:27" ht="52.8" x14ac:dyDescent="0.25">
      <c r="A35" s="5"/>
      <c r="B35" s="5"/>
      <c r="C35" s="32">
        <v>6</v>
      </c>
      <c r="D35" s="5">
        <v>1</v>
      </c>
      <c r="E35" s="5">
        <v>0</v>
      </c>
      <c r="F35" s="5">
        <v>0</v>
      </c>
      <c r="G35" s="9">
        <v>0</v>
      </c>
      <c r="H35" s="9"/>
      <c r="I35" s="245"/>
      <c r="J35" s="245"/>
      <c r="K35" s="8" t="s">
        <v>6041</v>
      </c>
      <c r="L35" s="59" t="str">
        <f t="shared" ref="L35" si="14">IF(K35&lt;&gt;"",LEFT(K35,FIND("(",K35)),"")</f>
        <v>RGB_AmpelX_A(</v>
      </c>
      <c r="M35" s="8" t="str">
        <f t="shared" ref="M35" si="15">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c r="Z35" s="7" t="s">
        <v>8067</v>
      </c>
      <c r="AA35" s="217" t="s">
        <v>8071</v>
      </c>
    </row>
    <row r="36" spans="1:27" ht="39.6" x14ac:dyDescent="0.25">
      <c r="A36" s="5"/>
      <c r="B36" s="5"/>
      <c r="C36" s="33" t="s">
        <v>236</v>
      </c>
      <c r="D36" s="5">
        <v>1</v>
      </c>
      <c r="E36" s="5">
        <v>0</v>
      </c>
      <c r="F36" s="5">
        <v>0</v>
      </c>
      <c r="G36" s="9">
        <v>0</v>
      </c>
      <c r="H36" s="9">
        <v>6</v>
      </c>
      <c r="I36" s="245"/>
      <c r="J36" s="245"/>
      <c r="K36" s="4" t="s">
        <v>159</v>
      </c>
      <c r="L36" s="59" t="str">
        <f t="shared" si="4"/>
        <v>AmpelX(</v>
      </c>
      <c r="M36" s="8" t="str">
        <f t="shared" si="5"/>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c r="Z36" s="7" t="s">
        <v>8072</v>
      </c>
      <c r="AA36" s="217" t="s">
        <v>8073</v>
      </c>
    </row>
    <row r="37" spans="1:27" ht="158.4" x14ac:dyDescent="0.25">
      <c r="A37" s="5"/>
      <c r="B37" s="5"/>
      <c r="C37" s="33" t="s">
        <v>67</v>
      </c>
      <c r="D37" s="5">
        <v>1</v>
      </c>
      <c r="E37" s="5">
        <v>0</v>
      </c>
      <c r="F37" s="9">
        <v>1</v>
      </c>
      <c r="G37" s="9">
        <v>0</v>
      </c>
      <c r="H37" s="9">
        <v>1</v>
      </c>
      <c r="I37" s="245"/>
      <c r="J37" s="245"/>
      <c r="K37" s="8" t="s">
        <v>218</v>
      </c>
      <c r="L37" s="59" t="str">
        <f t="shared" si="4"/>
        <v>Flash(</v>
      </c>
      <c r="M37" s="8" t="str">
        <f t="shared" si="5"/>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c r="Z37" s="7" t="s">
        <v>8074</v>
      </c>
      <c r="AA37" s="217" t="s">
        <v>8075</v>
      </c>
    </row>
    <row r="38" spans="1:27" ht="52.8" x14ac:dyDescent="0.25">
      <c r="A38" s="5"/>
      <c r="B38" s="5"/>
      <c r="C38" s="45">
        <v>6</v>
      </c>
      <c r="D38" s="5">
        <v>1</v>
      </c>
      <c r="E38" s="5">
        <v>0</v>
      </c>
      <c r="F38" s="9">
        <v>0</v>
      </c>
      <c r="G38" s="9">
        <v>0</v>
      </c>
      <c r="H38" s="9"/>
      <c r="I38" s="245"/>
      <c r="J38" s="245"/>
      <c r="K38" s="8" t="s">
        <v>316</v>
      </c>
      <c r="L38" s="59" t="str">
        <f t="shared" si="4"/>
        <v>ConstrWarnLightRGB6(</v>
      </c>
      <c r="M38" s="8" t="str">
        <f t="shared" si="5"/>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c r="Z38" s="7" t="s">
        <v>8076</v>
      </c>
      <c r="AA38" s="217" t="s">
        <v>8077</v>
      </c>
    </row>
    <row r="39" spans="1:27" ht="52.8" x14ac:dyDescent="0.25">
      <c r="A39" s="5"/>
      <c r="B39" s="5"/>
      <c r="C39" s="33" t="s">
        <v>311</v>
      </c>
      <c r="D39" s="5">
        <v>1</v>
      </c>
      <c r="E39" s="5">
        <v>0</v>
      </c>
      <c r="F39" s="9">
        <v>0</v>
      </c>
      <c r="G39" s="9">
        <v>0</v>
      </c>
      <c r="H39" s="9" t="s">
        <v>63</v>
      </c>
      <c r="I39" s="245"/>
      <c r="J39" s="245"/>
      <c r="K39" s="8" t="s">
        <v>315</v>
      </c>
      <c r="L39" s="59" t="str">
        <f t="shared" si="4"/>
        <v>ConstrWarnLight(</v>
      </c>
      <c r="M39" s="8" t="str">
        <f t="shared" si="5"/>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c r="Z39" s="7" t="s">
        <v>8078</v>
      </c>
      <c r="AA39" s="217" t="s">
        <v>8079</v>
      </c>
    </row>
    <row r="40" spans="1:27"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c r="Z40" s="93"/>
      <c r="AA40" s="222"/>
    </row>
    <row r="41" spans="1:27" ht="6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c r="Z41" s="211" t="s">
        <v>8080</v>
      </c>
      <c r="AA41" s="217" t="s">
        <v>8081</v>
      </c>
    </row>
    <row r="42" spans="1:27" ht="79.2"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c r="Z42" s="63" t="s">
        <v>8082</v>
      </c>
      <c r="AA42" s="217" t="s">
        <v>8083</v>
      </c>
    </row>
    <row r="43" spans="1:27" ht="79.2"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c r="Z43" s="63" t="s">
        <v>8084</v>
      </c>
      <c r="AA43" s="217" t="s">
        <v>8085</v>
      </c>
    </row>
    <row r="44" spans="1:27" ht="52.8"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c r="Z44" s="63" t="s">
        <v>8086</v>
      </c>
      <c r="AA44" s="217" t="s">
        <v>8087</v>
      </c>
    </row>
    <row r="45" spans="1:27" ht="39.6" x14ac:dyDescent="0.25">
      <c r="A45" s="206"/>
      <c r="B45" s="206" t="s">
        <v>104</v>
      </c>
      <c r="C45" s="208"/>
      <c r="D45" s="206"/>
      <c r="E45" s="206"/>
      <c r="F45" s="209"/>
      <c r="G45" s="209"/>
      <c r="H45" s="209"/>
      <c r="I45" s="245"/>
      <c r="J45" s="245"/>
      <c r="K45" s="210" t="s">
        <v>4243</v>
      </c>
      <c r="L45" s="59" t="str">
        <f t="shared" ref="L45:L50" si="16">IF(K45&lt;&gt;"",LEFT(K45,FIND("(",K45)),"")</f>
        <v>// Set_SwitchA_InpLst(</v>
      </c>
      <c r="M45" s="8" t="str">
        <f t="shared" ref="M45:M50" si="17">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c r="Z45" s="211" t="s">
        <v>8088</v>
      </c>
      <c r="AA45" s="217" t="s">
        <v>8089</v>
      </c>
    </row>
    <row r="46" spans="1:27" ht="12" customHeight="1" x14ac:dyDescent="0.25">
      <c r="A46" s="206"/>
      <c r="B46" s="206" t="s">
        <v>104</v>
      </c>
      <c r="C46" s="208"/>
      <c r="D46" s="206"/>
      <c r="E46" s="206"/>
      <c r="F46" s="209"/>
      <c r="G46" s="209"/>
      <c r="H46" s="209"/>
      <c r="I46" s="245"/>
      <c r="J46" s="245"/>
      <c r="K46" s="210" t="s">
        <v>4244</v>
      </c>
      <c r="L46" s="59" t="str">
        <f t="shared" si="16"/>
        <v>// Set_SwitchB_InpLst(</v>
      </c>
      <c r="M46" s="8" t="str">
        <f t="shared" si="17"/>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c r="Z46" s="211" t="s">
        <v>8090</v>
      </c>
      <c r="AA46" s="217" t="s">
        <v>8091</v>
      </c>
    </row>
    <row r="47" spans="1:27" ht="52.8" hidden="1" x14ac:dyDescent="0.25">
      <c r="A47" s="206"/>
      <c r="B47" s="206" t="s">
        <v>104</v>
      </c>
      <c r="C47" s="208"/>
      <c r="D47" s="206"/>
      <c r="E47" s="206"/>
      <c r="F47" s="209"/>
      <c r="G47" s="209"/>
      <c r="H47" s="209"/>
      <c r="I47" s="245"/>
      <c r="J47" s="245"/>
      <c r="K47" s="210" t="s">
        <v>4245</v>
      </c>
      <c r="L47" s="59" t="str">
        <f t="shared" si="16"/>
        <v>// Set_SwitchC_InpLst(</v>
      </c>
      <c r="M47" s="8" t="str">
        <f t="shared" si="17"/>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c r="Z47" s="211" t="s">
        <v>8092</v>
      </c>
      <c r="AA47" s="217" t="s">
        <v>8093</v>
      </c>
    </row>
    <row r="48" spans="1:27" ht="15" customHeight="1" x14ac:dyDescent="0.25">
      <c r="A48" s="206"/>
      <c r="B48" s="206" t="s">
        <v>104</v>
      </c>
      <c r="C48" s="208"/>
      <c r="D48" s="206"/>
      <c r="E48" s="206"/>
      <c r="F48" s="209"/>
      <c r="G48" s="209"/>
      <c r="H48" s="209"/>
      <c r="I48" s="245"/>
      <c r="J48" s="245"/>
      <c r="K48" s="210" t="s">
        <v>4912</v>
      </c>
      <c r="L48" s="59" t="str">
        <f t="shared" si="16"/>
        <v>// Set_SwitchD_InpLst(</v>
      </c>
      <c r="M48" s="8" t="str">
        <f t="shared" si="17"/>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c r="Z48" s="211" t="s">
        <v>8094</v>
      </c>
      <c r="AA48" s="217" t="s">
        <v>8095</v>
      </c>
    </row>
    <row r="49" spans="1:27" ht="26.4" x14ac:dyDescent="0.25">
      <c r="A49" s="206"/>
      <c r="B49" s="206" t="s">
        <v>104</v>
      </c>
      <c r="C49" s="208"/>
      <c r="D49" s="206"/>
      <c r="E49" s="206"/>
      <c r="F49" s="209"/>
      <c r="G49" s="209"/>
      <c r="H49" s="209"/>
      <c r="I49" s="245"/>
      <c r="J49" s="245"/>
      <c r="K49" s="210" t="s">
        <v>4263</v>
      </c>
      <c r="L49" s="59" t="str">
        <f t="shared" si="16"/>
        <v>// Set_CLK_Pin_Number(</v>
      </c>
      <c r="M49" s="8" t="str">
        <f t="shared" si="17"/>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c r="Z49" s="211" t="s">
        <v>8096</v>
      </c>
      <c r="AA49" s="217" t="s">
        <v>8097</v>
      </c>
    </row>
    <row r="50" spans="1:27" x14ac:dyDescent="0.25">
      <c r="A50" s="206"/>
      <c r="B50" s="206" t="s">
        <v>104</v>
      </c>
      <c r="C50" s="208"/>
      <c r="D50" s="206"/>
      <c r="E50" s="206"/>
      <c r="F50" s="209"/>
      <c r="G50" s="209"/>
      <c r="H50" s="209"/>
      <c r="I50" s="245"/>
      <c r="J50" s="245"/>
      <c r="K50" s="210" t="s">
        <v>4261</v>
      </c>
      <c r="L50" s="59" t="str">
        <f t="shared" si="16"/>
        <v>// Set_RST_Pin_Number(</v>
      </c>
      <c r="M50" s="8" t="str">
        <f t="shared" si="17"/>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c r="Z50" s="211" t="s">
        <v>8098</v>
      </c>
      <c r="AA50" s="217" t="s">
        <v>8099</v>
      </c>
    </row>
    <row r="51" spans="1:27"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c r="Z51" s="211"/>
      <c r="AA51" s="217"/>
    </row>
    <row r="52" spans="1:27"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c r="Z52" s="211" t="s">
        <v>8100</v>
      </c>
      <c r="AA52" s="217" t="s">
        <v>8101</v>
      </c>
    </row>
    <row r="53" spans="1:27" ht="52.8"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c r="Z53" s="243" t="s">
        <v>8102</v>
      </c>
      <c r="AA53" s="217" t="s">
        <v>8103</v>
      </c>
    </row>
    <row r="54" spans="1:27" ht="26.4"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c r="Z54" s="63" t="s">
        <v>8104</v>
      </c>
      <c r="AA54" s="217" t="s">
        <v>8105</v>
      </c>
    </row>
    <row r="55" spans="1:27" ht="6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c r="Z55" s="78" t="s">
        <v>8106</v>
      </c>
      <c r="AA55" s="217" t="s">
        <v>8107</v>
      </c>
    </row>
    <row r="56" spans="1:27"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c r="Z56" s="93"/>
      <c r="AA56" s="222"/>
    </row>
    <row r="57" spans="1:27" ht="66" x14ac:dyDescent="0.25">
      <c r="A57" s="9"/>
      <c r="B57" s="9"/>
      <c r="C57" s="33">
        <v>1</v>
      </c>
      <c r="D57" s="9">
        <v>1</v>
      </c>
      <c r="E57" s="9">
        <v>0</v>
      </c>
      <c r="F57" s="9">
        <v>0</v>
      </c>
      <c r="G57" s="9">
        <v>0</v>
      </c>
      <c r="H57" s="9"/>
      <c r="I57" s="245"/>
      <c r="J57" s="245"/>
      <c r="K57" s="8" t="s">
        <v>145</v>
      </c>
      <c r="L57" s="59" t="str">
        <f t="shared" ref="L57:L81" si="18">IF(K57&lt;&gt;"",LEFT(K57,FIND("(",K57)),"")</f>
        <v>Welding(</v>
      </c>
      <c r="M57" s="8" t="str">
        <f t="shared" ref="M57:M67" si="19">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c r="Z57" s="7" t="s">
        <v>8108</v>
      </c>
      <c r="AA57" s="217" t="s">
        <v>8109</v>
      </c>
    </row>
    <row r="58" spans="1:27" ht="52.8" x14ac:dyDescent="0.25">
      <c r="A58" s="9"/>
      <c r="B58" s="9"/>
      <c r="C58" s="33">
        <v>1</v>
      </c>
      <c r="D58" s="9">
        <v>1</v>
      </c>
      <c r="E58" s="9">
        <v>0</v>
      </c>
      <c r="F58" s="9">
        <v>1</v>
      </c>
      <c r="G58" s="9">
        <v>0</v>
      </c>
      <c r="H58" s="9"/>
      <c r="I58" s="245"/>
      <c r="J58" s="245"/>
      <c r="K58" s="8" t="s">
        <v>217</v>
      </c>
      <c r="L58" s="59" t="str">
        <f t="shared" si="18"/>
        <v>RandWelding(</v>
      </c>
      <c r="M58" s="8" t="str">
        <f t="shared" si="19"/>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c r="Z58" s="7" t="s">
        <v>8110</v>
      </c>
      <c r="AA58" s="217" t="s">
        <v>8111</v>
      </c>
    </row>
    <row r="59" spans="1:27" ht="39.6" x14ac:dyDescent="0.25">
      <c r="A59" s="9"/>
      <c r="B59" s="9"/>
      <c r="C59" s="33" t="s">
        <v>64</v>
      </c>
      <c r="D59" s="9">
        <v>1</v>
      </c>
      <c r="E59" s="9">
        <v>0</v>
      </c>
      <c r="F59" s="9">
        <v>0</v>
      </c>
      <c r="G59" s="9">
        <v>0</v>
      </c>
      <c r="H59" s="9"/>
      <c r="I59" s="245"/>
      <c r="J59" s="245"/>
      <c r="K59" s="8" t="s">
        <v>10</v>
      </c>
      <c r="L59" s="59" t="str">
        <f t="shared" si="18"/>
        <v>Fire(</v>
      </c>
      <c r="M59" s="8" t="str">
        <f t="shared" si="19"/>
        <v>Fire</v>
      </c>
      <c r="N59" s="7" t="s">
        <v>112</v>
      </c>
      <c r="O59" s="217" t="s">
        <v>7200</v>
      </c>
      <c r="P59" s="218" t="s">
        <v>3042</v>
      </c>
      <c r="Q59" s="218" t="s">
        <v>7201</v>
      </c>
      <c r="R59" s="218" t="s">
        <v>3043</v>
      </c>
      <c r="S59" s="218" t="s">
        <v>7202</v>
      </c>
      <c r="T59" s="218" t="s">
        <v>3044</v>
      </c>
      <c r="U59" s="218" t="s">
        <v>7203</v>
      </c>
      <c r="V59" s="218" t="s">
        <v>4433</v>
      </c>
      <c r="W59" s="218" t="s">
        <v>7204</v>
      </c>
      <c r="X59" s="218" t="s">
        <v>4434</v>
      </c>
      <c r="Y59" s="218" t="s">
        <v>7205</v>
      </c>
      <c r="Z59" s="7" t="s">
        <v>8112</v>
      </c>
      <c r="AA59" s="217" t="s">
        <v>8113</v>
      </c>
    </row>
    <row r="60" spans="1:27" x14ac:dyDescent="0.25">
      <c r="A60" s="62"/>
      <c r="B60" s="62"/>
      <c r="C60" s="64" t="s">
        <v>267</v>
      </c>
      <c r="D60" s="62">
        <v>1</v>
      </c>
      <c r="E60" s="62">
        <v>0</v>
      </c>
      <c r="F60" s="62">
        <v>1</v>
      </c>
      <c r="G60" s="62">
        <v>0</v>
      </c>
      <c r="H60" s="62"/>
      <c r="I60" s="245"/>
      <c r="J60" s="245"/>
      <c r="K60" s="65" t="s">
        <v>636</v>
      </c>
      <c r="L60" s="59" t="str">
        <f t="shared" si="18"/>
        <v>Def_Neon_Misha(</v>
      </c>
      <c r="M60" s="8" t="str">
        <f t="shared" si="19"/>
        <v>Def_Neon_Misha</v>
      </c>
      <c r="N60" s="63" t="s">
        <v>635</v>
      </c>
      <c r="O60" s="217" t="s">
        <v>7206</v>
      </c>
      <c r="P60" s="218" t="s">
        <v>3045</v>
      </c>
      <c r="Q60" s="218" t="s">
        <v>7207</v>
      </c>
      <c r="R60" s="218" t="s">
        <v>3046</v>
      </c>
      <c r="S60" s="218" t="s">
        <v>7208</v>
      </c>
      <c r="T60" s="218" t="s">
        <v>3047</v>
      </c>
      <c r="U60" s="218" t="s">
        <v>7209</v>
      </c>
      <c r="V60" s="218" t="s">
        <v>4435</v>
      </c>
      <c r="W60" s="218" t="s">
        <v>7210</v>
      </c>
      <c r="X60" s="218" t="s">
        <v>4436</v>
      </c>
      <c r="Y60" s="218" t="s">
        <v>7211</v>
      </c>
      <c r="Z60" s="63" t="s">
        <v>8114</v>
      </c>
      <c r="AA60" s="217" t="s">
        <v>8115</v>
      </c>
    </row>
    <row r="61" spans="1:27" x14ac:dyDescent="0.25">
      <c r="A61" s="87"/>
      <c r="B61" s="87"/>
      <c r="C61" s="88"/>
      <c r="D61" s="87"/>
      <c r="E61" s="87"/>
      <c r="F61" s="87"/>
      <c r="G61" s="82"/>
      <c r="H61" s="82"/>
      <c r="I61" s="255"/>
      <c r="J61" s="255"/>
      <c r="K61" s="84"/>
      <c r="L61" s="85" t="str">
        <f t="shared" si="18"/>
        <v/>
      </c>
      <c r="M61" s="84" t="str">
        <f t="shared" si="19"/>
        <v/>
      </c>
      <c r="N61" s="86"/>
      <c r="O61" s="224"/>
      <c r="P61" s="223"/>
      <c r="Q61" s="223"/>
      <c r="R61" s="223"/>
      <c r="S61" s="223"/>
      <c r="T61" s="223"/>
      <c r="U61" s="223"/>
      <c r="V61" s="223"/>
      <c r="W61" s="223"/>
      <c r="X61" s="223"/>
      <c r="Y61" s="223"/>
      <c r="Z61" s="86"/>
      <c r="AA61" s="224"/>
    </row>
    <row r="62" spans="1:27" ht="211.2" x14ac:dyDescent="0.25">
      <c r="A62" s="9"/>
      <c r="B62" s="9" t="s">
        <v>104</v>
      </c>
      <c r="C62" s="33"/>
      <c r="D62" s="9" t="s">
        <v>4925</v>
      </c>
      <c r="E62" s="9">
        <v>1</v>
      </c>
      <c r="F62" s="9">
        <v>0</v>
      </c>
      <c r="G62" s="9">
        <v>0</v>
      </c>
      <c r="H62" s="9"/>
      <c r="I62" s="245"/>
      <c r="J62" s="245"/>
      <c r="K62" s="30" t="s">
        <v>11</v>
      </c>
      <c r="L62" s="59" t="str">
        <f t="shared" si="18"/>
        <v>Logic(</v>
      </c>
      <c r="M62" s="8" t="str">
        <f t="shared" si="19"/>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c r="Z62" s="7" t="s">
        <v>8116</v>
      </c>
      <c r="AA62" s="217" t="s">
        <v>8117</v>
      </c>
    </row>
    <row r="63" spans="1:27" ht="39.6" x14ac:dyDescent="0.25">
      <c r="A63" s="209"/>
      <c r="B63" s="209"/>
      <c r="C63" s="208"/>
      <c r="D63" s="209"/>
      <c r="E63" s="209"/>
      <c r="F63" s="209"/>
      <c r="G63" s="209"/>
      <c r="H63" s="209"/>
      <c r="I63" s="245"/>
      <c r="J63" s="245"/>
      <c r="K63" s="220"/>
      <c r="L63" s="210"/>
      <c r="M63" s="210"/>
      <c r="N63" s="211"/>
      <c r="O63" s="217"/>
      <c r="P63" s="207"/>
      <c r="Q63" s="213" t="s">
        <v>4906</v>
      </c>
      <c r="R63" s="207"/>
      <c r="S63" s="213" t="s">
        <v>8118</v>
      </c>
      <c r="T63" s="207"/>
      <c r="U63" s="213" t="s">
        <v>8119</v>
      </c>
      <c r="V63" s="207"/>
      <c r="W63" s="213" t="s">
        <v>8120</v>
      </c>
      <c r="X63" s="207"/>
      <c r="Y63" s="213" t="s">
        <v>8121</v>
      </c>
      <c r="Z63" s="211"/>
      <c r="AA63" s="217" t="s">
        <v>8122</v>
      </c>
    </row>
    <row r="64" spans="1:27" ht="66" x14ac:dyDescent="0.25">
      <c r="A64" s="9"/>
      <c r="B64" s="9" t="s">
        <v>104</v>
      </c>
      <c r="C64" s="33"/>
      <c r="D64" s="9">
        <v>1</v>
      </c>
      <c r="E64" s="9" t="s">
        <v>4652</v>
      </c>
      <c r="F64" s="9">
        <v>0</v>
      </c>
      <c r="G64" s="9">
        <v>0</v>
      </c>
      <c r="H64" s="9"/>
      <c r="I64" s="245"/>
      <c r="J64" s="245">
        <v>3</v>
      </c>
      <c r="K64" s="30" t="s">
        <v>4948</v>
      </c>
      <c r="L64" s="59" t="str">
        <f t="shared" si="18"/>
        <v>Counter(</v>
      </c>
      <c r="M64" s="8" t="str">
        <f t="shared" si="19"/>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c r="Z64" s="6" t="s">
        <v>8123</v>
      </c>
      <c r="AA64" s="217" t="s">
        <v>8124</v>
      </c>
    </row>
    <row r="65" spans="1:27" ht="144" x14ac:dyDescent="0.25">
      <c r="A65" s="9"/>
      <c r="B65" s="9" t="s">
        <v>104</v>
      </c>
      <c r="C65" s="33"/>
      <c r="D65" s="9">
        <v>1</v>
      </c>
      <c r="E65" s="9" t="s">
        <v>4649</v>
      </c>
      <c r="F65" s="9">
        <v>0</v>
      </c>
      <c r="G65" s="9">
        <v>0</v>
      </c>
      <c r="H65" s="9"/>
      <c r="I65" s="245"/>
      <c r="J65" s="245"/>
      <c r="K65" s="30" t="s">
        <v>615</v>
      </c>
      <c r="L65" s="59" t="str">
        <f t="shared" si="18"/>
        <v>RandMux(</v>
      </c>
      <c r="M65" s="8" t="str">
        <f t="shared" si="19"/>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c r="Z65" s="6" t="s">
        <v>8125</v>
      </c>
      <c r="AA65" s="227" t="s">
        <v>8126</v>
      </c>
    </row>
    <row r="66" spans="1:27" ht="92.4" x14ac:dyDescent="0.25">
      <c r="A66" s="9"/>
      <c r="B66" s="9" t="s">
        <v>104</v>
      </c>
      <c r="C66" s="33"/>
      <c r="D66" s="9">
        <v>1</v>
      </c>
      <c r="E66" s="9">
        <v>1</v>
      </c>
      <c r="F66" s="9">
        <v>0</v>
      </c>
      <c r="G66" s="9">
        <v>0</v>
      </c>
      <c r="H66" s="9"/>
      <c r="I66" s="245"/>
      <c r="J66" s="245"/>
      <c r="K66" s="30" t="s">
        <v>616</v>
      </c>
      <c r="L66" s="59" t="str">
        <f t="shared" si="18"/>
        <v>Random(</v>
      </c>
      <c r="M66" s="8" t="str">
        <f t="shared" si="19"/>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c r="Z66" s="80" t="s">
        <v>8127</v>
      </c>
      <c r="AA66" s="217" t="s">
        <v>8128</v>
      </c>
    </row>
    <row r="67" spans="1:27" ht="43.2" x14ac:dyDescent="0.25">
      <c r="A67" s="62"/>
      <c r="B67" s="9" t="s">
        <v>104</v>
      </c>
      <c r="C67" s="33"/>
      <c r="D67" s="9">
        <v>1</v>
      </c>
      <c r="E67" s="9" t="s">
        <v>4649</v>
      </c>
      <c r="F67" s="9">
        <v>0</v>
      </c>
      <c r="G67" s="9">
        <v>0</v>
      </c>
      <c r="H67" s="62"/>
      <c r="I67" s="245"/>
      <c r="J67" s="245"/>
      <c r="K67" s="212" t="s">
        <v>4653</v>
      </c>
      <c r="L67" s="65" t="str">
        <f t="shared" si="18"/>
        <v>RandCntMux(</v>
      </c>
      <c r="M67" s="65" t="str">
        <f t="shared" si="19"/>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c r="Z67" s="63" t="s">
        <v>8129</v>
      </c>
      <c r="AA67" s="227" t="s">
        <v>8130</v>
      </c>
    </row>
    <row r="68" spans="1:27" x14ac:dyDescent="0.25">
      <c r="A68" s="82"/>
      <c r="B68" s="82" t="s">
        <v>104</v>
      </c>
      <c r="C68" s="83"/>
      <c r="D68" s="82"/>
      <c r="E68" s="82"/>
      <c r="F68" s="82"/>
      <c r="G68" s="82"/>
      <c r="H68" s="82"/>
      <c r="I68" s="255"/>
      <c r="J68" s="255"/>
      <c r="K68" s="84"/>
      <c r="L68" s="85" t="str">
        <f t="shared" si="18"/>
        <v/>
      </c>
      <c r="M68" s="84"/>
      <c r="N68" s="86"/>
      <c r="O68" s="224"/>
      <c r="P68" s="223"/>
      <c r="Q68" s="223"/>
      <c r="R68" s="223"/>
      <c r="S68" s="223"/>
      <c r="T68" s="223"/>
      <c r="U68" s="223"/>
      <c r="V68" s="223"/>
      <c r="W68" s="223"/>
      <c r="X68" s="223"/>
      <c r="Y68" s="223"/>
      <c r="Z68" s="86"/>
      <c r="AA68" s="224"/>
    </row>
    <row r="69" spans="1:27" ht="66" x14ac:dyDescent="0.25">
      <c r="A69" s="5"/>
      <c r="B69" s="9" t="s">
        <v>104</v>
      </c>
      <c r="C69" s="32">
        <v>1</v>
      </c>
      <c r="D69" s="5">
        <v>1</v>
      </c>
      <c r="E69" s="5">
        <v>0</v>
      </c>
      <c r="F69" s="5">
        <v>0</v>
      </c>
      <c r="G69" s="9">
        <v>0</v>
      </c>
      <c r="H69" s="9"/>
      <c r="I69" s="245"/>
      <c r="J69" s="245"/>
      <c r="K69" s="8" t="s">
        <v>146</v>
      </c>
      <c r="L69" s="59" t="str">
        <f t="shared" si="18"/>
        <v>CopyLED(</v>
      </c>
      <c r="M69" s="8" t="str">
        <f t="shared" ref="M69:M75" si="20">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c r="Z69" s="7" t="s">
        <v>8131</v>
      </c>
      <c r="AA69" s="217" t="s">
        <v>8132</v>
      </c>
    </row>
    <row r="70" spans="1:27" ht="132" x14ac:dyDescent="0.25">
      <c r="A70" s="5"/>
      <c r="B70" s="9" t="s">
        <v>104</v>
      </c>
      <c r="C70" s="32"/>
      <c r="D70" s="5">
        <v>0</v>
      </c>
      <c r="E70" s="9" t="s">
        <v>4649</v>
      </c>
      <c r="F70" s="5">
        <v>0</v>
      </c>
      <c r="G70" s="9">
        <v>0</v>
      </c>
      <c r="H70" s="9"/>
      <c r="I70" s="245"/>
      <c r="J70" s="245"/>
      <c r="K70" s="30" t="s">
        <v>12</v>
      </c>
      <c r="L70" s="59" t="str">
        <f t="shared" si="18"/>
        <v>Schedule(</v>
      </c>
      <c r="M70" s="8" t="str">
        <f t="shared" si="20"/>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c r="Z70" s="80" t="s">
        <v>8133</v>
      </c>
      <c r="AA70" s="217" t="s">
        <v>8134</v>
      </c>
    </row>
    <row r="71" spans="1:27" ht="52.8" x14ac:dyDescent="0.25">
      <c r="A71" s="5"/>
      <c r="B71" s="9" t="s">
        <v>104</v>
      </c>
      <c r="C71" s="32"/>
      <c r="D71" s="5">
        <v>0</v>
      </c>
      <c r="E71" s="5">
        <v>0</v>
      </c>
      <c r="F71" s="5">
        <v>0</v>
      </c>
      <c r="G71" s="9">
        <v>0</v>
      </c>
      <c r="H71" s="9"/>
      <c r="I71" s="245"/>
      <c r="J71" s="245"/>
      <c r="K71" s="8" t="s">
        <v>154</v>
      </c>
      <c r="L71" s="59" t="str">
        <f t="shared" si="18"/>
        <v>New_HSV_Group(</v>
      </c>
      <c r="M71" s="8" t="str">
        <f t="shared" si="20"/>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c r="Z71" s="7" t="s">
        <v>8135</v>
      </c>
      <c r="AA71" s="217" t="s">
        <v>8136</v>
      </c>
    </row>
    <row r="72" spans="1:27" ht="39.6" x14ac:dyDescent="0.25">
      <c r="A72" s="5"/>
      <c r="B72" s="9" t="s">
        <v>104</v>
      </c>
      <c r="C72" s="32"/>
      <c r="D72" s="5">
        <v>0</v>
      </c>
      <c r="E72" s="5">
        <v>0</v>
      </c>
      <c r="F72" s="5">
        <v>0</v>
      </c>
      <c r="G72" s="9">
        <v>0</v>
      </c>
      <c r="H72" s="9"/>
      <c r="I72" s="245"/>
      <c r="J72" s="245"/>
      <c r="K72" s="8" t="s">
        <v>155</v>
      </c>
      <c r="L72" s="59" t="str">
        <f t="shared" si="18"/>
        <v>New_Local_Var(</v>
      </c>
      <c r="M72" s="8" t="str">
        <f t="shared" si="20"/>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c r="Z72" s="7" t="s">
        <v>8137</v>
      </c>
      <c r="AA72" s="217" t="s">
        <v>8138</v>
      </c>
    </row>
    <row r="73" spans="1:27" x14ac:dyDescent="0.25">
      <c r="A73" s="5"/>
      <c r="B73" s="9" t="s">
        <v>104</v>
      </c>
      <c r="C73" s="32"/>
      <c r="D73" s="5">
        <v>0</v>
      </c>
      <c r="E73" s="5">
        <v>0</v>
      </c>
      <c r="F73" s="5">
        <v>0</v>
      </c>
      <c r="G73" s="9">
        <v>0</v>
      </c>
      <c r="H73" s="9"/>
      <c r="I73" s="245"/>
      <c r="J73" s="245"/>
      <c r="K73" s="8" t="s">
        <v>160</v>
      </c>
      <c r="L73" s="59" t="str">
        <f t="shared" si="18"/>
        <v>Use_GlobalVar(</v>
      </c>
      <c r="M73" s="8" t="str">
        <f t="shared" si="20"/>
        <v>Use_GlobalVar</v>
      </c>
      <c r="N73" s="7" t="s">
        <v>660</v>
      </c>
      <c r="O73" s="225"/>
      <c r="P73" s="218" t="s">
        <v>3099</v>
      </c>
      <c r="Q73" s="218"/>
      <c r="R73" s="218" t="s">
        <v>3100</v>
      </c>
      <c r="S73" s="218"/>
      <c r="T73" s="218" t="s">
        <v>3101</v>
      </c>
      <c r="U73" s="218"/>
      <c r="V73" s="218" t="s">
        <v>4471</v>
      </c>
      <c r="W73" s="218"/>
      <c r="X73" s="218" t="s">
        <v>4472</v>
      </c>
      <c r="Y73" s="218"/>
      <c r="Z73" s="7" t="s">
        <v>8139</v>
      </c>
      <c r="AA73" s="225"/>
    </row>
    <row r="74" spans="1:27" ht="145.19999999999999" x14ac:dyDescent="0.25">
      <c r="A74" s="9"/>
      <c r="B74" s="9" t="s">
        <v>104</v>
      </c>
      <c r="C74" s="33"/>
      <c r="D74" s="9" t="s">
        <v>63</v>
      </c>
      <c r="E74" s="9">
        <v>0</v>
      </c>
      <c r="F74" s="9">
        <v>0</v>
      </c>
      <c r="G74" s="9">
        <v>1</v>
      </c>
      <c r="H74" s="9"/>
      <c r="I74" s="245"/>
      <c r="J74" s="245"/>
      <c r="K74" s="8" t="s">
        <v>250</v>
      </c>
      <c r="L74" s="59" t="str">
        <f t="shared" si="18"/>
        <v>InCh_to_TmpVar(</v>
      </c>
      <c r="M74" s="8" t="str">
        <f t="shared" si="20"/>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c r="Z74" s="7" t="s">
        <v>8140</v>
      </c>
      <c r="AA74" s="217" t="s">
        <v>8141</v>
      </c>
    </row>
    <row r="75" spans="1:27" ht="79.2" x14ac:dyDescent="0.25">
      <c r="A75" s="5"/>
      <c r="B75" s="9" t="s">
        <v>104</v>
      </c>
      <c r="C75" s="32"/>
      <c r="D75" s="9" t="s">
        <v>63</v>
      </c>
      <c r="E75" s="5">
        <v>0</v>
      </c>
      <c r="F75" s="5">
        <v>0</v>
      </c>
      <c r="G75" s="9">
        <v>1</v>
      </c>
      <c r="H75" s="9"/>
      <c r="I75" s="245"/>
      <c r="J75" s="245"/>
      <c r="K75" s="8" t="s">
        <v>251</v>
      </c>
      <c r="L75" s="59" t="str">
        <f t="shared" si="18"/>
        <v>Bin_InCh_to_TmpVar(</v>
      </c>
      <c r="M75" s="8" t="str">
        <f t="shared" si="20"/>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c r="Z75" s="7" t="s">
        <v>8142</v>
      </c>
      <c r="AA75" s="217" t="s">
        <v>8143</v>
      </c>
    </row>
    <row r="76" spans="1:27" ht="26.4" x14ac:dyDescent="0.25">
      <c r="A76" s="5"/>
      <c r="B76" s="5"/>
      <c r="C76" s="33" t="s">
        <v>242</v>
      </c>
      <c r="D76" s="5">
        <v>0</v>
      </c>
      <c r="E76" s="5">
        <v>0</v>
      </c>
      <c r="F76" s="5">
        <v>0</v>
      </c>
      <c r="G76" s="9">
        <v>0</v>
      </c>
      <c r="H76" s="9"/>
      <c r="I76" s="245"/>
      <c r="J76" s="245"/>
      <c r="K76" s="31" t="s">
        <v>243</v>
      </c>
      <c r="L76" s="59" t="str">
        <f t="shared" si="18"/>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c r="Z76" s="7" t="s">
        <v>8144</v>
      </c>
      <c r="AA76" s="217" t="s">
        <v>8145</v>
      </c>
    </row>
    <row r="77" spans="1:27" ht="26.4" x14ac:dyDescent="0.25">
      <c r="A77" s="5"/>
      <c r="B77" s="9" t="s">
        <v>104</v>
      </c>
      <c r="C77" s="33" t="s">
        <v>244</v>
      </c>
      <c r="D77" s="5">
        <v>0</v>
      </c>
      <c r="E77" s="5">
        <v>0</v>
      </c>
      <c r="F77" s="5">
        <v>0</v>
      </c>
      <c r="G77" s="9">
        <v>0</v>
      </c>
      <c r="H77" s="9"/>
      <c r="I77" s="245"/>
      <c r="J77" s="245"/>
      <c r="K77" s="31" t="s">
        <v>245</v>
      </c>
      <c r="L77" s="59" t="str">
        <f t="shared" si="18"/>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c r="Z77" s="7" t="s">
        <v>8146</v>
      </c>
      <c r="AA77" s="217" t="s">
        <v>8147</v>
      </c>
    </row>
    <row r="78" spans="1:27" ht="105.6" x14ac:dyDescent="0.25">
      <c r="A78" s="229"/>
      <c r="B78" s="232" t="s">
        <v>104</v>
      </c>
      <c r="C78" s="233"/>
      <c r="D78" s="229">
        <v>1</v>
      </c>
      <c r="E78" s="229">
        <v>0</v>
      </c>
      <c r="F78" s="229">
        <v>0</v>
      </c>
      <c r="G78" s="232">
        <v>0</v>
      </c>
      <c r="H78" s="232"/>
      <c r="I78" s="245"/>
      <c r="J78" s="245"/>
      <c r="K78" s="234" t="s">
        <v>4968</v>
      </c>
      <c r="L78" s="235" t="str">
        <f t="shared" si="18"/>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c r="Z78" s="231" t="s">
        <v>8148</v>
      </c>
      <c r="AA78" s="217" t="s">
        <v>8149</v>
      </c>
    </row>
    <row r="79" spans="1:27" x14ac:dyDescent="0.25">
      <c r="A79" s="89"/>
      <c r="B79" s="89"/>
      <c r="C79" s="90"/>
      <c r="D79" s="89"/>
      <c r="E79" s="89"/>
      <c r="F79" s="91"/>
      <c r="G79" s="91"/>
      <c r="H79" s="91"/>
      <c r="I79" s="255"/>
      <c r="J79" s="255"/>
      <c r="K79" s="92"/>
      <c r="L79" s="85" t="str">
        <f t="shared" si="18"/>
        <v/>
      </c>
      <c r="M79" s="84" t="str">
        <f t="shared" ref="M79:M90" si="21">IF(K79&lt;&gt;"",LEFT(K79,FIND("(",K79)-1),"")</f>
        <v/>
      </c>
      <c r="N79" s="93"/>
      <c r="O79" s="222"/>
      <c r="P79" s="223"/>
      <c r="Q79" s="223"/>
      <c r="R79" s="223"/>
      <c r="S79" s="223"/>
      <c r="T79" s="223"/>
      <c r="U79" s="223"/>
      <c r="V79" s="223"/>
      <c r="W79" s="223"/>
      <c r="X79" s="223"/>
      <c r="Y79" s="223"/>
      <c r="Z79" s="93"/>
      <c r="AA79" s="222"/>
    </row>
    <row r="80" spans="1:27" ht="52.8" x14ac:dyDescent="0.25">
      <c r="A80" s="61"/>
      <c r="B80" s="61"/>
      <c r="C80" s="64" t="s">
        <v>510</v>
      </c>
      <c r="D80" s="62" t="s">
        <v>517</v>
      </c>
      <c r="E80" s="61">
        <v>0</v>
      </c>
      <c r="F80" s="62">
        <v>0</v>
      </c>
      <c r="G80" s="62">
        <v>1</v>
      </c>
      <c r="H80" s="62">
        <v>2</v>
      </c>
      <c r="I80" s="245"/>
      <c r="J80" s="245"/>
      <c r="K80" s="65" t="s">
        <v>511</v>
      </c>
      <c r="L80" s="59" t="str">
        <f t="shared" si="18"/>
        <v>Charlie_Buttons(</v>
      </c>
      <c r="M80" s="8" t="str">
        <f t="shared" si="21"/>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c r="Z80" s="63" t="s">
        <v>8150</v>
      </c>
      <c r="AA80" s="217" t="s">
        <v>8151</v>
      </c>
    </row>
    <row r="81" spans="1:27" ht="66" x14ac:dyDescent="0.25">
      <c r="A81" s="61"/>
      <c r="B81" s="61"/>
      <c r="C81" s="64" t="s">
        <v>510</v>
      </c>
      <c r="D81" s="62" t="s">
        <v>519</v>
      </c>
      <c r="E81" s="61">
        <v>0</v>
      </c>
      <c r="F81" s="62">
        <v>0</v>
      </c>
      <c r="G81" s="62">
        <v>1</v>
      </c>
      <c r="H81" s="62">
        <v>2</v>
      </c>
      <c r="I81" s="245"/>
      <c r="J81" s="245"/>
      <c r="K81" s="65" t="s">
        <v>516</v>
      </c>
      <c r="L81" s="59" t="str">
        <f t="shared" si="18"/>
        <v>Charlie_Binary(</v>
      </c>
      <c r="M81" s="8" t="str">
        <f t="shared" si="21"/>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c r="Z81" s="63" t="s">
        <v>8152</v>
      </c>
      <c r="AA81" s="217" t="s">
        <v>8153</v>
      </c>
    </row>
    <row r="82" spans="1:27"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c r="Z82" s="93"/>
      <c r="AA82" s="222"/>
    </row>
    <row r="83" spans="1:27" x14ac:dyDescent="0.25">
      <c r="A83" s="5"/>
      <c r="B83" s="5"/>
      <c r="C83" s="33" t="s">
        <v>273</v>
      </c>
      <c r="D83" s="5">
        <v>3</v>
      </c>
      <c r="E83" s="5">
        <v>0</v>
      </c>
      <c r="F83" s="9">
        <v>0</v>
      </c>
      <c r="G83" s="9">
        <v>0</v>
      </c>
      <c r="H83" s="9"/>
      <c r="I83" s="245"/>
      <c r="J83" s="245">
        <v>0</v>
      </c>
      <c r="K83" s="8" t="s">
        <v>407</v>
      </c>
      <c r="L83" s="59" t="str">
        <f t="shared" ref="L83:L111" si="22">IF(K83&lt;&gt;"",LEFT(K83,FIND("(",K83)),"")</f>
        <v>EntrySignal3_RGB(</v>
      </c>
      <c r="M83" s="8" t="str">
        <f t="shared" si="21"/>
        <v>EntrySignal3_RGB</v>
      </c>
      <c r="N83" s="7" t="s">
        <v>318</v>
      </c>
      <c r="O83" s="217"/>
      <c r="P83" s="218" t="s">
        <v>3135</v>
      </c>
      <c r="Q83" s="218"/>
      <c r="R83" s="218" t="s">
        <v>3136</v>
      </c>
      <c r="S83" s="218"/>
      <c r="T83" s="218" t="s">
        <v>3137</v>
      </c>
      <c r="U83" s="218"/>
      <c r="V83" s="218" t="s">
        <v>4495</v>
      </c>
      <c r="W83" s="218"/>
      <c r="X83" s="218" t="s">
        <v>4496</v>
      </c>
      <c r="Y83" s="218"/>
      <c r="Z83" s="7" t="s">
        <v>8154</v>
      </c>
      <c r="AA83" s="217"/>
    </row>
    <row r="84" spans="1:27" x14ac:dyDescent="0.25">
      <c r="A84" s="5"/>
      <c r="B84" s="5"/>
      <c r="C84" s="33" t="s">
        <v>317</v>
      </c>
      <c r="D84" s="5">
        <v>3</v>
      </c>
      <c r="E84" s="5">
        <v>0</v>
      </c>
      <c r="F84" s="9">
        <v>0</v>
      </c>
      <c r="G84" s="9">
        <v>0</v>
      </c>
      <c r="H84" s="9">
        <v>3</v>
      </c>
      <c r="I84" s="245"/>
      <c r="J84" s="245">
        <v>0</v>
      </c>
      <c r="K84" s="8" t="s">
        <v>408</v>
      </c>
      <c r="L84" s="59" t="str">
        <f t="shared" si="22"/>
        <v>EntrySignal3(</v>
      </c>
      <c r="M84" s="8" t="str">
        <f t="shared" si="21"/>
        <v>EntrySignal3</v>
      </c>
      <c r="N84" s="7" t="s">
        <v>319</v>
      </c>
      <c r="O84" s="217"/>
      <c r="P84" s="218" t="s">
        <v>3138</v>
      </c>
      <c r="Q84" s="218"/>
      <c r="R84" s="218" t="s">
        <v>3139</v>
      </c>
      <c r="S84" s="218"/>
      <c r="T84" s="218" t="s">
        <v>3140</v>
      </c>
      <c r="U84" s="218"/>
      <c r="V84" s="218" t="s">
        <v>4497</v>
      </c>
      <c r="W84" s="218"/>
      <c r="X84" s="218" t="s">
        <v>4498</v>
      </c>
      <c r="Y84" s="218"/>
      <c r="Z84" s="7" t="s">
        <v>8155</v>
      </c>
      <c r="AA84" s="217"/>
    </row>
    <row r="85" spans="1:27" x14ac:dyDescent="0.25">
      <c r="A85" s="5"/>
      <c r="B85" s="5"/>
      <c r="C85" s="33" t="s">
        <v>276</v>
      </c>
      <c r="D85" s="5">
        <v>4</v>
      </c>
      <c r="E85" s="5">
        <v>0</v>
      </c>
      <c r="F85" s="9">
        <v>0</v>
      </c>
      <c r="G85" s="9">
        <v>0</v>
      </c>
      <c r="H85" s="9"/>
      <c r="I85" s="245"/>
      <c r="J85" s="245">
        <v>0</v>
      </c>
      <c r="K85" s="8" t="s">
        <v>409</v>
      </c>
      <c r="L85" s="59" t="str">
        <f t="shared" si="22"/>
        <v>DepSignal4_RGB(</v>
      </c>
      <c r="M85" s="8" t="str">
        <f t="shared" si="21"/>
        <v>DepSignal4_RGB</v>
      </c>
      <c r="N85" s="7" t="s">
        <v>320</v>
      </c>
      <c r="O85" s="217"/>
      <c r="P85" s="218" t="s">
        <v>3141</v>
      </c>
      <c r="Q85" s="218"/>
      <c r="R85" s="218" t="s">
        <v>3142</v>
      </c>
      <c r="S85" s="218"/>
      <c r="T85" s="218" t="s">
        <v>3143</v>
      </c>
      <c r="U85" s="218"/>
      <c r="V85" s="218" t="s">
        <v>4499</v>
      </c>
      <c r="W85" s="218"/>
      <c r="X85" s="218" t="s">
        <v>4500</v>
      </c>
      <c r="Y85" s="218"/>
      <c r="Z85" s="7" t="s">
        <v>8156</v>
      </c>
      <c r="AA85" s="217"/>
    </row>
    <row r="86" spans="1:27" x14ac:dyDescent="0.25">
      <c r="A86" s="5"/>
      <c r="B86" s="5"/>
      <c r="C86" s="33" t="s">
        <v>236</v>
      </c>
      <c r="D86" s="5">
        <v>4</v>
      </c>
      <c r="E86" s="5">
        <v>0</v>
      </c>
      <c r="F86" s="9">
        <v>0</v>
      </c>
      <c r="G86" s="9">
        <v>0</v>
      </c>
      <c r="H86" s="9">
        <v>6</v>
      </c>
      <c r="I86" s="245"/>
      <c r="J86" s="245">
        <v>0</v>
      </c>
      <c r="K86" s="8" t="s">
        <v>410</v>
      </c>
      <c r="L86" s="59" t="str">
        <f t="shared" si="22"/>
        <v>DepSignal4(</v>
      </c>
      <c r="M86" s="8" t="str">
        <f t="shared" si="21"/>
        <v>DepSignal4</v>
      </c>
      <c r="N86" s="7" t="s">
        <v>321</v>
      </c>
      <c r="O86" s="217"/>
      <c r="P86" s="218" t="s">
        <v>3144</v>
      </c>
      <c r="Q86" s="218"/>
      <c r="R86" s="218" t="s">
        <v>3145</v>
      </c>
      <c r="S86" s="218"/>
      <c r="T86" s="218" t="s">
        <v>3146</v>
      </c>
      <c r="U86" s="218"/>
      <c r="V86" s="218" t="s">
        <v>4501</v>
      </c>
      <c r="W86" s="218"/>
      <c r="X86" s="218" t="s">
        <v>4502</v>
      </c>
      <c r="Y86" s="218"/>
      <c r="Z86" s="7" t="s">
        <v>8157</v>
      </c>
      <c r="AA86" s="217"/>
    </row>
    <row r="87" spans="1:27" x14ac:dyDescent="0.25">
      <c r="A87" s="5"/>
      <c r="B87" s="5"/>
      <c r="C87" s="33" t="s">
        <v>273</v>
      </c>
      <c r="D87" s="9">
        <v>2</v>
      </c>
      <c r="E87" s="5">
        <v>0</v>
      </c>
      <c r="F87" s="9">
        <v>0</v>
      </c>
      <c r="G87" s="9">
        <v>0</v>
      </c>
      <c r="H87" s="9"/>
      <c r="I87" s="245"/>
      <c r="J87" s="245">
        <v>0</v>
      </c>
      <c r="K87" s="8" t="s">
        <v>411</v>
      </c>
      <c r="L87" s="59" t="str">
        <f t="shared" si="22"/>
        <v>EntrySignal3Bin_RGB(</v>
      </c>
      <c r="M87" s="8" t="str">
        <f t="shared" si="21"/>
        <v>EntrySignal3Bin_RGB</v>
      </c>
      <c r="N87" s="7" t="s">
        <v>415</v>
      </c>
      <c r="O87" s="217"/>
      <c r="P87" s="218" t="s">
        <v>3147</v>
      </c>
      <c r="Q87" s="218"/>
      <c r="R87" s="218" t="s">
        <v>3148</v>
      </c>
      <c r="S87" s="218"/>
      <c r="T87" s="218" t="s">
        <v>3149</v>
      </c>
      <c r="U87" s="218"/>
      <c r="V87" s="218" t="s">
        <v>4503</v>
      </c>
      <c r="W87" s="218"/>
      <c r="X87" s="218" t="s">
        <v>4504</v>
      </c>
      <c r="Y87" s="218"/>
      <c r="Z87" s="7" t="s">
        <v>8158</v>
      </c>
      <c r="AA87" s="217"/>
    </row>
    <row r="88" spans="1:27" x14ac:dyDescent="0.25">
      <c r="A88" s="5"/>
      <c r="B88" s="5"/>
      <c r="C88" s="33" t="s">
        <v>317</v>
      </c>
      <c r="D88" s="9">
        <v>2</v>
      </c>
      <c r="E88" s="5">
        <v>0</v>
      </c>
      <c r="F88" s="9">
        <v>0</v>
      </c>
      <c r="G88" s="9">
        <v>0</v>
      </c>
      <c r="H88" s="9">
        <v>3</v>
      </c>
      <c r="I88" s="245"/>
      <c r="J88" s="245">
        <v>0</v>
      </c>
      <c r="K88" s="8" t="s">
        <v>412</v>
      </c>
      <c r="L88" s="59" t="str">
        <f t="shared" si="22"/>
        <v>EntrySignal3Bin(</v>
      </c>
      <c r="M88" s="8" t="str">
        <f t="shared" si="21"/>
        <v>EntrySignal3Bin</v>
      </c>
      <c r="N88" s="7" t="s">
        <v>416</v>
      </c>
      <c r="O88" s="217"/>
      <c r="P88" s="218" t="s">
        <v>3150</v>
      </c>
      <c r="Q88" s="218"/>
      <c r="R88" s="218" t="s">
        <v>3151</v>
      </c>
      <c r="S88" s="218"/>
      <c r="T88" s="218" t="s">
        <v>3152</v>
      </c>
      <c r="U88" s="218"/>
      <c r="V88" s="218" t="s">
        <v>4505</v>
      </c>
      <c r="W88" s="218"/>
      <c r="X88" s="218" t="s">
        <v>4506</v>
      </c>
      <c r="Y88" s="218"/>
      <c r="Z88" s="7" t="s">
        <v>8159</v>
      </c>
      <c r="AA88" s="217"/>
    </row>
    <row r="89" spans="1:27" x14ac:dyDescent="0.25">
      <c r="A89" s="5"/>
      <c r="B89" s="5"/>
      <c r="C89" s="33" t="s">
        <v>276</v>
      </c>
      <c r="D89" s="9">
        <v>2</v>
      </c>
      <c r="E89" s="5">
        <v>0</v>
      </c>
      <c r="F89" s="9">
        <v>0</v>
      </c>
      <c r="G89" s="9">
        <v>0</v>
      </c>
      <c r="H89" s="9"/>
      <c r="I89" s="245"/>
      <c r="J89" s="245">
        <v>0</v>
      </c>
      <c r="K89" s="8" t="s">
        <v>413</v>
      </c>
      <c r="L89" s="59" t="str">
        <f t="shared" si="22"/>
        <v>DepSignal4Bin_RGB(</v>
      </c>
      <c r="M89" s="8" t="str">
        <f t="shared" si="21"/>
        <v>DepSignal4Bin_RGB</v>
      </c>
      <c r="N89" s="7" t="s">
        <v>417</v>
      </c>
      <c r="O89" s="217"/>
      <c r="P89" s="218" t="s">
        <v>3153</v>
      </c>
      <c r="Q89" s="218"/>
      <c r="R89" s="218" t="s">
        <v>3154</v>
      </c>
      <c r="S89" s="218"/>
      <c r="T89" s="218" t="s">
        <v>3155</v>
      </c>
      <c r="U89" s="218"/>
      <c r="V89" s="218" t="s">
        <v>4507</v>
      </c>
      <c r="W89" s="218"/>
      <c r="X89" s="218" t="s">
        <v>4508</v>
      </c>
      <c r="Y89" s="218"/>
      <c r="Z89" s="7" t="s">
        <v>8160</v>
      </c>
      <c r="AA89" s="217"/>
    </row>
    <row r="90" spans="1:27" x14ac:dyDescent="0.25">
      <c r="A90" s="5"/>
      <c r="B90" s="5"/>
      <c r="C90" s="33" t="s">
        <v>236</v>
      </c>
      <c r="D90" s="9">
        <v>2</v>
      </c>
      <c r="E90" s="5">
        <v>0</v>
      </c>
      <c r="F90" s="9">
        <v>0</v>
      </c>
      <c r="G90" s="9">
        <v>0</v>
      </c>
      <c r="H90" s="9">
        <v>6</v>
      </c>
      <c r="I90" s="245"/>
      <c r="J90" s="245">
        <v>0</v>
      </c>
      <c r="K90" s="8" t="s">
        <v>414</v>
      </c>
      <c r="L90" s="59" t="str">
        <f t="shared" si="22"/>
        <v>DepSignal4Bin(</v>
      </c>
      <c r="M90" s="8" t="str">
        <f t="shared" si="21"/>
        <v>DepSignal4Bin</v>
      </c>
      <c r="N90" s="7" t="s">
        <v>418</v>
      </c>
      <c r="O90" s="217"/>
      <c r="P90" s="218" t="s">
        <v>3156</v>
      </c>
      <c r="Q90" s="218"/>
      <c r="R90" s="218" t="s">
        <v>3157</v>
      </c>
      <c r="S90" s="218"/>
      <c r="T90" s="218" t="s">
        <v>3158</v>
      </c>
      <c r="U90" s="218"/>
      <c r="V90" s="218" t="s">
        <v>4509</v>
      </c>
      <c r="W90" s="218"/>
      <c r="X90" s="218" t="s">
        <v>4510</v>
      </c>
      <c r="Y90" s="218"/>
      <c r="Z90" s="7" t="s">
        <v>8161</v>
      </c>
      <c r="AA90" s="217"/>
    </row>
    <row r="91" spans="1:27" ht="66" x14ac:dyDescent="0.25">
      <c r="A91" s="325"/>
      <c r="B91" s="325"/>
      <c r="C91" s="327" t="s">
        <v>274</v>
      </c>
      <c r="D91" s="328">
        <v>3</v>
      </c>
      <c r="E91" s="325">
        <v>0</v>
      </c>
      <c r="F91" s="328">
        <v>0</v>
      </c>
      <c r="G91" s="328">
        <v>0</v>
      </c>
      <c r="H91" s="328"/>
      <c r="I91" s="328"/>
      <c r="J91" s="328">
        <v>0</v>
      </c>
      <c r="K91" s="329" t="s">
        <v>6998</v>
      </c>
      <c r="L91" s="59" t="str">
        <f t="shared" ref="L91" si="23">IF(K91&lt;&gt;"",LEFT(K91,FIND("(",K91)),"")</f>
        <v>KS_Vorsignal_Zs3V_RGB(</v>
      </c>
      <c r="M91" s="8" t="str">
        <f t="shared" ref="M91" si="24">IF(K91&lt;&gt;"",LEFT(K91,FIND("(",K91)-1),"")</f>
        <v>KS_Vorsignal_Zs3V_RGB</v>
      </c>
      <c r="N91" s="330" t="s">
        <v>6986</v>
      </c>
      <c r="O91" s="217" t="s">
        <v>6983</v>
      </c>
      <c r="P91" s="326"/>
      <c r="Q91" s="326"/>
      <c r="R91" s="326"/>
      <c r="S91" s="326"/>
      <c r="T91" s="326"/>
      <c r="U91" s="326"/>
      <c r="V91" s="326"/>
      <c r="W91" s="326"/>
      <c r="X91" s="326"/>
      <c r="Y91" s="326"/>
      <c r="Z91" s="330"/>
      <c r="AA91" s="217"/>
    </row>
    <row r="92" spans="1:27" ht="66" x14ac:dyDescent="0.25">
      <c r="A92" s="325"/>
      <c r="B92" s="325"/>
      <c r="C92" s="327" t="s">
        <v>6984</v>
      </c>
      <c r="D92" s="328">
        <v>3</v>
      </c>
      <c r="E92" s="325">
        <v>0</v>
      </c>
      <c r="F92" s="328">
        <v>0</v>
      </c>
      <c r="G92" s="328">
        <v>0</v>
      </c>
      <c r="H92" s="328">
        <v>4</v>
      </c>
      <c r="I92" s="328"/>
      <c r="J92" s="328">
        <v>0</v>
      </c>
      <c r="K92" s="329" t="s">
        <v>6985</v>
      </c>
      <c r="L92" s="59" t="str">
        <f t="shared" ref="L92:L96" si="25">IF(K92&lt;&gt;"",LEFT(K92,FIND("(",K92)),"")</f>
        <v>KS_Vorsignal_Zs3V(</v>
      </c>
      <c r="M92" s="8" t="str">
        <f t="shared" ref="M92:M96" si="26">IF(K92&lt;&gt;"",LEFT(K92,FIND("(",K92)-1),"")</f>
        <v>KS_Vorsignal_Zs3V</v>
      </c>
      <c r="N92" s="330" t="s">
        <v>6990</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c r="Z92" s="330"/>
      <c r="AA92" s="217"/>
    </row>
    <row r="93" spans="1:27" ht="79.2" x14ac:dyDescent="0.25">
      <c r="A93" s="325"/>
      <c r="B93" s="325"/>
      <c r="C93" s="327" t="s">
        <v>274</v>
      </c>
      <c r="D93" s="328">
        <v>4</v>
      </c>
      <c r="E93" s="325">
        <v>0</v>
      </c>
      <c r="F93" s="328">
        <v>0</v>
      </c>
      <c r="G93" s="328">
        <v>0</v>
      </c>
      <c r="H93" s="328"/>
      <c r="I93" s="328"/>
      <c r="J93" s="328">
        <v>0</v>
      </c>
      <c r="K93" s="329" t="s">
        <v>6997</v>
      </c>
      <c r="L93" s="59" t="str">
        <f t="shared" si="25"/>
        <v>KS_Hauptsignal_Zs3_Zs1_RGB(</v>
      </c>
      <c r="M93" s="8" t="str">
        <f t="shared" si="26"/>
        <v>KS_Hauptsignal_Zs3_Zs1_RGB</v>
      </c>
      <c r="N93" s="330" t="s">
        <v>6987</v>
      </c>
      <c r="O93" s="217" t="s">
        <v>6988</v>
      </c>
      <c r="P93" s="326"/>
      <c r="Q93" s="326"/>
      <c r="R93" s="326"/>
      <c r="S93" s="326"/>
      <c r="T93" s="326"/>
      <c r="U93" s="326"/>
      <c r="V93" s="326"/>
      <c r="W93" s="326"/>
      <c r="X93" s="326"/>
      <c r="Y93" s="326"/>
      <c r="Z93" s="330"/>
      <c r="AA93" s="217"/>
    </row>
    <row r="94" spans="1:27" ht="79.2" x14ac:dyDescent="0.25">
      <c r="A94" s="325"/>
      <c r="B94" s="325"/>
      <c r="C94" s="327" t="s">
        <v>6984</v>
      </c>
      <c r="D94" s="328">
        <v>4</v>
      </c>
      <c r="E94" s="325">
        <v>0</v>
      </c>
      <c r="F94" s="328">
        <v>0</v>
      </c>
      <c r="G94" s="328">
        <v>0</v>
      </c>
      <c r="H94" s="328">
        <v>4</v>
      </c>
      <c r="I94" s="328"/>
      <c r="J94" s="328">
        <v>0</v>
      </c>
      <c r="K94" s="329" t="s">
        <v>6991</v>
      </c>
      <c r="L94" s="59" t="str">
        <f t="shared" si="25"/>
        <v>KS_Hauptsignal_Zs3_Zs1(</v>
      </c>
      <c r="M94" s="8" t="str">
        <f t="shared" si="26"/>
        <v>KS_Hauptsignal_Zs3_Zs1</v>
      </c>
      <c r="N94" s="330" t="s">
        <v>6989</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c r="Z94" s="330"/>
      <c r="AA94" s="217"/>
    </row>
    <row r="95" spans="1:27" ht="79.2" x14ac:dyDescent="0.25">
      <c r="A95" s="325"/>
      <c r="B95" s="325"/>
      <c r="C95" s="327" t="s">
        <v>262</v>
      </c>
      <c r="D95" s="328">
        <v>4</v>
      </c>
      <c r="E95" s="325">
        <v>0</v>
      </c>
      <c r="F95" s="328">
        <v>0</v>
      </c>
      <c r="G95" s="328">
        <v>0</v>
      </c>
      <c r="H95" s="328"/>
      <c r="I95" s="328"/>
      <c r="J95" s="328">
        <v>0</v>
      </c>
      <c r="K95" s="329" t="s">
        <v>6996</v>
      </c>
      <c r="L95" s="59" t="str">
        <f t="shared" si="25"/>
        <v>KS_Hauptsignal_Zs3_Zs6_Zs1_RGB(</v>
      </c>
      <c r="M95" s="8" t="str">
        <f t="shared" si="26"/>
        <v>KS_Hauptsignal_Zs3_Zs6_Zs1_RGB</v>
      </c>
      <c r="N95" s="331" t="s">
        <v>7128</v>
      </c>
      <c r="O95" s="217" t="s">
        <v>6992</v>
      </c>
      <c r="P95" s="326"/>
      <c r="Q95" s="326"/>
      <c r="R95" s="326"/>
      <c r="S95" s="326"/>
      <c r="T95" s="326"/>
      <c r="U95" s="326"/>
      <c r="V95" s="326"/>
      <c r="W95" s="326"/>
      <c r="X95" s="326"/>
      <c r="Y95" s="326"/>
      <c r="Z95" s="331"/>
      <c r="AA95" s="217"/>
    </row>
    <row r="96" spans="1:27" ht="79.2" x14ac:dyDescent="0.25">
      <c r="A96" s="325"/>
      <c r="B96" s="325"/>
      <c r="C96" s="327" t="s">
        <v>6994</v>
      </c>
      <c r="D96" s="328">
        <v>4</v>
      </c>
      <c r="E96" s="325">
        <v>0</v>
      </c>
      <c r="F96" s="328">
        <v>0</v>
      </c>
      <c r="G96" s="328">
        <v>0</v>
      </c>
      <c r="H96" s="328">
        <v>5</v>
      </c>
      <c r="I96" s="328"/>
      <c r="J96" s="328">
        <v>0</v>
      </c>
      <c r="K96" s="329" t="s">
        <v>6995</v>
      </c>
      <c r="L96" s="59" t="str">
        <f t="shared" si="25"/>
        <v>KS_Hauptsignal_Zs3_Zs6_Zs1(</v>
      </c>
      <c r="M96" s="8" t="str">
        <f t="shared" si="26"/>
        <v>KS_Hauptsignal_Zs3_Zs6_Zs1</v>
      </c>
      <c r="N96" s="331" t="s">
        <v>6993</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c r="Z96" s="331"/>
      <c r="AA96" s="217"/>
    </row>
    <row r="97" spans="1:27" x14ac:dyDescent="0.25">
      <c r="A97" s="87"/>
      <c r="B97" s="82"/>
      <c r="C97" s="88"/>
      <c r="D97" s="87"/>
      <c r="E97" s="87"/>
      <c r="F97" s="87"/>
      <c r="G97" s="82"/>
      <c r="H97" s="82"/>
      <c r="I97" s="255"/>
      <c r="J97" s="255"/>
      <c r="K97" s="100"/>
      <c r="L97" s="85" t="str">
        <f t="shared" si="22"/>
        <v/>
      </c>
      <c r="M97" s="84" t="str">
        <f t="shared" ref="M97:M122" si="27">IF(K97&lt;&gt;"",LEFT(K97,FIND("(",K97)-1),"")</f>
        <v/>
      </c>
      <c r="N97" s="86"/>
      <c r="O97" s="224"/>
      <c r="P97" s="223"/>
      <c r="Q97" s="223"/>
      <c r="R97" s="223"/>
      <c r="S97" s="223"/>
      <c r="T97" s="223"/>
      <c r="U97" s="223"/>
      <c r="V97" s="223"/>
      <c r="W97" s="223"/>
      <c r="X97" s="223"/>
      <c r="Y97" s="223"/>
      <c r="Z97" s="86"/>
      <c r="AA97" s="224"/>
    </row>
    <row r="98" spans="1:27" ht="66" x14ac:dyDescent="0.25">
      <c r="A98" s="5"/>
      <c r="B98" s="9" t="s">
        <v>104</v>
      </c>
      <c r="C98" s="32"/>
      <c r="D98" s="5">
        <v>1</v>
      </c>
      <c r="E98" s="5">
        <v>1</v>
      </c>
      <c r="F98" s="5">
        <v>0</v>
      </c>
      <c r="G98" s="9">
        <v>0</v>
      </c>
      <c r="H98" s="9"/>
      <c r="I98" s="245"/>
      <c r="J98" s="245">
        <v>4</v>
      </c>
      <c r="K98" s="8" t="s">
        <v>17</v>
      </c>
      <c r="L98" s="59" t="str">
        <f t="shared" si="22"/>
        <v>ButtonFunc(</v>
      </c>
      <c r="M98" s="8" t="str">
        <f t="shared" si="27"/>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c r="Z98" s="7" t="s">
        <v>8162</v>
      </c>
      <c r="AA98" s="217" t="s">
        <v>8163</v>
      </c>
    </row>
    <row r="99" spans="1:27" ht="52.8" x14ac:dyDescent="0.25">
      <c r="A99" s="5"/>
      <c r="B99" s="9" t="s">
        <v>104</v>
      </c>
      <c r="C99" s="32"/>
      <c r="D99" s="5">
        <v>1</v>
      </c>
      <c r="E99" s="5">
        <v>1</v>
      </c>
      <c r="F99" s="5">
        <v>0</v>
      </c>
      <c r="G99" s="9">
        <v>0</v>
      </c>
      <c r="H99" s="9"/>
      <c r="I99" s="245"/>
      <c r="J99" s="245">
        <v>3</v>
      </c>
      <c r="K99" s="8" t="s">
        <v>4954</v>
      </c>
      <c r="L99" s="59" t="str">
        <f t="shared" si="22"/>
        <v>MonoFlop(</v>
      </c>
      <c r="M99" s="8" t="str">
        <f t="shared" si="27"/>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c r="Z99" s="7" t="s">
        <v>8164</v>
      </c>
      <c r="AA99" s="217" t="s">
        <v>8165</v>
      </c>
    </row>
    <row r="100" spans="1:27" ht="52.8" x14ac:dyDescent="0.25">
      <c r="A100" s="238"/>
      <c r="B100" s="245" t="s">
        <v>104</v>
      </c>
      <c r="C100" s="249"/>
      <c r="D100" s="245" t="s">
        <v>5390</v>
      </c>
      <c r="E100" s="238">
        <v>1</v>
      </c>
      <c r="F100" s="238">
        <v>0</v>
      </c>
      <c r="G100" s="245">
        <v>0</v>
      </c>
      <c r="H100" s="245"/>
      <c r="I100" s="245"/>
      <c r="J100" s="245">
        <v>3</v>
      </c>
      <c r="K100" s="8" t="s">
        <v>5391</v>
      </c>
      <c r="L100" s="59" t="str">
        <f t="shared" ref="L100" si="28">IF(K100&lt;&gt;"",LEFT(K100,FIND("(",K100)),"")</f>
        <v>MonoFlopReset(</v>
      </c>
      <c r="M100" s="8" t="str">
        <f t="shared" ref="M100" si="29">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c r="Z100" s="243" t="s">
        <v>8166</v>
      </c>
      <c r="AA100" s="217" t="s">
        <v>8167</v>
      </c>
    </row>
    <row r="101" spans="1:27" x14ac:dyDescent="0.25">
      <c r="A101" s="5"/>
      <c r="B101" s="9" t="s">
        <v>104</v>
      </c>
      <c r="C101" s="32"/>
      <c r="D101" s="5">
        <v>1</v>
      </c>
      <c r="E101" s="5">
        <v>1</v>
      </c>
      <c r="F101" s="5">
        <v>0</v>
      </c>
      <c r="G101" s="9">
        <v>0</v>
      </c>
      <c r="H101" s="9"/>
      <c r="I101" s="245"/>
      <c r="J101" s="245">
        <v>3</v>
      </c>
      <c r="K101" s="8" t="s">
        <v>4955</v>
      </c>
      <c r="L101" s="59" t="str">
        <f t="shared" si="22"/>
        <v>MonoFlopLongReset(</v>
      </c>
      <c r="M101" s="8" t="str">
        <f t="shared" si="27"/>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c r="Z101" s="7" t="s">
        <v>8168</v>
      </c>
      <c r="AA101" s="139" t="s">
        <v>8169</v>
      </c>
    </row>
    <row r="102" spans="1:27" ht="52.8" x14ac:dyDescent="0.25">
      <c r="A102" s="5"/>
      <c r="B102" s="9" t="s">
        <v>104</v>
      </c>
      <c r="C102" s="32"/>
      <c r="D102" s="9" t="s">
        <v>5390</v>
      </c>
      <c r="E102" s="5">
        <v>1</v>
      </c>
      <c r="F102" s="5">
        <v>0</v>
      </c>
      <c r="G102" s="9">
        <v>0</v>
      </c>
      <c r="H102" s="9"/>
      <c r="I102" s="245"/>
      <c r="J102" s="245">
        <v>2</v>
      </c>
      <c r="K102" s="8" t="s">
        <v>4970</v>
      </c>
      <c r="L102" s="59" t="str">
        <f t="shared" si="22"/>
        <v>RS_FlipFlop(</v>
      </c>
      <c r="M102" s="8" t="str">
        <f t="shared" si="27"/>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c r="Z102" s="7" t="s">
        <v>8170</v>
      </c>
      <c r="AA102" s="217" t="s">
        <v>8171</v>
      </c>
    </row>
    <row r="103" spans="1:27" ht="79.2" x14ac:dyDescent="0.25">
      <c r="A103" s="5"/>
      <c r="B103" s="9" t="s">
        <v>104</v>
      </c>
      <c r="C103" s="32"/>
      <c r="D103" s="9" t="s">
        <v>5390</v>
      </c>
      <c r="E103" s="5">
        <v>1</v>
      </c>
      <c r="F103" s="5">
        <v>0</v>
      </c>
      <c r="G103" s="9">
        <v>0</v>
      </c>
      <c r="H103" s="9"/>
      <c r="I103" s="245"/>
      <c r="J103" s="245">
        <v>3</v>
      </c>
      <c r="K103" s="8" t="s">
        <v>4971</v>
      </c>
      <c r="L103" s="59" t="str">
        <f t="shared" si="22"/>
        <v>RS_FlipFlopTimeout(</v>
      </c>
      <c r="M103" s="8" t="str">
        <f t="shared" si="27"/>
        <v>RS_FlipFlopTimeout</v>
      </c>
      <c r="N103" s="7" t="s">
        <v>5403</v>
      </c>
      <c r="O103" s="217" t="s">
        <v>5405</v>
      </c>
      <c r="P103" s="218" t="s">
        <v>5625</v>
      </c>
      <c r="Q103" s="218" t="s">
        <v>5624</v>
      </c>
      <c r="R103" s="218" t="s">
        <v>8172</v>
      </c>
      <c r="S103" s="218" t="s">
        <v>8177</v>
      </c>
      <c r="T103" s="218" t="s">
        <v>8173</v>
      </c>
      <c r="U103" s="218" t="s">
        <v>8178</v>
      </c>
      <c r="V103" s="218" t="s">
        <v>8174</v>
      </c>
      <c r="W103" s="218" t="s">
        <v>8179</v>
      </c>
      <c r="X103" s="218" t="s">
        <v>8175</v>
      </c>
      <c r="Y103" s="218" t="s">
        <v>8180</v>
      </c>
      <c r="Z103" s="7" t="s">
        <v>8176</v>
      </c>
      <c r="AA103" s="217" t="s">
        <v>8181</v>
      </c>
    </row>
    <row r="104" spans="1:27" ht="52.8" x14ac:dyDescent="0.25">
      <c r="A104" s="5"/>
      <c r="B104" s="9" t="s">
        <v>104</v>
      </c>
      <c r="C104" s="32"/>
      <c r="D104" s="9" t="s">
        <v>5390</v>
      </c>
      <c r="E104" s="5">
        <v>1</v>
      </c>
      <c r="F104" s="5">
        <v>0</v>
      </c>
      <c r="G104" s="9">
        <v>0</v>
      </c>
      <c r="H104" s="9"/>
      <c r="I104" s="245"/>
      <c r="J104" s="245">
        <v>2</v>
      </c>
      <c r="K104" s="8" t="s">
        <v>4654</v>
      </c>
      <c r="L104" s="59" t="str">
        <f t="shared" si="22"/>
        <v>T_FlipFlopReset(</v>
      </c>
      <c r="M104" s="8" t="str">
        <f t="shared" si="27"/>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c r="Z104" s="7" t="s">
        <v>8182</v>
      </c>
      <c r="AA104" s="217" t="s">
        <v>8183</v>
      </c>
    </row>
    <row r="105" spans="1:27" ht="66" x14ac:dyDescent="0.25">
      <c r="A105" s="5"/>
      <c r="B105" s="9" t="s">
        <v>104</v>
      </c>
      <c r="C105" s="32"/>
      <c r="D105" s="9" t="s">
        <v>5390</v>
      </c>
      <c r="E105" s="5">
        <v>1</v>
      </c>
      <c r="F105" s="5">
        <v>0</v>
      </c>
      <c r="G105" s="9">
        <v>0</v>
      </c>
      <c r="H105" s="9"/>
      <c r="I105" s="245"/>
      <c r="J105" s="245">
        <v>3</v>
      </c>
      <c r="K105" s="8" t="s">
        <v>4655</v>
      </c>
      <c r="L105" s="59" t="str">
        <f t="shared" si="22"/>
        <v>T_FlipFlopResetTimeout(</v>
      </c>
      <c r="M105" s="8" t="str">
        <f t="shared" si="27"/>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c r="Z105" s="7" t="s">
        <v>8184</v>
      </c>
      <c r="AA105" s="217" t="s">
        <v>8185</v>
      </c>
    </row>
    <row r="106" spans="1:27" x14ac:dyDescent="0.25">
      <c r="A106" s="87"/>
      <c r="B106" s="82" t="s">
        <v>104</v>
      </c>
      <c r="C106" s="88"/>
      <c r="D106" s="87"/>
      <c r="E106" s="87"/>
      <c r="F106" s="87"/>
      <c r="G106" s="82"/>
      <c r="H106" s="82"/>
      <c r="I106" s="255"/>
      <c r="J106" s="255"/>
      <c r="K106" s="84"/>
      <c r="L106" s="85" t="str">
        <f t="shared" si="22"/>
        <v/>
      </c>
      <c r="M106" s="84" t="str">
        <f t="shared" si="27"/>
        <v/>
      </c>
      <c r="N106" s="86"/>
      <c r="O106" s="224"/>
      <c r="P106" s="223"/>
      <c r="Q106" s="223"/>
      <c r="R106" s="223"/>
      <c r="S106" s="223"/>
      <c r="T106" s="223"/>
      <c r="U106" s="223"/>
      <c r="V106" s="223"/>
      <c r="W106" s="223"/>
      <c r="X106" s="223"/>
      <c r="Y106" s="223"/>
      <c r="Z106" s="86"/>
      <c r="AA106" s="224"/>
    </row>
    <row r="107" spans="1:27" ht="52.8" x14ac:dyDescent="0.25">
      <c r="A107" s="5"/>
      <c r="B107" s="9" t="s">
        <v>104</v>
      </c>
      <c r="C107" s="32"/>
      <c r="D107" s="5">
        <v>1</v>
      </c>
      <c r="E107" s="5">
        <v>1</v>
      </c>
      <c r="F107" s="5">
        <v>0</v>
      </c>
      <c r="G107" s="9">
        <v>0</v>
      </c>
      <c r="H107" s="9"/>
      <c r="I107" s="245"/>
      <c r="J107" s="245">
        <v>3</v>
      </c>
      <c r="K107" s="8" t="s">
        <v>4950</v>
      </c>
      <c r="L107" s="59" t="str">
        <f t="shared" si="22"/>
        <v>MonoFlopInv(</v>
      </c>
      <c r="M107" s="8" t="str">
        <f t="shared" si="27"/>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c r="Z107" s="7" t="s">
        <v>8186</v>
      </c>
      <c r="AA107" s="217" t="s">
        <v>8187</v>
      </c>
    </row>
    <row r="108" spans="1:27" ht="26.4" x14ac:dyDescent="0.25">
      <c r="A108" s="5"/>
      <c r="B108" s="9" t="s">
        <v>104</v>
      </c>
      <c r="C108" s="32"/>
      <c r="D108" s="5">
        <v>1</v>
      </c>
      <c r="E108" s="5">
        <v>1</v>
      </c>
      <c r="F108" s="5">
        <v>0</v>
      </c>
      <c r="G108" s="9">
        <v>0</v>
      </c>
      <c r="H108" s="9"/>
      <c r="I108" s="245"/>
      <c r="J108" s="245">
        <v>3</v>
      </c>
      <c r="K108" s="8" t="s">
        <v>4951</v>
      </c>
      <c r="L108" s="59" t="str">
        <f t="shared" si="22"/>
        <v>MonoFlopInvLongReset(</v>
      </c>
      <c r="M108" s="8" t="str">
        <f t="shared" si="27"/>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c r="Z108" s="7" t="s">
        <v>8188</v>
      </c>
      <c r="AA108" s="217" t="s">
        <v>8189</v>
      </c>
    </row>
    <row r="109" spans="1:27" ht="66" x14ac:dyDescent="0.25">
      <c r="A109" s="5"/>
      <c r="B109" s="9" t="s">
        <v>104</v>
      </c>
      <c r="C109" s="32"/>
      <c r="D109" s="9" t="s">
        <v>5390</v>
      </c>
      <c r="E109" s="5">
        <v>1</v>
      </c>
      <c r="F109" s="5">
        <v>0</v>
      </c>
      <c r="G109" s="9">
        <v>0</v>
      </c>
      <c r="H109" s="9"/>
      <c r="I109" s="245"/>
      <c r="J109" s="245">
        <v>2</v>
      </c>
      <c r="K109" s="8" t="s">
        <v>4972</v>
      </c>
      <c r="L109" s="59" t="str">
        <f t="shared" si="22"/>
        <v>RS_FlipFlopInv(</v>
      </c>
      <c r="M109" s="8" t="str">
        <f t="shared" si="27"/>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c r="Z109" s="7" t="s">
        <v>8190</v>
      </c>
      <c r="AA109" s="217" t="s">
        <v>8191</v>
      </c>
    </row>
    <row r="110" spans="1:27" ht="105.6" x14ac:dyDescent="0.25">
      <c r="A110" s="5"/>
      <c r="B110" s="9" t="s">
        <v>104</v>
      </c>
      <c r="C110" s="32"/>
      <c r="D110" s="9" t="s">
        <v>5390</v>
      </c>
      <c r="E110" s="5">
        <v>1</v>
      </c>
      <c r="F110" s="5">
        <v>0</v>
      </c>
      <c r="G110" s="9">
        <v>0</v>
      </c>
      <c r="H110" s="9"/>
      <c r="I110" s="245"/>
      <c r="J110" s="245">
        <v>3</v>
      </c>
      <c r="K110" s="8" t="s">
        <v>4973</v>
      </c>
      <c r="L110" s="59" t="str">
        <f t="shared" si="22"/>
        <v>RS_FlipFlopInvTimeout(</v>
      </c>
      <c r="M110" s="8" t="str">
        <f t="shared" si="27"/>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c r="Z110" s="7" t="s">
        <v>8192</v>
      </c>
      <c r="AA110" s="217" t="s">
        <v>8193</v>
      </c>
    </row>
    <row r="111" spans="1:27" ht="66" x14ac:dyDescent="0.25">
      <c r="A111" s="5"/>
      <c r="B111" s="9" t="s">
        <v>104</v>
      </c>
      <c r="C111" s="32"/>
      <c r="D111" s="9" t="s">
        <v>5390</v>
      </c>
      <c r="E111" s="5">
        <v>1</v>
      </c>
      <c r="F111" s="5">
        <v>0</v>
      </c>
      <c r="G111" s="9">
        <v>0</v>
      </c>
      <c r="H111" s="9"/>
      <c r="I111" s="245"/>
      <c r="J111" s="245">
        <v>2</v>
      </c>
      <c r="K111" s="8" t="s">
        <v>4656</v>
      </c>
      <c r="L111" s="59" t="str">
        <f t="shared" si="22"/>
        <v>T_FlipFlopInvReset(</v>
      </c>
      <c r="M111" s="8" t="str">
        <f t="shared" si="27"/>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c r="Z111" s="7" t="s">
        <v>8194</v>
      </c>
      <c r="AA111" s="217" t="s">
        <v>8195</v>
      </c>
    </row>
    <row r="112" spans="1:27" ht="79.2" x14ac:dyDescent="0.25">
      <c r="A112" s="5"/>
      <c r="B112" s="9" t="s">
        <v>104</v>
      </c>
      <c r="C112" s="32"/>
      <c r="D112" s="9" t="s">
        <v>5390</v>
      </c>
      <c r="E112" s="5">
        <v>1</v>
      </c>
      <c r="F112" s="5">
        <v>0</v>
      </c>
      <c r="G112" s="9">
        <v>0</v>
      </c>
      <c r="H112" s="9"/>
      <c r="I112" s="245"/>
      <c r="J112" s="245">
        <v>3</v>
      </c>
      <c r="K112" s="8" t="s">
        <v>4657</v>
      </c>
      <c r="L112" s="59" t="str">
        <f t="shared" ref="L112:L219" si="30">IF(K112&lt;&gt;"",LEFT(K112,FIND("(",K112)),"")</f>
        <v>T_FlipFlopInvResetTimeout(</v>
      </c>
      <c r="M112" s="8" t="str">
        <f t="shared" si="27"/>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c r="Z112" s="7" t="s">
        <v>8196</v>
      </c>
      <c r="AA112" s="217" t="s">
        <v>8197</v>
      </c>
    </row>
    <row r="113" spans="1:27" x14ac:dyDescent="0.25">
      <c r="A113" s="87"/>
      <c r="B113" s="82" t="s">
        <v>104</v>
      </c>
      <c r="C113" s="88"/>
      <c r="D113" s="87"/>
      <c r="E113" s="87"/>
      <c r="F113" s="87"/>
      <c r="G113" s="82"/>
      <c r="H113" s="82"/>
      <c r="I113" s="255"/>
      <c r="J113" s="255"/>
      <c r="K113" s="84"/>
      <c r="L113" s="85" t="str">
        <f t="shared" si="30"/>
        <v/>
      </c>
      <c r="M113" s="84" t="str">
        <f t="shared" si="27"/>
        <v/>
      </c>
      <c r="N113" s="86"/>
      <c r="O113" s="224"/>
      <c r="P113" s="223"/>
      <c r="Q113" s="223"/>
      <c r="R113" s="223"/>
      <c r="S113" s="223"/>
      <c r="T113" s="223"/>
      <c r="U113" s="223"/>
      <c r="V113" s="223"/>
      <c r="W113" s="223"/>
      <c r="X113" s="223"/>
      <c r="Y113" s="223"/>
      <c r="Z113" s="86"/>
      <c r="AA113" s="224"/>
    </row>
    <row r="114" spans="1:27" ht="66" x14ac:dyDescent="0.25">
      <c r="A114" s="5"/>
      <c r="B114" s="9" t="s">
        <v>104</v>
      </c>
      <c r="C114" s="32"/>
      <c r="D114" s="5">
        <v>1</v>
      </c>
      <c r="E114" s="9">
        <v>2</v>
      </c>
      <c r="F114" s="5">
        <v>0</v>
      </c>
      <c r="G114" s="9">
        <v>0</v>
      </c>
      <c r="H114" s="9"/>
      <c r="I114" s="245"/>
      <c r="J114" s="245">
        <v>3</v>
      </c>
      <c r="K114" s="8" t="s">
        <v>4952</v>
      </c>
      <c r="L114" s="59" t="str">
        <f t="shared" si="30"/>
        <v>MonoFlop2(</v>
      </c>
      <c r="M114" s="8" t="str">
        <f t="shared" si="27"/>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c r="Z114" s="7" t="s">
        <v>8198</v>
      </c>
      <c r="AA114" s="217" t="s">
        <v>8199</v>
      </c>
    </row>
    <row r="115" spans="1:27" ht="79.2" x14ac:dyDescent="0.25">
      <c r="A115" s="5"/>
      <c r="B115" s="9" t="s">
        <v>104</v>
      </c>
      <c r="C115" s="32"/>
      <c r="D115" s="5">
        <v>1</v>
      </c>
      <c r="E115" s="9">
        <v>2</v>
      </c>
      <c r="F115" s="5">
        <v>0</v>
      </c>
      <c r="G115" s="9">
        <v>0</v>
      </c>
      <c r="H115" s="9"/>
      <c r="I115" s="245"/>
      <c r="J115" s="245">
        <v>3</v>
      </c>
      <c r="K115" s="8" t="s">
        <v>4953</v>
      </c>
      <c r="L115" s="59" t="str">
        <f t="shared" si="30"/>
        <v>MonoFlop2LongReset(</v>
      </c>
      <c r="M115" s="8" t="str">
        <f t="shared" si="27"/>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c r="Z115" s="7" t="s">
        <v>8200</v>
      </c>
      <c r="AA115" s="217" t="s">
        <v>8201</v>
      </c>
    </row>
    <row r="116" spans="1:27" ht="66" x14ac:dyDescent="0.25">
      <c r="A116" s="5"/>
      <c r="B116" s="9" t="s">
        <v>104</v>
      </c>
      <c r="C116" s="32"/>
      <c r="D116" s="9" t="s">
        <v>5390</v>
      </c>
      <c r="E116" s="5">
        <v>2</v>
      </c>
      <c r="F116" s="5">
        <v>0</v>
      </c>
      <c r="G116" s="9">
        <v>0</v>
      </c>
      <c r="H116" s="9"/>
      <c r="I116" s="245"/>
      <c r="J116" s="245">
        <v>2</v>
      </c>
      <c r="K116" s="8" t="s">
        <v>4974</v>
      </c>
      <c r="L116" s="59" t="str">
        <f t="shared" si="30"/>
        <v>RS_FlipFlop2(</v>
      </c>
      <c r="M116" s="8" t="str">
        <f t="shared" si="27"/>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c r="Z116" s="7" t="s">
        <v>8202</v>
      </c>
      <c r="AA116" s="217" t="s">
        <v>8203</v>
      </c>
    </row>
    <row r="117" spans="1:27" ht="92.4" x14ac:dyDescent="0.25">
      <c r="A117" s="5"/>
      <c r="B117" s="9" t="s">
        <v>104</v>
      </c>
      <c r="C117" s="32"/>
      <c r="D117" s="9" t="s">
        <v>5390</v>
      </c>
      <c r="E117" s="5">
        <v>2</v>
      </c>
      <c r="F117" s="5">
        <v>0</v>
      </c>
      <c r="G117" s="9">
        <v>0</v>
      </c>
      <c r="H117" s="9"/>
      <c r="I117" s="245"/>
      <c r="J117" s="245">
        <v>3</v>
      </c>
      <c r="K117" s="8" t="s">
        <v>4975</v>
      </c>
      <c r="L117" s="59" t="str">
        <f t="shared" si="30"/>
        <v>RS_FlipFlop2Timeout(</v>
      </c>
      <c r="M117" s="8" t="str">
        <f t="shared" si="27"/>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c r="Z117" s="7" t="s">
        <v>8204</v>
      </c>
      <c r="AA117" s="217" t="s">
        <v>8205</v>
      </c>
    </row>
    <row r="118" spans="1:27" ht="66" x14ac:dyDescent="0.25">
      <c r="A118" s="5"/>
      <c r="B118" s="9" t="s">
        <v>104</v>
      </c>
      <c r="C118" s="32"/>
      <c r="D118" s="9" t="s">
        <v>5390</v>
      </c>
      <c r="E118" s="5">
        <v>2</v>
      </c>
      <c r="F118" s="5">
        <v>0</v>
      </c>
      <c r="G118" s="9">
        <v>0</v>
      </c>
      <c r="H118" s="9"/>
      <c r="I118" s="245"/>
      <c r="J118" s="245">
        <v>2</v>
      </c>
      <c r="K118" s="8" t="s">
        <v>4658</v>
      </c>
      <c r="L118" s="59" t="str">
        <f t="shared" si="30"/>
        <v>T_FlipFlop2Reset(</v>
      </c>
      <c r="M118" s="8" t="str">
        <f t="shared" si="27"/>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c r="Z118" s="7" t="s">
        <v>8206</v>
      </c>
      <c r="AA118" s="217" t="s">
        <v>8207</v>
      </c>
    </row>
    <row r="119" spans="1:27" ht="79.2" x14ac:dyDescent="0.25">
      <c r="A119" s="5"/>
      <c r="B119" s="9" t="s">
        <v>104</v>
      </c>
      <c r="C119" s="32"/>
      <c r="D119" s="9" t="s">
        <v>5390</v>
      </c>
      <c r="E119" s="5">
        <v>2</v>
      </c>
      <c r="F119" s="5">
        <v>0</v>
      </c>
      <c r="G119" s="9">
        <v>0</v>
      </c>
      <c r="H119" s="9"/>
      <c r="I119" s="245"/>
      <c r="J119" s="245">
        <v>3</v>
      </c>
      <c r="K119" s="8" t="s">
        <v>4659</v>
      </c>
      <c r="L119" s="59" t="str">
        <f t="shared" si="30"/>
        <v>T_FlipFlop2ResetTimeout(</v>
      </c>
      <c r="M119" s="8" t="str">
        <f t="shared" si="27"/>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c r="Z119" s="7" t="s">
        <v>8208</v>
      </c>
      <c r="AA119" s="217" t="s">
        <v>8209</v>
      </c>
    </row>
    <row r="120" spans="1:27" x14ac:dyDescent="0.25">
      <c r="A120" s="5"/>
      <c r="B120" s="9" t="s">
        <v>104</v>
      </c>
      <c r="C120" s="32"/>
      <c r="D120" s="5"/>
      <c r="E120" s="5"/>
      <c r="F120" s="5"/>
      <c r="G120" s="9"/>
      <c r="H120" s="9"/>
      <c r="I120" s="245"/>
      <c r="J120" s="245"/>
      <c r="K120" s="8"/>
      <c r="L120" s="59" t="str">
        <f t="shared" si="30"/>
        <v/>
      </c>
      <c r="M120" s="8" t="str">
        <f t="shared" si="27"/>
        <v/>
      </c>
      <c r="N120" s="6"/>
      <c r="O120" s="225"/>
      <c r="P120" s="218"/>
      <c r="Q120" s="218"/>
      <c r="R120" s="218"/>
      <c r="S120" s="218"/>
      <c r="T120" s="218"/>
      <c r="U120" s="218"/>
      <c r="V120" s="218"/>
      <c r="W120" s="218"/>
      <c r="X120" s="218"/>
      <c r="Y120" s="218"/>
      <c r="Z120" s="6"/>
      <c r="AA120" s="225"/>
    </row>
    <row r="121" spans="1:27" ht="66" x14ac:dyDescent="0.25">
      <c r="A121" s="5"/>
      <c r="B121" s="5"/>
      <c r="C121" s="32">
        <v>1</v>
      </c>
      <c r="D121" s="5">
        <v>0</v>
      </c>
      <c r="E121" s="5">
        <v>0</v>
      </c>
      <c r="F121" s="5">
        <v>0</v>
      </c>
      <c r="G121" s="9">
        <v>0</v>
      </c>
      <c r="H121" s="9"/>
      <c r="I121" s="245"/>
      <c r="J121" s="245">
        <v>4</v>
      </c>
      <c r="K121" s="8" t="s">
        <v>18</v>
      </c>
      <c r="L121" s="59" t="str">
        <f t="shared" si="30"/>
        <v>RGB_Heartbeat(</v>
      </c>
      <c r="M121" s="8" t="str">
        <f t="shared" si="27"/>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c r="Z121" s="7" t="s">
        <v>8210</v>
      </c>
      <c r="AA121" s="217" t="s">
        <v>8211</v>
      </c>
    </row>
    <row r="122" spans="1:27" ht="79.2" x14ac:dyDescent="0.25">
      <c r="A122" s="5"/>
      <c r="B122" s="5"/>
      <c r="C122" s="32">
        <v>1</v>
      </c>
      <c r="D122" s="5">
        <v>0</v>
      </c>
      <c r="E122" s="5">
        <v>0</v>
      </c>
      <c r="F122" s="5">
        <v>0</v>
      </c>
      <c r="G122" s="9">
        <v>0</v>
      </c>
      <c r="H122" s="9"/>
      <c r="I122" s="245"/>
      <c r="J122" s="245">
        <v>4</v>
      </c>
      <c r="K122" s="8" t="s">
        <v>19</v>
      </c>
      <c r="L122" s="59" t="str">
        <f t="shared" si="30"/>
        <v>RGB_Heartbeat2(</v>
      </c>
      <c r="M122" s="8" t="str">
        <f t="shared" si="27"/>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c r="Z122" s="7" t="s">
        <v>8212</v>
      </c>
      <c r="AA122" s="217" t="s">
        <v>8213</v>
      </c>
    </row>
    <row r="123" spans="1:27" x14ac:dyDescent="0.25">
      <c r="A123" s="289"/>
      <c r="B123" s="290" t="s">
        <v>104</v>
      </c>
      <c r="C123" s="291"/>
      <c r="D123" s="289"/>
      <c r="E123" s="289"/>
      <c r="F123" s="289"/>
      <c r="G123" s="289"/>
      <c r="H123" s="289"/>
      <c r="I123" s="248"/>
      <c r="J123" s="248"/>
      <c r="K123" s="30"/>
      <c r="L123" s="292" t="str">
        <f t="shared" si="30"/>
        <v/>
      </c>
      <c r="M123" s="30" t="str">
        <f t="shared" ref="M123:M152" si="31">IF(K123&lt;&gt;"",LEFT(K123,FIND("(",K123)-1),"")</f>
        <v/>
      </c>
      <c r="N123" s="293"/>
      <c r="O123" s="294"/>
      <c r="P123" s="218"/>
      <c r="Q123" s="218"/>
      <c r="R123" s="218"/>
      <c r="S123" s="218"/>
      <c r="T123" s="218"/>
      <c r="U123" s="218"/>
      <c r="V123" s="218"/>
      <c r="W123" s="218"/>
      <c r="X123" s="218"/>
      <c r="Y123" s="218"/>
      <c r="Z123" s="293"/>
      <c r="AA123" s="294"/>
    </row>
    <row r="124" spans="1:27" ht="52.8" x14ac:dyDescent="0.25">
      <c r="A124" s="289"/>
      <c r="B124" s="290" t="s">
        <v>104</v>
      </c>
      <c r="C124" s="295" t="s">
        <v>67</v>
      </c>
      <c r="D124" s="289">
        <v>1</v>
      </c>
      <c r="E124" s="289" t="s">
        <v>1628</v>
      </c>
      <c r="F124" s="290">
        <v>0</v>
      </c>
      <c r="G124" s="289">
        <v>1</v>
      </c>
      <c r="H124" s="289">
        <v>-1</v>
      </c>
      <c r="I124" s="248">
        <v>1</v>
      </c>
      <c r="J124" s="248">
        <v>3</v>
      </c>
      <c r="K124" s="30" t="s">
        <v>5201</v>
      </c>
      <c r="L124" s="292" t="str">
        <f t="shared" ref="L124:L160" si="32">IF(K124&lt;&gt;"",LEFT(K124,FIND("(",K124)),"")</f>
        <v>PushButton_w_LED_BL_0_1(</v>
      </c>
      <c r="M124" s="30" t="str">
        <f t="shared" si="31"/>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c r="Z124" s="296" t="s">
        <v>8214</v>
      </c>
      <c r="AA124" s="297" t="s">
        <v>8215</v>
      </c>
    </row>
    <row r="125" spans="1:27" ht="79.2" x14ac:dyDescent="0.25">
      <c r="A125" s="289"/>
      <c r="B125" s="290" t="s">
        <v>104</v>
      </c>
      <c r="C125" s="295" t="s">
        <v>67</v>
      </c>
      <c r="D125" s="289">
        <v>1</v>
      </c>
      <c r="E125" s="290" t="s">
        <v>4675</v>
      </c>
      <c r="F125" s="290">
        <v>0</v>
      </c>
      <c r="G125" s="289">
        <v>1</v>
      </c>
      <c r="H125" s="289">
        <v>-1</v>
      </c>
      <c r="I125" s="248">
        <v>1</v>
      </c>
      <c r="J125" s="248">
        <v>3</v>
      </c>
      <c r="K125" s="30" t="s">
        <v>5202</v>
      </c>
      <c r="L125" s="292" t="str">
        <f t="shared" si="32"/>
        <v>PushButton_w_LED_BL_0_2(</v>
      </c>
      <c r="M125" s="30" t="str">
        <f t="shared" si="31"/>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c r="Z125" s="296" t="s">
        <v>8216</v>
      </c>
      <c r="AA125" s="297" t="s">
        <v>8217</v>
      </c>
    </row>
    <row r="126" spans="1:27" ht="92.4" x14ac:dyDescent="0.25">
      <c r="A126" s="289"/>
      <c r="B126" s="290" t="s">
        <v>104</v>
      </c>
      <c r="C126" s="295" t="s">
        <v>67</v>
      </c>
      <c r="D126" s="289">
        <v>1</v>
      </c>
      <c r="E126" s="289" t="s">
        <v>4676</v>
      </c>
      <c r="F126" s="290">
        <v>0</v>
      </c>
      <c r="G126" s="289">
        <v>1</v>
      </c>
      <c r="H126" s="289">
        <v>-1</v>
      </c>
      <c r="I126" s="248">
        <v>1</v>
      </c>
      <c r="J126" s="248">
        <v>3</v>
      </c>
      <c r="K126" s="30" t="s">
        <v>5203</v>
      </c>
      <c r="L126" s="292" t="str">
        <f t="shared" si="32"/>
        <v>PushButton_w_LED_BL_0_3(</v>
      </c>
      <c r="M126" s="30" t="str">
        <f t="shared" si="31"/>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c r="Z126" s="296" t="s">
        <v>8218</v>
      </c>
      <c r="AA126" s="297" t="s">
        <v>8219</v>
      </c>
    </row>
    <row r="127" spans="1:27" ht="92.4" x14ac:dyDescent="0.25">
      <c r="A127" s="289"/>
      <c r="B127" s="290" t="s">
        <v>104</v>
      </c>
      <c r="C127" s="295" t="s">
        <v>67</v>
      </c>
      <c r="D127" s="289">
        <v>1</v>
      </c>
      <c r="E127" s="289" t="s">
        <v>4677</v>
      </c>
      <c r="F127" s="290">
        <v>0</v>
      </c>
      <c r="G127" s="289">
        <v>1</v>
      </c>
      <c r="H127" s="289">
        <v>-1</v>
      </c>
      <c r="I127" s="248">
        <v>1</v>
      </c>
      <c r="J127" s="248">
        <v>3</v>
      </c>
      <c r="K127" s="30" t="s">
        <v>5204</v>
      </c>
      <c r="L127" s="292" t="str">
        <f t="shared" si="32"/>
        <v>PushButton_w_LED_BL_0_4(</v>
      </c>
      <c r="M127" s="30" t="str">
        <f t="shared" si="31"/>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c r="Z127" s="296" t="s">
        <v>8220</v>
      </c>
      <c r="AA127" s="297" t="s">
        <v>8221</v>
      </c>
    </row>
    <row r="128" spans="1:27" ht="92.4" x14ac:dyDescent="0.25">
      <c r="A128" s="289"/>
      <c r="B128" s="290" t="s">
        <v>104</v>
      </c>
      <c r="C128" s="295" t="s">
        <v>67</v>
      </c>
      <c r="D128" s="289">
        <v>1</v>
      </c>
      <c r="E128" s="289" t="s">
        <v>4678</v>
      </c>
      <c r="F128" s="290">
        <v>0</v>
      </c>
      <c r="G128" s="289">
        <v>1</v>
      </c>
      <c r="H128" s="289">
        <v>-1</v>
      </c>
      <c r="I128" s="248">
        <v>1</v>
      </c>
      <c r="J128" s="248">
        <v>3</v>
      </c>
      <c r="K128" s="30" t="s">
        <v>5205</v>
      </c>
      <c r="L128" s="292" t="str">
        <f t="shared" si="32"/>
        <v>PushButton_w_LED_BL_0_5(</v>
      </c>
      <c r="M128" s="30" t="str">
        <f t="shared" si="31"/>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c r="Z128" s="296" t="s">
        <v>8222</v>
      </c>
      <c r="AA128" s="297" t="s">
        <v>8223</v>
      </c>
    </row>
    <row r="129" spans="1:27" x14ac:dyDescent="0.25">
      <c r="A129" s="289"/>
      <c r="B129" s="290" t="s">
        <v>104</v>
      </c>
      <c r="C129" s="291"/>
      <c r="D129" s="289"/>
      <c r="E129" s="289"/>
      <c r="F129" s="289"/>
      <c r="G129" s="289"/>
      <c r="H129" s="289"/>
      <c r="I129" s="248"/>
      <c r="J129" s="248"/>
      <c r="K129" s="30"/>
      <c r="L129" s="292" t="str">
        <f t="shared" ref="L129:L139" si="33">IF(K129&lt;&gt;"",LEFT(K129,FIND("(",K129)),"")</f>
        <v/>
      </c>
      <c r="M129" s="30"/>
      <c r="N129" s="293"/>
      <c r="O129" s="294"/>
      <c r="P129" s="218"/>
      <c r="Q129" s="218"/>
      <c r="R129" s="218"/>
      <c r="S129" s="218"/>
      <c r="T129" s="218"/>
      <c r="U129" s="218"/>
      <c r="V129" s="218"/>
      <c r="W129" s="218"/>
      <c r="X129" s="218"/>
      <c r="Y129" s="218"/>
      <c r="Z129" s="293"/>
      <c r="AA129" s="294"/>
    </row>
    <row r="130" spans="1:27" ht="66" x14ac:dyDescent="0.25">
      <c r="A130" s="289"/>
      <c r="B130" s="290" t="s">
        <v>104</v>
      </c>
      <c r="C130" s="295" t="s">
        <v>67</v>
      </c>
      <c r="D130" s="289">
        <v>2</v>
      </c>
      <c r="E130" s="289" t="s">
        <v>1628</v>
      </c>
      <c r="F130" s="290">
        <v>1</v>
      </c>
      <c r="G130" s="289">
        <v>1</v>
      </c>
      <c r="H130" s="289">
        <v>-1</v>
      </c>
      <c r="I130" s="248">
        <v>1</v>
      </c>
      <c r="J130" s="248">
        <v>3</v>
      </c>
      <c r="K130" s="30" t="s">
        <v>5827</v>
      </c>
      <c r="L130" s="292" t="str">
        <f t="shared" si="33"/>
        <v>PushButton2I_w_LED_BL_0_1(</v>
      </c>
      <c r="M130" s="30" t="str">
        <f t="shared" ref="M130:M134" si="34">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c r="Z130" s="296" t="s">
        <v>8224</v>
      </c>
      <c r="AA130" s="297" t="s">
        <v>8225</v>
      </c>
    </row>
    <row r="131" spans="1:27" ht="92.4" x14ac:dyDescent="0.25">
      <c r="A131" s="289"/>
      <c r="B131" s="290" t="s">
        <v>104</v>
      </c>
      <c r="C131" s="295" t="s">
        <v>67</v>
      </c>
      <c r="D131" s="289">
        <v>2</v>
      </c>
      <c r="E131" s="290" t="s">
        <v>4675</v>
      </c>
      <c r="F131" s="290">
        <v>1</v>
      </c>
      <c r="G131" s="289">
        <v>1</v>
      </c>
      <c r="H131" s="289">
        <v>-1</v>
      </c>
      <c r="I131" s="248">
        <v>1</v>
      </c>
      <c r="J131" s="248">
        <v>3</v>
      </c>
      <c r="K131" s="30" t="s">
        <v>5828</v>
      </c>
      <c r="L131" s="292" t="str">
        <f t="shared" si="33"/>
        <v>PushButton2I_w_LED_BL_0_2(</v>
      </c>
      <c r="M131" s="30" t="str">
        <f t="shared" si="34"/>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c r="Z131" s="296" t="s">
        <v>8226</v>
      </c>
      <c r="AA131" s="297" t="s">
        <v>8227</v>
      </c>
    </row>
    <row r="132" spans="1:27" ht="92.4" x14ac:dyDescent="0.25">
      <c r="A132" s="289"/>
      <c r="B132" s="290" t="s">
        <v>104</v>
      </c>
      <c r="C132" s="295" t="s">
        <v>67</v>
      </c>
      <c r="D132" s="289">
        <v>2</v>
      </c>
      <c r="E132" s="289" t="s">
        <v>4676</v>
      </c>
      <c r="F132" s="290">
        <v>1</v>
      </c>
      <c r="G132" s="289">
        <v>1</v>
      </c>
      <c r="H132" s="289">
        <v>-1</v>
      </c>
      <c r="I132" s="248">
        <v>1</v>
      </c>
      <c r="J132" s="248">
        <v>3</v>
      </c>
      <c r="K132" s="30" t="s">
        <v>5829</v>
      </c>
      <c r="L132" s="292" t="str">
        <f t="shared" si="33"/>
        <v>PushButton2I_w_LED_BL_0_3(</v>
      </c>
      <c r="M132" s="30" t="str">
        <f t="shared" si="34"/>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c r="Z132" s="296" t="s">
        <v>8228</v>
      </c>
      <c r="AA132" s="297" t="s">
        <v>8229</v>
      </c>
    </row>
    <row r="133" spans="1:27" ht="92.4" x14ac:dyDescent="0.25">
      <c r="A133" s="289"/>
      <c r="B133" s="290" t="s">
        <v>104</v>
      </c>
      <c r="C133" s="295" t="s">
        <v>67</v>
      </c>
      <c r="D133" s="289">
        <v>2</v>
      </c>
      <c r="E133" s="289" t="s">
        <v>4677</v>
      </c>
      <c r="F133" s="290">
        <v>1</v>
      </c>
      <c r="G133" s="289">
        <v>1</v>
      </c>
      <c r="H133" s="289">
        <v>-1</v>
      </c>
      <c r="I133" s="248">
        <v>1</v>
      </c>
      <c r="J133" s="248">
        <v>3</v>
      </c>
      <c r="K133" s="30" t="s">
        <v>5830</v>
      </c>
      <c r="L133" s="292" t="str">
        <f t="shared" si="33"/>
        <v>PushButton2I_w_LED_BL_0_4(</v>
      </c>
      <c r="M133" s="30" t="str">
        <f t="shared" si="34"/>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c r="Z133" s="296" t="s">
        <v>8230</v>
      </c>
      <c r="AA133" s="297" t="s">
        <v>8231</v>
      </c>
    </row>
    <row r="134" spans="1:27" ht="92.4" x14ac:dyDescent="0.25">
      <c r="A134" s="289"/>
      <c r="B134" s="290" t="s">
        <v>104</v>
      </c>
      <c r="C134" s="295" t="s">
        <v>67</v>
      </c>
      <c r="D134" s="289">
        <v>2</v>
      </c>
      <c r="E134" s="289" t="s">
        <v>4678</v>
      </c>
      <c r="F134" s="290">
        <v>1</v>
      </c>
      <c r="G134" s="289">
        <v>1</v>
      </c>
      <c r="H134" s="289">
        <v>-1</v>
      </c>
      <c r="I134" s="248">
        <v>1</v>
      </c>
      <c r="J134" s="248">
        <v>3</v>
      </c>
      <c r="K134" s="30" t="s">
        <v>5831</v>
      </c>
      <c r="L134" s="292" t="str">
        <f t="shared" si="33"/>
        <v>PushButton2I_w_LED_BL_0_5(</v>
      </c>
      <c r="M134" s="30" t="str">
        <f t="shared" si="34"/>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c r="Z134" s="296" t="s">
        <v>8232</v>
      </c>
      <c r="AA134" s="297" t="s">
        <v>8233</v>
      </c>
    </row>
    <row r="135" spans="1:27" x14ac:dyDescent="0.25">
      <c r="A135" s="289"/>
      <c r="B135" s="290" t="s">
        <v>104</v>
      </c>
      <c r="C135" s="291"/>
      <c r="D135" s="289"/>
      <c r="E135" s="289"/>
      <c r="F135" s="289"/>
      <c r="G135" s="289"/>
      <c r="H135" s="289"/>
      <c r="I135" s="248"/>
      <c r="J135" s="248"/>
      <c r="K135" s="30"/>
      <c r="L135" s="292" t="str">
        <f t="shared" ref="L135" si="35">IF(K135&lt;&gt;"",LEFT(K135,FIND("(",K135)),"")</f>
        <v/>
      </c>
      <c r="M135" s="30"/>
      <c r="N135" s="293"/>
      <c r="O135" s="294"/>
      <c r="P135" s="218"/>
      <c r="Q135" s="218"/>
      <c r="R135" s="218"/>
      <c r="S135" s="218"/>
      <c r="T135" s="218"/>
      <c r="U135" s="218"/>
      <c r="V135" s="218"/>
      <c r="W135" s="218"/>
      <c r="X135" s="218"/>
      <c r="Y135" s="218"/>
      <c r="Z135" s="293"/>
      <c r="AA135" s="294"/>
    </row>
    <row r="136" spans="1:27" ht="52.8" x14ac:dyDescent="0.25">
      <c r="A136" s="248"/>
      <c r="B136" s="290" t="s">
        <v>104</v>
      </c>
      <c r="C136" s="295" t="s">
        <v>267</v>
      </c>
      <c r="D136" s="289">
        <v>1</v>
      </c>
      <c r="E136" s="289" t="s">
        <v>1628</v>
      </c>
      <c r="F136" s="290">
        <v>0</v>
      </c>
      <c r="G136" s="289">
        <v>1</v>
      </c>
      <c r="H136" s="289">
        <v>-1</v>
      </c>
      <c r="I136" s="248">
        <v>1</v>
      </c>
      <c r="J136" s="248">
        <v>3</v>
      </c>
      <c r="K136" s="30" t="s">
        <v>5206</v>
      </c>
      <c r="L136" s="292" t="str">
        <f t="shared" si="33"/>
        <v>PushButton_RGB_0_1(</v>
      </c>
      <c r="M136" s="30" t="str">
        <f t="shared" ref="M136:M139" si="36">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c r="Z136" s="296" t="s">
        <v>8234</v>
      </c>
      <c r="AA136" s="297" t="s">
        <v>8215</v>
      </c>
    </row>
    <row r="137" spans="1:27" ht="79.2" x14ac:dyDescent="0.25">
      <c r="A137" s="248"/>
      <c r="B137" s="290" t="s">
        <v>104</v>
      </c>
      <c r="C137" s="295" t="s">
        <v>267</v>
      </c>
      <c r="D137" s="289">
        <v>1</v>
      </c>
      <c r="E137" s="289" t="s">
        <v>4675</v>
      </c>
      <c r="F137" s="290">
        <v>0</v>
      </c>
      <c r="G137" s="289">
        <v>1</v>
      </c>
      <c r="H137" s="289">
        <v>-1</v>
      </c>
      <c r="I137" s="248">
        <v>1</v>
      </c>
      <c r="J137" s="248">
        <v>3</v>
      </c>
      <c r="K137" s="30" t="s">
        <v>5207</v>
      </c>
      <c r="L137" s="292" t="str">
        <f t="shared" si="33"/>
        <v>PushButton_RGB_0_2(</v>
      </c>
      <c r="M137" s="30" t="str">
        <f t="shared" si="36"/>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c r="Z137" s="296" t="s">
        <v>8235</v>
      </c>
      <c r="AA137" s="297" t="s">
        <v>8217</v>
      </c>
    </row>
    <row r="138" spans="1:27" ht="92.4" x14ac:dyDescent="0.25">
      <c r="A138" s="248"/>
      <c r="B138" s="290" t="s">
        <v>104</v>
      </c>
      <c r="C138" s="295" t="s">
        <v>267</v>
      </c>
      <c r="D138" s="289">
        <v>1</v>
      </c>
      <c r="E138" s="289" t="s">
        <v>4676</v>
      </c>
      <c r="F138" s="290">
        <v>0</v>
      </c>
      <c r="G138" s="289">
        <v>1</v>
      </c>
      <c r="H138" s="289">
        <v>-1</v>
      </c>
      <c r="I138" s="248">
        <v>1</v>
      </c>
      <c r="J138" s="248">
        <v>3</v>
      </c>
      <c r="K138" s="30" t="s">
        <v>5208</v>
      </c>
      <c r="L138" s="292" t="str">
        <f t="shared" si="33"/>
        <v>PushButton_RGB_0_3(</v>
      </c>
      <c r="M138" s="30" t="str">
        <f t="shared" si="36"/>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c r="Z138" s="296" t="s">
        <v>8236</v>
      </c>
      <c r="AA138" s="297" t="s">
        <v>8219</v>
      </c>
    </row>
    <row r="139" spans="1:27" ht="92.4" x14ac:dyDescent="0.25">
      <c r="A139" s="248"/>
      <c r="B139" s="290" t="s">
        <v>104</v>
      </c>
      <c r="C139" s="295" t="s">
        <v>267</v>
      </c>
      <c r="D139" s="289">
        <v>1</v>
      </c>
      <c r="E139" s="289" t="s">
        <v>4677</v>
      </c>
      <c r="F139" s="290">
        <v>0</v>
      </c>
      <c r="G139" s="289">
        <v>1</v>
      </c>
      <c r="H139" s="289">
        <v>-1</v>
      </c>
      <c r="I139" s="248">
        <v>1</v>
      </c>
      <c r="J139" s="248">
        <v>3</v>
      </c>
      <c r="K139" s="30" t="s">
        <v>5209</v>
      </c>
      <c r="L139" s="292" t="str">
        <f t="shared" si="33"/>
        <v>PushButton_RGB_0_4(</v>
      </c>
      <c r="M139" s="30" t="str">
        <f t="shared" si="36"/>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c r="Z139" s="296" t="s">
        <v>8237</v>
      </c>
      <c r="AA139" s="297" t="s">
        <v>8221</v>
      </c>
    </row>
    <row r="140" spans="1:27" ht="92.4" x14ac:dyDescent="0.25">
      <c r="A140" s="289"/>
      <c r="B140" s="290" t="s">
        <v>104</v>
      </c>
      <c r="C140" s="295" t="s">
        <v>267</v>
      </c>
      <c r="D140" s="289">
        <v>1</v>
      </c>
      <c r="E140" s="289" t="s">
        <v>4678</v>
      </c>
      <c r="F140" s="290">
        <v>0</v>
      </c>
      <c r="G140" s="289">
        <v>1</v>
      </c>
      <c r="H140" s="289">
        <v>-1</v>
      </c>
      <c r="I140" s="248">
        <v>1</v>
      </c>
      <c r="J140" s="248">
        <v>3</v>
      </c>
      <c r="K140" s="30" t="s">
        <v>5210</v>
      </c>
      <c r="L140" s="292" t="str">
        <f t="shared" ref="L140" si="37">IF(K140&lt;&gt;"",LEFT(K140,FIND("(",K140)),"")</f>
        <v>PushButton_RGB_0_5(</v>
      </c>
      <c r="M140" s="30" t="str">
        <f t="shared" ref="M140" si="38">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c r="Z140" s="296" t="s">
        <v>8238</v>
      </c>
      <c r="AA140" s="297" t="s">
        <v>8223</v>
      </c>
    </row>
    <row r="141" spans="1:27"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c r="Z141" s="301"/>
      <c r="AA141" s="297"/>
    </row>
    <row r="142" spans="1:27" ht="6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45" si="39">IF(K142&lt;&gt;"",LEFT(K142,FIND("(",K142)),"")</f>
        <v>PushButton2I_RGB_0_1(</v>
      </c>
      <c r="M142" s="30" t="str">
        <f t="shared" ref="M142:M145" si="40">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c r="Z142" s="296" t="s">
        <v>8239</v>
      </c>
      <c r="AA142" s="297" t="s">
        <v>8225</v>
      </c>
    </row>
    <row r="143" spans="1:27" ht="92.4" x14ac:dyDescent="0.25">
      <c r="A143" s="248"/>
      <c r="B143" s="290" t="s">
        <v>104</v>
      </c>
      <c r="C143" s="295" t="s">
        <v>267</v>
      </c>
      <c r="D143" s="289">
        <v>2</v>
      </c>
      <c r="E143" s="289" t="s">
        <v>4675</v>
      </c>
      <c r="F143" s="290">
        <v>1</v>
      </c>
      <c r="G143" s="289">
        <v>1</v>
      </c>
      <c r="H143" s="289">
        <v>-1</v>
      </c>
      <c r="I143" s="248">
        <v>1</v>
      </c>
      <c r="J143" s="248">
        <v>3</v>
      </c>
      <c r="K143" s="30" t="s">
        <v>5790</v>
      </c>
      <c r="L143" s="292" t="str">
        <f t="shared" si="39"/>
        <v>PushButton2I_RGB_0_2(</v>
      </c>
      <c r="M143" s="30" t="str">
        <f t="shared" si="40"/>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c r="Z143" s="296" t="s">
        <v>8240</v>
      </c>
      <c r="AA143" s="297" t="s">
        <v>8227</v>
      </c>
    </row>
    <row r="144" spans="1:27" ht="92.4" x14ac:dyDescent="0.25">
      <c r="A144" s="248"/>
      <c r="B144" s="290" t="s">
        <v>104</v>
      </c>
      <c r="C144" s="295" t="s">
        <v>267</v>
      </c>
      <c r="D144" s="289">
        <v>2</v>
      </c>
      <c r="E144" s="289" t="s">
        <v>4676</v>
      </c>
      <c r="F144" s="290">
        <v>1</v>
      </c>
      <c r="G144" s="289">
        <v>1</v>
      </c>
      <c r="H144" s="289">
        <v>-1</v>
      </c>
      <c r="I144" s="248">
        <v>1</v>
      </c>
      <c r="J144" s="248">
        <v>3</v>
      </c>
      <c r="K144" s="30" t="s">
        <v>5789</v>
      </c>
      <c r="L144" s="292" t="str">
        <f t="shared" si="39"/>
        <v>PushButton2I_RGB_0_3(</v>
      </c>
      <c r="M144" s="30" t="str">
        <f t="shared" si="40"/>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c r="Z144" s="296" t="s">
        <v>8241</v>
      </c>
      <c r="AA144" s="297" t="s">
        <v>8229</v>
      </c>
    </row>
    <row r="145" spans="1:27" ht="92.4" x14ac:dyDescent="0.25">
      <c r="A145" s="248"/>
      <c r="B145" s="290" t="s">
        <v>104</v>
      </c>
      <c r="C145" s="295" t="s">
        <v>267</v>
      </c>
      <c r="D145" s="289">
        <v>2</v>
      </c>
      <c r="E145" s="289" t="s">
        <v>4677</v>
      </c>
      <c r="F145" s="290">
        <v>1</v>
      </c>
      <c r="G145" s="289">
        <v>1</v>
      </c>
      <c r="H145" s="289">
        <v>-1</v>
      </c>
      <c r="I145" s="248">
        <v>1</v>
      </c>
      <c r="J145" s="248">
        <v>3</v>
      </c>
      <c r="K145" s="30" t="s">
        <v>5788</v>
      </c>
      <c r="L145" s="292" t="str">
        <f t="shared" si="39"/>
        <v>PushButton2I_RGB_0_4(</v>
      </c>
      <c r="M145" s="30" t="str">
        <f t="shared" si="40"/>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c r="Z145" s="296" t="s">
        <v>8242</v>
      </c>
      <c r="AA145" s="297" t="s">
        <v>8231</v>
      </c>
    </row>
    <row r="146" spans="1:27" ht="92.4" x14ac:dyDescent="0.25">
      <c r="A146" s="289"/>
      <c r="B146" s="290" t="s">
        <v>104</v>
      </c>
      <c r="C146" s="295" t="s">
        <v>267</v>
      </c>
      <c r="D146" s="289">
        <v>2</v>
      </c>
      <c r="E146" s="289" t="s">
        <v>4678</v>
      </c>
      <c r="F146" s="290">
        <v>1</v>
      </c>
      <c r="G146" s="289">
        <v>1</v>
      </c>
      <c r="H146" s="289">
        <v>-1</v>
      </c>
      <c r="I146" s="248">
        <v>1</v>
      </c>
      <c r="J146" s="248">
        <v>3</v>
      </c>
      <c r="K146" s="30" t="s">
        <v>5787</v>
      </c>
      <c r="L146" s="292" t="str">
        <f t="shared" ref="L146" si="41">IF(K146&lt;&gt;"",LEFT(K146,FIND("(",K146)),"")</f>
        <v>PushButton2I_RGB_0_5(</v>
      </c>
      <c r="M146" s="30" t="str">
        <f t="shared" ref="M146" si="42">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c r="Z146" s="296" t="s">
        <v>8243</v>
      </c>
      <c r="AA146" s="297" t="s">
        <v>8233</v>
      </c>
    </row>
    <row r="147" spans="1:27" x14ac:dyDescent="0.25">
      <c r="A147" s="289"/>
      <c r="B147" s="290" t="s">
        <v>104</v>
      </c>
      <c r="C147" s="291"/>
      <c r="D147" s="289"/>
      <c r="E147" s="289"/>
      <c r="F147" s="289"/>
      <c r="G147" s="289"/>
      <c r="H147" s="289"/>
      <c r="I147" s="248"/>
      <c r="J147" s="248"/>
      <c r="K147" s="30"/>
      <c r="L147" s="292" t="str">
        <f t="shared" si="32"/>
        <v/>
      </c>
      <c r="M147" s="30"/>
      <c r="N147" s="293"/>
      <c r="O147" s="294"/>
      <c r="P147" s="218"/>
      <c r="Q147" s="218"/>
      <c r="R147" s="218"/>
      <c r="S147" s="218"/>
      <c r="T147" s="218"/>
      <c r="U147" s="218"/>
      <c r="V147" s="218"/>
      <c r="W147" s="218"/>
      <c r="X147" s="218"/>
      <c r="Y147" s="218"/>
      <c r="Z147" s="293"/>
      <c r="AA147" s="294"/>
    </row>
    <row r="148" spans="1:27" ht="66" x14ac:dyDescent="0.25">
      <c r="A148" s="248"/>
      <c r="B148" s="247" t="s">
        <v>104</v>
      </c>
      <c r="C148" s="302"/>
      <c r="D148" s="248">
        <v>1</v>
      </c>
      <c r="E148" s="247" t="s">
        <v>1628</v>
      </c>
      <c r="F148" s="248">
        <v>0</v>
      </c>
      <c r="G148" s="248">
        <v>1</v>
      </c>
      <c r="H148" s="248"/>
      <c r="I148" s="248"/>
      <c r="J148" s="248">
        <v>3</v>
      </c>
      <c r="K148" s="303" t="s">
        <v>5211</v>
      </c>
      <c r="L148" s="292" t="str">
        <f t="shared" si="32"/>
        <v>PushButton_0_1(</v>
      </c>
      <c r="M148" s="30" t="str">
        <f t="shared" si="31"/>
        <v>PushButton_0_1</v>
      </c>
      <c r="N148" s="296" t="s">
        <v>5135</v>
      </c>
      <c r="O148" s="297" t="s">
        <v>5766</v>
      </c>
      <c r="P148" s="243" t="s">
        <v>5144</v>
      </c>
      <c r="Q148" s="240" t="s">
        <v>5770</v>
      </c>
      <c r="R148" s="240" t="s">
        <v>5146</v>
      </c>
      <c r="S148" s="240" t="s">
        <v>8245</v>
      </c>
      <c r="T148" s="240" t="s">
        <v>5147</v>
      </c>
      <c r="U148" s="240" t="s">
        <v>8246</v>
      </c>
      <c r="V148" s="240" t="s">
        <v>5148</v>
      </c>
      <c r="W148" s="240" t="s">
        <v>8247</v>
      </c>
      <c r="X148" s="240" t="s">
        <v>5149</v>
      </c>
      <c r="Y148" s="240" t="s">
        <v>8248</v>
      </c>
      <c r="Z148" s="296" t="s">
        <v>8244</v>
      </c>
      <c r="AA148" s="297" t="s">
        <v>8249</v>
      </c>
    </row>
    <row r="149" spans="1:27" ht="79.2" x14ac:dyDescent="0.25">
      <c r="A149" s="248"/>
      <c r="B149" s="247" t="s">
        <v>104</v>
      </c>
      <c r="C149" s="302"/>
      <c r="D149" s="248">
        <v>1</v>
      </c>
      <c r="E149" s="247" t="s">
        <v>4675</v>
      </c>
      <c r="F149" s="248">
        <v>0</v>
      </c>
      <c r="G149" s="248">
        <v>1</v>
      </c>
      <c r="H149" s="248"/>
      <c r="I149" s="248"/>
      <c r="J149" s="248">
        <v>3</v>
      </c>
      <c r="K149" s="303" t="s">
        <v>5212</v>
      </c>
      <c r="L149" s="292" t="str">
        <f t="shared" si="32"/>
        <v>PushButton_0_2(</v>
      </c>
      <c r="M149" s="30" t="str">
        <f t="shared" si="31"/>
        <v>PushButton_0_2</v>
      </c>
      <c r="N149" s="296" t="s">
        <v>5136</v>
      </c>
      <c r="O149" s="297" t="s">
        <v>5765</v>
      </c>
      <c r="P149" s="240" t="s">
        <v>5140</v>
      </c>
      <c r="Q149" s="240" t="s">
        <v>5771</v>
      </c>
      <c r="R149" s="240" t="s">
        <v>5150</v>
      </c>
      <c r="S149" s="240" t="s">
        <v>8251</v>
      </c>
      <c r="T149" s="240" t="s">
        <v>5151</v>
      </c>
      <c r="U149" s="240" t="s">
        <v>8252</v>
      </c>
      <c r="V149" s="240" t="s">
        <v>5152</v>
      </c>
      <c r="W149" s="240" t="s">
        <v>8253</v>
      </c>
      <c r="X149" s="240" t="s">
        <v>5153</v>
      </c>
      <c r="Y149" s="240" t="s">
        <v>8254</v>
      </c>
      <c r="Z149" s="296" t="s">
        <v>8250</v>
      </c>
      <c r="AA149" s="297" t="s">
        <v>8255</v>
      </c>
    </row>
    <row r="150" spans="1:27" ht="92.4" x14ac:dyDescent="0.25">
      <c r="A150" s="248"/>
      <c r="B150" s="247" t="s">
        <v>104</v>
      </c>
      <c r="C150" s="302"/>
      <c r="D150" s="248">
        <v>1</v>
      </c>
      <c r="E150" s="247" t="s">
        <v>4676</v>
      </c>
      <c r="F150" s="248">
        <v>0</v>
      </c>
      <c r="G150" s="248">
        <v>1</v>
      </c>
      <c r="H150" s="248"/>
      <c r="I150" s="248"/>
      <c r="J150" s="248">
        <v>3</v>
      </c>
      <c r="K150" s="303" t="s">
        <v>5213</v>
      </c>
      <c r="L150" s="292" t="str">
        <f t="shared" si="32"/>
        <v>PushButton_0_3(</v>
      </c>
      <c r="M150" s="30" t="str">
        <f t="shared" si="31"/>
        <v>PushButton_0_3</v>
      </c>
      <c r="N150" s="296" t="s">
        <v>5137</v>
      </c>
      <c r="O150" s="297" t="s">
        <v>5767</v>
      </c>
      <c r="P150" s="240" t="s">
        <v>5141</v>
      </c>
      <c r="Q150" s="240" t="s">
        <v>5772</v>
      </c>
      <c r="R150" s="240" t="s">
        <v>5154</v>
      </c>
      <c r="S150" s="240" t="s">
        <v>8257</v>
      </c>
      <c r="T150" s="240" t="s">
        <v>5155</v>
      </c>
      <c r="U150" s="240" t="s">
        <v>8258</v>
      </c>
      <c r="V150" s="240" t="s">
        <v>5156</v>
      </c>
      <c r="W150" s="240" t="s">
        <v>8259</v>
      </c>
      <c r="X150" s="240" t="s">
        <v>5157</v>
      </c>
      <c r="Y150" s="240" t="s">
        <v>8260</v>
      </c>
      <c r="Z150" s="296" t="s">
        <v>8256</v>
      </c>
      <c r="AA150" s="297" t="s">
        <v>8261</v>
      </c>
    </row>
    <row r="151" spans="1:27" ht="79.2" x14ac:dyDescent="0.25">
      <c r="A151" s="248"/>
      <c r="B151" s="247" t="s">
        <v>104</v>
      </c>
      <c r="C151" s="302"/>
      <c r="D151" s="248">
        <v>1</v>
      </c>
      <c r="E151" s="247" t="s">
        <v>4677</v>
      </c>
      <c r="F151" s="248">
        <v>0</v>
      </c>
      <c r="G151" s="248">
        <v>1</v>
      </c>
      <c r="H151" s="248"/>
      <c r="I151" s="248"/>
      <c r="J151" s="248">
        <v>3</v>
      </c>
      <c r="K151" s="303" t="s">
        <v>5214</v>
      </c>
      <c r="L151" s="292" t="str">
        <f t="shared" si="32"/>
        <v>PushButton_0_4(</v>
      </c>
      <c r="M151" s="30" t="str">
        <f t="shared" si="31"/>
        <v>PushButton_0_4</v>
      </c>
      <c r="N151" s="296" t="s">
        <v>5138</v>
      </c>
      <c r="O151" s="297" t="s">
        <v>5768</v>
      </c>
      <c r="P151" s="240" t="s">
        <v>5142</v>
      </c>
      <c r="Q151" s="240" t="s">
        <v>5773</v>
      </c>
      <c r="R151" s="240" t="s">
        <v>5158</v>
      </c>
      <c r="S151" s="240" t="s">
        <v>8263</v>
      </c>
      <c r="T151" s="240" t="s">
        <v>5159</v>
      </c>
      <c r="U151" s="240" t="s">
        <v>8264</v>
      </c>
      <c r="V151" s="240" t="s">
        <v>5160</v>
      </c>
      <c r="W151" s="240" t="s">
        <v>8265</v>
      </c>
      <c r="X151" s="240" t="s">
        <v>5161</v>
      </c>
      <c r="Y151" s="240" t="s">
        <v>8266</v>
      </c>
      <c r="Z151" s="296" t="s">
        <v>8262</v>
      </c>
      <c r="AA151" s="297" t="s">
        <v>8267</v>
      </c>
    </row>
    <row r="152" spans="1:27" ht="79.2" x14ac:dyDescent="0.25">
      <c r="A152" s="248"/>
      <c r="B152" s="247" t="s">
        <v>104</v>
      </c>
      <c r="C152" s="302"/>
      <c r="D152" s="248">
        <v>1</v>
      </c>
      <c r="E152" s="247" t="s">
        <v>4678</v>
      </c>
      <c r="F152" s="248">
        <v>0</v>
      </c>
      <c r="G152" s="248">
        <v>1</v>
      </c>
      <c r="H152" s="248"/>
      <c r="I152" s="248"/>
      <c r="J152" s="248">
        <v>3</v>
      </c>
      <c r="K152" s="303" t="s">
        <v>5215</v>
      </c>
      <c r="L152" s="292" t="str">
        <f t="shared" si="32"/>
        <v>PushButton_0_5(</v>
      </c>
      <c r="M152" s="30" t="str">
        <f t="shared" si="31"/>
        <v>PushButton_0_5</v>
      </c>
      <c r="N152" s="296" t="s">
        <v>5139</v>
      </c>
      <c r="O152" s="297" t="s">
        <v>5769</v>
      </c>
      <c r="P152" s="240" t="s">
        <v>5143</v>
      </c>
      <c r="Q152" s="218" t="s">
        <v>5774</v>
      </c>
      <c r="R152" s="240" t="s">
        <v>5162</v>
      </c>
      <c r="S152" s="240" t="s">
        <v>8269</v>
      </c>
      <c r="T152" s="240" t="s">
        <v>5163</v>
      </c>
      <c r="U152" s="240" t="s">
        <v>8270</v>
      </c>
      <c r="V152" s="240" t="s">
        <v>5164</v>
      </c>
      <c r="W152" s="240" t="s">
        <v>8271</v>
      </c>
      <c r="X152" s="240" t="s">
        <v>5165</v>
      </c>
      <c r="Y152" s="240" t="s">
        <v>8272</v>
      </c>
      <c r="Z152" s="296" t="s">
        <v>8268</v>
      </c>
      <c r="AA152" s="297" t="s">
        <v>8273</v>
      </c>
    </row>
    <row r="153" spans="1:27"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c r="Z153" s="304"/>
      <c r="AA153" s="294"/>
    </row>
    <row r="154" spans="1:27" ht="66" x14ac:dyDescent="0.25">
      <c r="A154" s="248"/>
      <c r="B154" s="247" t="s">
        <v>104</v>
      </c>
      <c r="C154" s="302"/>
      <c r="D154" s="248">
        <v>2</v>
      </c>
      <c r="E154" s="247" t="s">
        <v>1628</v>
      </c>
      <c r="F154" s="248">
        <v>1</v>
      </c>
      <c r="G154" s="248">
        <v>1</v>
      </c>
      <c r="H154" s="248"/>
      <c r="I154" s="248"/>
      <c r="J154" s="248">
        <v>3</v>
      </c>
      <c r="K154" s="303" t="s">
        <v>5833</v>
      </c>
      <c r="L154" s="292" t="str">
        <f t="shared" ref="L154:L158" si="43">IF(K154&lt;&gt;"",LEFT(K154,FIND("(",K154)),"")</f>
        <v>PushButton2I_0_1(</v>
      </c>
      <c r="M154" s="30" t="str">
        <f t="shared" ref="M154:M158" si="44">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c r="Z154" s="296" t="s">
        <v>8274</v>
      </c>
      <c r="AA154" s="297" t="s">
        <v>8275</v>
      </c>
    </row>
    <row r="155" spans="1:27" ht="79.2" x14ac:dyDescent="0.25">
      <c r="A155" s="248"/>
      <c r="B155" s="247" t="s">
        <v>104</v>
      </c>
      <c r="C155" s="302"/>
      <c r="D155" s="248">
        <v>2</v>
      </c>
      <c r="E155" s="247" t="s">
        <v>4675</v>
      </c>
      <c r="F155" s="248">
        <v>1</v>
      </c>
      <c r="G155" s="248">
        <v>1</v>
      </c>
      <c r="H155" s="248"/>
      <c r="I155" s="248"/>
      <c r="J155" s="248">
        <v>3</v>
      </c>
      <c r="K155" s="303" t="s">
        <v>5834</v>
      </c>
      <c r="L155" s="292" t="str">
        <f t="shared" si="43"/>
        <v>PushButton2I_0_2(</v>
      </c>
      <c r="M155" s="30" t="str">
        <f t="shared" si="44"/>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c r="Z155" s="296" t="s">
        <v>8276</v>
      </c>
      <c r="AA155" s="297" t="s">
        <v>8277</v>
      </c>
    </row>
    <row r="156" spans="1:27" ht="92.4" x14ac:dyDescent="0.25">
      <c r="A156" s="248"/>
      <c r="B156" s="247" t="s">
        <v>104</v>
      </c>
      <c r="C156" s="302"/>
      <c r="D156" s="248">
        <v>2</v>
      </c>
      <c r="E156" s="247" t="s">
        <v>4676</v>
      </c>
      <c r="F156" s="248">
        <v>1</v>
      </c>
      <c r="G156" s="248">
        <v>1</v>
      </c>
      <c r="H156" s="248"/>
      <c r="I156" s="248"/>
      <c r="J156" s="248">
        <v>3</v>
      </c>
      <c r="K156" s="303" t="s">
        <v>5835</v>
      </c>
      <c r="L156" s="292" t="str">
        <f t="shared" si="43"/>
        <v>PushButton2I_0_3(</v>
      </c>
      <c r="M156" s="30" t="str">
        <f t="shared" si="44"/>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c r="Z156" s="296" t="s">
        <v>8278</v>
      </c>
      <c r="AA156" s="297" t="s">
        <v>8279</v>
      </c>
    </row>
    <row r="157" spans="1:27" ht="92.4" x14ac:dyDescent="0.25">
      <c r="A157" s="248"/>
      <c r="B157" s="247" t="s">
        <v>104</v>
      </c>
      <c r="C157" s="302"/>
      <c r="D157" s="248">
        <v>2</v>
      </c>
      <c r="E157" s="247" t="s">
        <v>4677</v>
      </c>
      <c r="F157" s="248">
        <v>1</v>
      </c>
      <c r="G157" s="248">
        <v>1</v>
      </c>
      <c r="H157" s="248"/>
      <c r="I157" s="248"/>
      <c r="J157" s="248">
        <v>3</v>
      </c>
      <c r="K157" s="303" t="s">
        <v>5836</v>
      </c>
      <c r="L157" s="292" t="str">
        <f t="shared" si="43"/>
        <v>PushButton2I_0_4(</v>
      </c>
      <c r="M157" s="30" t="str">
        <f t="shared" si="44"/>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c r="Z157" s="296" t="s">
        <v>8280</v>
      </c>
      <c r="AA157" s="297" t="s">
        <v>8281</v>
      </c>
    </row>
    <row r="158" spans="1:27" ht="92.4" x14ac:dyDescent="0.25">
      <c r="A158" s="248"/>
      <c r="B158" s="247" t="s">
        <v>104</v>
      </c>
      <c r="C158" s="302"/>
      <c r="D158" s="248">
        <v>2</v>
      </c>
      <c r="E158" s="247" t="s">
        <v>4678</v>
      </c>
      <c r="F158" s="248">
        <v>1</v>
      </c>
      <c r="G158" s="248">
        <v>1</v>
      </c>
      <c r="H158" s="248"/>
      <c r="I158" s="248"/>
      <c r="J158" s="248">
        <v>3</v>
      </c>
      <c r="K158" s="303" t="s">
        <v>5837</v>
      </c>
      <c r="L158" s="292" t="str">
        <f t="shared" si="43"/>
        <v>PushButton2I_0_5(</v>
      </c>
      <c r="M158" s="30" t="str">
        <f t="shared" si="44"/>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c r="Z158" s="296" t="s">
        <v>8282</v>
      </c>
      <c r="AA158" s="297" t="s">
        <v>8283</v>
      </c>
    </row>
    <row r="159" spans="1:27"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c r="Z159" s="240"/>
      <c r="AA159" s="225"/>
    </row>
    <row r="160" spans="1:27" ht="52.8" x14ac:dyDescent="0.25">
      <c r="A160" s="5"/>
      <c r="B160" s="9" t="s">
        <v>104</v>
      </c>
      <c r="C160" s="33" t="s">
        <v>67</v>
      </c>
      <c r="D160" s="9">
        <v>0</v>
      </c>
      <c r="E160" s="9">
        <v>0</v>
      </c>
      <c r="F160" s="9">
        <v>0</v>
      </c>
      <c r="G160" s="5">
        <v>1</v>
      </c>
      <c r="H160" s="9">
        <v>1</v>
      </c>
      <c r="I160" s="245">
        <v>1</v>
      </c>
      <c r="J160" s="245">
        <v>4</v>
      </c>
      <c r="K160" s="30" t="s">
        <v>4670</v>
      </c>
      <c r="L160" s="59" t="str">
        <f t="shared" si="32"/>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c r="Z160" s="6" t="s">
        <v>8284</v>
      </c>
      <c r="AA160" s="217" t="s">
        <v>8285</v>
      </c>
    </row>
    <row r="161" spans="1:27" ht="66" x14ac:dyDescent="0.25">
      <c r="A161" s="5"/>
      <c r="B161" s="9" t="s">
        <v>104</v>
      </c>
      <c r="C161" s="33" t="s">
        <v>67</v>
      </c>
      <c r="D161" s="9">
        <v>0</v>
      </c>
      <c r="E161" s="9">
        <v>0</v>
      </c>
      <c r="F161" s="9">
        <v>0</v>
      </c>
      <c r="G161" s="5">
        <v>1</v>
      </c>
      <c r="H161" s="9">
        <v>1</v>
      </c>
      <c r="I161" s="245">
        <v>1</v>
      </c>
      <c r="J161" s="245">
        <v>4</v>
      </c>
      <c r="K161" s="30" t="s">
        <v>20</v>
      </c>
      <c r="L161" s="59" t="str">
        <f t="shared" si="30"/>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c r="Z161" s="6" t="s">
        <v>8286</v>
      </c>
      <c r="AA161" s="217" t="s">
        <v>8287</v>
      </c>
    </row>
    <row r="162" spans="1:27" x14ac:dyDescent="0.25">
      <c r="A162" s="5"/>
      <c r="B162" s="9" t="s">
        <v>104</v>
      </c>
      <c r="C162" s="33" t="s">
        <v>67</v>
      </c>
      <c r="D162" s="9">
        <v>0</v>
      </c>
      <c r="E162" s="9">
        <v>0</v>
      </c>
      <c r="F162" s="9">
        <v>0</v>
      </c>
      <c r="G162" s="5">
        <v>1</v>
      </c>
      <c r="H162" s="9">
        <v>1</v>
      </c>
      <c r="I162" s="245">
        <v>1</v>
      </c>
      <c r="J162" s="245">
        <v>4</v>
      </c>
      <c r="K162" s="30" t="s">
        <v>21</v>
      </c>
      <c r="L162" s="59" t="str">
        <f t="shared" si="30"/>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c r="Z162" s="6" t="s">
        <v>8288</v>
      </c>
      <c r="AA162" s="225" t="s">
        <v>8289</v>
      </c>
    </row>
    <row r="163" spans="1:27" x14ac:dyDescent="0.25">
      <c r="A163" s="5"/>
      <c r="B163" s="9" t="s">
        <v>104</v>
      </c>
      <c r="C163" s="33" t="s">
        <v>67</v>
      </c>
      <c r="D163" s="9">
        <v>0</v>
      </c>
      <c r="E163" s="9">
        <v>0</v>
      </c>
      <c r="F163" s="9">
        <v>0</v>
      </c>
      <c r="G163" s="5">
        <v>1</v>
      </c>
      <c r="H163" s="9">
        <v>1</v>
      </c>
      <c r="I163" s="245">
        <v>1</v>
      </c>
      <c r="J163" s="245">
        <v>4</v>
      </c>
      <c r="K163" s="30" t="s">
        <v>22</v>
      </c>
      <c r="L163" s="59" t="str">
        <f t="shared" si="30"/>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c r="Z163" s="6" t="s">
        <v>8290</v>
      </c>
      <c r="AA163" s="225" t="s">
        <v>8291</v>
      </c>
    </row>
    <row r="164" spans="1:27" x14ac:dyDescent="0.25">
      <c r="A164" s="5"/>
      <c r="B164" s="9" t="s">
        <v>104</v>
      </c>
      <c r="C164" s="33" t="s">
        <v>67</v>
      </c>
      <c r="D164" s="9">
        <v>0</v>
      </c>
      <c r="E164" s="9">
        <v>0</v>
      </c>
      <c r="F164" s="9">
        <v>0</v>
      </c>
      <c r="G164" s="5">
        <v>1</v>
      </c>
      <c r="H164" s="9">
        <v>1</v>
      </c>
      <c r="I164" s="245">
        <v>1</v>
      </c>
      <c r="J164" s="245">
        <v>4</v>
      </c>
      <c r="K164" s="30" t="s">
        <v>23</v>
      </c>
      <c r="L164" s="59" t="str">
        <f t="shared" si="30"/>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c r="Z164" s="6" t="s">
        <v>8292</v>
      </c>
      <c r="AA164" s="225" t="s">
        <v>8293</v>
      </c>
    </row>
    <row r="165" spans="1:27"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c r="Z165" s="276"/>
      <c r="AA165" s="271"/>
    </row>
    <row r="166" spans="1:27" ht="66" x14ac:dyDescent="0.25">
      <c r="A166" s="238"/>
      <c r="B166" s="238"/>
      <c r="C166" s="259" t="s">
        <v>67</v>
      </c>
      <c r="D166" s="9">
        <v>2</v>
      </c>
      <c r="E166" s="238">
        <v>0</v>
      </c>
      <c r="F166" s="238">
        <v>0</v>
      </c>
      <c r="G166" s="238">
        <v>0</v>
      </c>
      <c r="H166" s="238">
        <v>-1</v>
      </c>
      <c r="I166" s="238">
        <v>0</v>
      </c>
      <c r="J166" s="238">
        <v>4</v>
      </c>
      <c r="K166" s="243" t="s">
        <v>5299</v>
      </c>
      <c r="L166" s="59" t="str">
        <f t="shared" ref="L166" si="45">IF(K166&lt;&gt;"",LEFT(K166,FIND("(",K166)),"")</f>
        <v>Servo2(</v>
      </c>
      <c r="M166" s="8" t="str">
        <f t="shared" ref="M166" si="46">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c r="Z166" s="217" t="s">
        <v>8294</v>
      </c>
      <c r="AA166" s="217" t="s">
        <v>8295</v>
      </c>
    </row>
    <row r="167" spans="1:27" x14ac:dyDescent="0.25">
      <c r="A167" s="238"/>
      <c r="B167" s="238"/>
      <c r="C167" s="259" t="s">
        <v>67</v>
      </c>
      <c r="D167" s="238">
        <v>3</v>
      </c>
      <c r="E167" s="238">
        <v>0</v>
      </c>
      <c r="F167" s="238">
        <v>0</v>
      </c>
      <c r="G167" s="238">
        <v>0</v>
      </c>
      <c r="H167" s="238">
        <v>-1</v>
      </c>
      <c r="I167" s="238">
        <v>0</v>
      </c>
      <c r="J167" s="238">
        <v>4</v>
      </c>
      <c r="K167" s="30" t="s">
        <v>5300</v>
      </c>
      <c r="L167" s="59" t="str">
        <f t="shared" ref="L167" si="47">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7" s="217" t="s">
        <v>8296</v>
      </c>
      <c r="AA167" s="278" t="s">
        <v>8295</v>
      </c>
    </row>
    <row r="168" spans="1:27" x14ac:dyDescent="0.25">
      <c r="A168" s="238"/>
      <c r="B168" s="238"/>
      <c r="C168" s="259" t="s">
        <v>67</v>
      </c>
      <c r="D168" s="238">
        <v>4</v>
      </c>
      <c r="E168" s="238">
        <v>0</v>
      </c>
      <c r="F168" s="238">
        <v>0</v>
      </c>
      <c r="G168" s="238">
        <v>0</v>
      </c>
      <c r="H168" s="238">
        <v>-1</v>
      </c>
      <c r="I168" s="238">
        <v>0</v>
      </c>
      <c r="J168" s="238">
        <v>4</v>
      </c>
      <c r="K168" s="30" t="s">
        <v>5301</v>
      </c>
      <c r="L168" s="59" t="str">
        <f t="shared" ref="L168:L169" si="49">IF(K168&lt;&gt;"",LEFT(K168,FIND("(",K168)),"")</f>
        <v>Servo4(</v>
      </c>
      <c r="M168" s="8" t="str">
        <f t="shared" ref="M168:M169" si="50">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8" s="217" t="s">
        <v>8297</v>
      </c>
      <c r="AA168" s="278" t="s">
        <v>8295</v>
      </c>
    </row>
    <row r="169" spans="1:27" x14ac:dyDescent="0.25">
      <c r="A169" s="238"/>
      <c r="B169" s="238"/>
      <c r="C169" s="259" t="s">
        <v>67</v>
      </c>
      <c r="D169" s="238">
        <v>5</v>
      </c>
      <c r="E169" s="238">
        <v>0</v>
      </c>
      <c r="F169" s="238">
        <v>0</v>
      </c>
      <c r="G169" s="238">
        <v>0</v>
      </c>
      <c r="H169" s="238">
        <v>-1</v>
      </c>
      <c r="I169" s="238">
        <v>0</v>
      </c>
      <c r="J169" s="238">
        <v>4</v>
      </c>
      <c r="K169" s="30" t="s">
        <v>5302</v>
      </c>
      <c r="L169" s="59" t="str">
        <f t="shared" si="49"/>
        <v>Servo5(</v>
      </c>
      <c r="M169" s="8" t="str">
        <f t="shared" si="50"/>
        <v>Servo5</v>
      </c>
      <c r="N169" s="217" t="s">
        <v>5351</v>
      </c>
      <c r="O169" s="278"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 t="shared" si="51"/>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9" s="217" t="s">
        <v>8298</v>
      </c>
      <c r="AA169" s="278" t="s">
        <v>8295</v>
      </c>
    </row>
    <row r="170" spans="1:27" x14ac:dyDescent="0.25">
      <c r="A170" s="238"/>
      <c r="B170" s="238"/>
      <c r="C170" s="259"/>
      <c r="D170" s="238"/>
      <c r="E170" s="238"/>
      <c r="F170" s="238"/>
      <c r="G170" s="238"/>
      <c r="H170" s="238"/>
      <c r="I170" s="238"/>
      <c r="J170" s="238"/>
      <c r="K170" s="30"/>
      <c r="L170" s="59" t="str">
        <f t="shared" ref="L170:L176" si="53">IF(K170&lt;&gt;"",LEFT(K170,FIND("(",K170)),"")</f>
        <v/>
      </c>
      <c r="M170" s="8" t="str">
        <f t="shared" ref="M170:M176" si="54">IF(K170&lt;&gt;"",LEFT(K170,FIND("(",K170)-1),"")</f>
        <v/>
      </c>
      <c r="N170" s="217"/>
      <c r="O170" s="278"/>
      <c r="P170" s="240"/>
      <c r="Q170" s="278"/>
      <c r="R170" s="240"/>
      <c r="S170" s="278"/>
      <c r="T170" s="240"/>
      <c r="U170" s="278"/>
      <c r="V170" s="240"/>
      <c r="W170" s="278"/>
      <c r="X170" s="240"/>
      <c r="Y170" s="278"/>
      <c r="Z170" s="217"/>
      <c r="AA170" s="278"/>
    </row>
    <row r="171" spans="1:27" ht="171.6" x14ac:dyDescent="0.25">
      <c r="A171" s="238"/>
      <c r="B171" s="238"/>
      <c r="C171" s="259" t="s">
        <v>67</v>
      </c>
      <c r="D171" s="238">
        <v>2</v>
      </c>
      <c r="E171" s="238">
        <v>0</v>
      </c>
      <c r="F171" s="238">
        <v>0</v>
      </c>
      <c r="G171" s="238">
        <v>0</v>
      </c>
      <c r="H171" s="238">
        <v>-2</v>
      </c>
      <c r="I171" s="238">
        <v>0</v>
      </c>
      <c r="J171" s="238">
        <v>1</v>
      </c>
      <c r="K171" s="30" t="s">
        <v>5449</v>
      </c>
      <c r="L171" s="59" t="str">
        <f t="shared" si="53"/>
        <v>Herz_BiRelais(</v>
      </c>
      <c r="M171" s="8" t="str">
        <f t="shared" si="54"/>
        <v>Herz_BiRelais</v>
      </c>
      <c r="N171" s="217" t="s">
        <v>5456</v>
      </c>
      <c r="O171" s="217" t="s">
        <v>5462</v>
      </c>
      <c r="P171" s="243" t="s">
        <v>5466</v>
      </c>
      <c r="Q171" s="244" t="s">
        <v>5475</v>
      </c>
      <c r="R171" s="243" t="s">
        <v>5480</v>
      </c>
      <c r="S171" s="243" t="s">
        <v>5484</v>
      </c>
      <c r="T171" s="243" t="s">
        <v>5481</v>
      </c>
      <c r="U171" s="243" t="s">
        <v>5485</v>
      </c>
      <c r="V171" s="243" t="s">
        <v>5482</v>
      </c>
      <c r="W171" s="243" t="s">
        <v>5486</v>
      </c>
      <c r="X171" s="243" t="s">
        <v>5483</v>
      </c>
      <c r="Y171" s="243" t="s">
        <v>5487</v>
      </c>
      <c r="Z171" s="217" t="s">
        <v>8299</v>
      </c>
      <c r="AA171" s="217" t="s">
        <v>8300</v>
      </c>
    </row>
    <row r="172" spans="1:27" ht="224.4" x14ac:dyDescent="0.25">
      <c r="A172" s="238"/>
      <c r="B172" s="238"/>
      <c r="C172" s="259" t="s">
        <v>67</v>
      </c>
      <c r="D172" s="238">
        <v>2</v>
      </c>
      <c r="E172" s="238">
        <v>0</v>
      </c>
      <c r="F172" s="238">
        <v>0</v>
      </c>
      <c r="G172" s="238">
        <v>0</v>
      </c>
      <c r="H172" s="238">
        <v>-2</v>
      </c>
      <c r="I172" s="238">
        <v>0</v>
      </c>
      <c r="J172" s="238">
        <v>1</v>
      </c>
      <c r="K172" s="30" t="s">
        <v>5450</v>
      </c>
      <c r="L172" s="59" t="str">
        <f t="shared" si="53"/>
        <v>Herz_BiRelais_I(</v>
      </c>
      <c r="M172" s="8" t="str">
        <f t="shared" si="54"/>
        <v>Herz_BiRelais_I</v>
      </c>
      <c r="N172" s="217" t="s">
        <v>5457</v>
      </c>
      <c r="O172" s="217" t="s">
        <v>5472</v>
      </c>
      <c r="P172" s="243" t="s">
        <v>5467</v>
      </c>
      <c r="Q172" s="244" t="s">
        <v>5476</v>
      </c>
      <c r="R172" s="243" t="s">
        <v>5488</v>
      </c>
      <c r="S172" s="243" t="s">
        <v>5492</v>
      </c>
      <c r="T172" s="243" t="s">
        <v>5489</v>
      </c>
      <c r="U172" s="243" t="s">
        <v>5493</v>
      </c>
      <c r="V172" s="243" t="s">
        <v>5490</v>
      </c>
      <c r="W172" s="243" t="s">
        <v>5494</v>
      </c>
      <c r="X172" s="243" t="s">
        <v>5491</v>
      </c>
      <c r="Y172" s="243" t="s">
        <v>5495</v>
      </c>
      <c r="Z172" s="217" t="s">
        <v>8301</v>
      </c>
      <c r="AA172" s="217" t="s">
        <v>8302</v>
      </c>
    </row>
    <row r="173" spans="1:27" ht="184.8" x14ac:dyDescent="0.25">
      <c r="A173" s="238"/>
      <c r="B173" s="238"/>
      <c r="C173" s="259" t="s">
        <v>67</v>
      </c>
      <c r="D173" s="238">
        <v>2</v>
      </c>
      <c r="E173" s="238">
        <v>0</v>
      </c>
      <c r="F173" s="238">
        <v>7</v>
      </c>
      <c r="G173" s="238">
        <v>0</v>
      </c>
      <c r="H173" s="238">
        <v>-1</v>
      </c>
      <c r="I173" s="238">
        <v>0</v>
      </c>
      <c r="J173" s="238">
        <v>1</v>
      </c>
      <c r="K173" s="30" t="s">
        <v>5454</v>
      </c>
      <c r="L173" s="59" t="str">
        <f t="shared" si="53"/>
        <v>Herz_MoRelais(</v>
      </c>
      <c r="M173" s="8" t="str">
        <f t="shared" si="54"/>
        <v>Herz_MoRelais</v>
      </c>
      <c r="N173" s="217" t="s">
        <v>5458</v>
      </c>
      <c r="O173" s="217" t="s">
        <v>5463</v>
      </c>
      <c r="P173" s="243" t="s">
        <v>5469</v>
      </c>
      <c r="Q173" s="244" t="s">
        <v>5477</v>
      </c>
      <c r="R173" s="243" t="s">
        <v>5496</v>
      </c>
      <c r="S173" s="243" t="s">
        <v>5500</v>
      </c>
      <c r="T173" s="243" t="s">
        <v>5497</v>
      </c>
      <c r="U173" s="243" t="s">
        <v>5501</v>
      </c>
      <c r="V173" s="243" t="s">
        <v>5498</v>
      </c>
      <c r="W173" s="243" t="s">
        <v>5502</v>
      </c>
      <c r="X173" s="243" t="s">
        <v>5499</v>
      </c>
      <c r="Y173" s="243" t="s">
        <v>5503</v>
      </c>
      <c r="Z173" s="217" t="s">
        <v>8303</v>
      </c>
      <c r="AA173" s="217" t="s">
        <v>8304</v>
      </c>
    </row>
    <row r="174" spans="1:27" ht="237.6" x14ac:dyDescent="0.25">
      <c r="A174" s="238"/>
      <c r="B174" s="238"/>
      <c r="C174" s="259" t="s">
        <v>67</v>
      </c>
      <c r="D174" s="238">
        <v>2</v>
      </c>
      <c r="E174" s="238">
        <v>0</v>
      </c>
      <c r="F174" s="238">
        <v>7</v>
      </c>
      <c r="G174" s="238">
        <v>0</v>
      </c>
      <c r="H174" s="238">
        <v>-1</v>
      </c>
      <c r="I174" s="238">
        <v>0</v>
      </c>
      <c r="J174" s="238">
        <v>1</v>
      </c>
      <c r="K174" s="30" t="s">
        <v>5453</v>
      </c>
      <c r="L174" s="59" t="str">
        <f t="shared" si="53"/>
        <v>Herz_MoRelais_I(</v>
      </c>
      <c r="M174" s="8" t="str">
        <f t="shared" si="54"/>
        <v>Herz_MoRelais_I</v>
      </c>
      <c r="N174" s="217" t="s">
        <v>5459</v>
      </c>
      <c r="O174" s="217" t="s">
        <v>5473</v>
      </c>
      <c r="P174" s="243" t="s">
        <v>5468</v>
      </c>
      <c r="Q174" s="244" t="s">
        <v>5478</v>
      </c>
      <c r="R174" s="243" t="s">
        <v>5504</v>
      </c>
      <c r="S174" s="243" t="s">
        <v>5508</v>
      </c>
      <c r="T174" s="243" t="s">
        <v>5505</v>
      </c>
      <c r="U174" s="243" t="s">
        <v>5509</v>
      </c>
      <c r="V174" s="243" t="s">
        <v>5506</v>
      </c>
      <c r="W174" s="243" t="s">
        <v>5510</v>
      </c>
      <c r="X174" s="243" t="s">
        <v>5507</v>
      </c>
      <c r="Y174" s="243" t="s">
        <v>5511</v>
      </c>
      <c r="Z174" s="217" t="s">
        <v>8305</v>
      </c>
      <c r="AA174" s="217" t="s">
        <v>8306</v>
      </c>
    </row>
    <row r="175" spans="1:27" ht="224.4" x14ac:dyDescent="0.25">
      <c r="A175" s="238"/>
      <c r="B175" s="238"/>
      <c r="C175" s="259" t="s">
        <v>67</v>
      </c>
      <c r="D175" s="238">
        <v>2</v>
      </c>
      <c r="E175" s="238">
        <v>0</v>
      </c>
      <c r="F175" s="238">
        <v>0</v>
      </c>
      <c r="G175" s="238">
        <v>0</v>
      </c>
      <c r="H175" s="238">
        <v>-2</v>
      </c>
      <c r="I175" s="238">
        <v>0</v>
      </c>
      <c r="J175" s="238">
        <v>1</v>
      </c>
      <c r="K175" s="30" t="s">
        <v>5451</v>
      </c>
      <c r="L175" s="59" t="str">
        <f t="shared" si="53"/>
        <v>Herz_2MoRelais(</v>
      </c>
      <c r="M175" s="8" t="str">
        <f t="shared" si="54"/>
        <v>Herz_2MoRelais</v>
      </c>
      <c r="N175" s="217" t="s">
        <v>5460</v>
      </c>
      <c r="O175" s="217" t="s">
        <v>5464</v>
      </c>
      <c r="P175" s="243" t="s">
        <v>5471</v>
      </c>
      <c r="Q175" s="244" t="s">
        <v>5465</v>
      </c>
      <c r="R175" s="243" t="s">
        <v>5512</v>
      </c>
      <c r="S175" s="243" t="s">
        <v>5516</v>
      </c>
      <c r="T175" s="243" t="s">
        <v>5513</v>
      </c>
      <c r="U175" s="243" t="s">
        <v>5517</v>
      </c>
      <c r="V175" s="243" t="s">
        <v>5514</v>
      </c>
      <c r="W175" s="243" t="s">
        <v>5518</v>
      </c>
      <c r="X175" s="243" t="s">
        <v>5515</v>
      </c>
      <c r="Y175" s="243" t="s">
        <v>5519</v>
      </c>
      <c r="Z175" s="217" t="s">
        <v>8307</v>
      </c>
      <c r="AA175" s="217" t="s">
        <v>8308</v>
      </c>
    </row>
    <row r="176" spans="1:27" ht="290.39999999999998" x14ac:dyDescent="0.25">
      <c r="A176" s="238"/>
      <c r="B176" s="238"/>
      <c r="C176" s="259" t="s">
        <v>67</v>
      </c>
      <c r="D176" s="238">
        <v>2</v>
      </c>
      <c r="E176" s="238">
        <v>0</v>
      </c>
      <c r="F176" s="238">
        <v>0</v>
      </c>
      <c r="G176" s="238">
        <v>0</v>
      </c>
      <c r="H176" s="238">
        <v>-2</v>
      </c>
      <c r="I176" s="238">
        <v>0</v>
      </c>
      <c r="J176" s="238">
        <v>1</v>
      </c>
      <c r="K176" s="30" t="s">
        <v>5452</v>
      </c>
      <c r="L176" s="59" t="str">
        <f t="shared" si="53"/>
        <v>Herz_2MoRelais_I(</v>
      </c>
      <c r="M176" s="8" t="str">
        <f t="shared" si="54"/>
        <v>Herz_2MoRelais_I</v>
      </c>
      <c r="N176" s="217" t="s">
        <v>5461</v>
      </c>
      <c r="O176" s="217" t="s">
        <v>5474</v>
      </c>
      <c r="P176" s="243" t="s">
        <v>5470</v>
      </c>
      <c r="Q176" s="244" t="s">
        <v>5479</v>
      </c>
      <c r="R176" s="243" t="s">
        <v>5520</v>
      </c>
      <c r="S176" s="243" t="s">
        <v>5524</v>
      </c>
      <c r="T176" s="243" t="s">
        <v>5521</v>
      </c>
      <c r="U176" s="243" t="s">
        <v>5525</v>
      </c>
      <c r="V176" s="243" t="s">
        <v>5522</v>
      </c>
      <c r="W176" s="243" t="s">
        <v>5526</v>
      </c>
      <c r="X176" s="243" t="s">
        <v>5523</v>
      </c>
      <c r="Y176" s="243" t="s">
        <v>5527</v>
      </c>
      <c r="Z176" s="217" t="s">
        <v>8309</v>
      </c>
      <c r="AA176" s="217" t="s">
        <v>8310</v>
      </c>
    </row>
    <row r="177" spans="1:27" x14ac:dyDescent="0.25">
      <c r="A177" s="264"/>
      <c r="B177" s="265"/>
      <c r="C177" s="266"/>
      <c r="D177" s="264"/>
      <c r="E177" s="264"/>
      <c r="F177" s="264"/>
      <c r="G177" s="264"/>
      <c r="H177" s="264"/>
      <c r="I177" s="267"/>
      <c r="J177" s="267"/>
      <c r="K177" s="268"/>
      <c r="L177" s="269" t="str">
        <f t="shared" si="30"/>
        <v/>
      </c>
      <c r="M177" s="268"/>
      <c r="N177" s="270" t="s">
        <v>455</v>
      </c>
      <c r="O177" s="271"/>
      <c r="P177" s="272" t="s">
        <v>3215</v>
      </c>
      <c r="Q177" s="272"/>
      <c r="R177" s="272" t="s">
        <v>3216</v>
      </c>
      <c r="S177" s="272"/>
      <c r="T177" s="272" t="s">
        <v>3217</v>
      </c>
      <c r="U177" s="272"/>
      <c r="V177" s="272" t="s">
        <v>4550</v>
      </c>
      <c r="W177" s="272"/>
      <c r="X177" s="272" t="s">
        <v>4551</v>
      </c>
      <c r="Y177" s="272"/>
      <c r="Z177" s="270" t="s">
        <v>8311</v>
      </c>
      <c r="AA177" s="271"/>
    </row>
    <row r="178" spans="1:27" x14ac:dyDescent="0.25">
      <c r="A178" s="5"/>
      <c r="B178" s="5"/>
      <c r="C178" s="33" t="s">
        <v>237</v>
      </c>
      <c r="D178" s="5">
        <v>1</v>
      </c>
      <c r="E178" s="5">
        <v>0</v>
      </c>
      <c r="F178" s="5">
        <v>0</v>
      </c>
      <c r="G178" s="5">
        <v>0</v>
      </c>
      <c r="H178" s="5">
        <v>2</v>
      </c>
      <c r="I178" s="238"/>
      <c r="J178" s="238">
        <v>4</v>
      </c>
      <c r="K178" s="8" t="s">
        <v>24</v>
      </c>
      <c r="L178" s="59" t="str">
        <f t="shared" si="30"/>
        <v>Sound_Prev(</v>
      </c>
      <c r="M178" s="8" t="str">
        <f t="shared" ref="M178:M222" si="55">IF(K178&lt;&gt;"",LEFT(K178,FIND("(",K178)-1),"")</f>
        <v>Sound_Prev</v>
      </c>
      <c r="N178" s="7" t="s">
        <v>430</v>
      </c>
      <c r="O178" s="225"/>
      <c r="P178" s="218" t="s">
        <v>3218</v>
      </c>
      <c r="Q178" s="218"/>
      <c r="R178" s="218" t="s">
        <v>3219</v>
      </c>
      <c r="S178" s="218"/>
      <c r="T178" s="218" t="s">
        <v>3220</v>
      </c>
      <c r="U178" s="218"/>
      <c r="V178" s="218" t="s">
        <v>4552</v>
      </c>
      <c r="W178" s="218"/>
      <c r="X178" s="218" t="s">
        <v>4553</v>
      </c>
      <c r="Y178" s="218"/>
      <c r="Z178" s="7" t="s">
        <v>7789</v>
      </c>
      <c r="AA178" s="225"/>
    </row>
    <row r="179" spans="1:27" x14ac:dyDescent="0.25">
      <c r="A179" s="5"/>
      <c r="B179" s="5"/>
      <c r="C179" s="33" t="s">
        <v>237</v>
      </c>
      <c r="D179" s="5">
        <v>1</v>
      </c>
      <c r="E179" s="5">
        <v>0</v>
      </c>
      <c r="F179" s="5">
        <v>0</v>
      </c>
      <c r="G179" s="5">
        <v>0</v>
      </c>
      <c r="H179" s="5">
        <v>2</v>
      </c>
      <c r="I179" s="238"/>
      <c r="J179" s="238">
        <v>4</v>
      </c>
      <c r="K179" s="8" t="s">
        <v>25</v>
      </c>
      <c r="L179" s="59" t="str">
        <f t="shared" si="30"/>
        <v>Sound_Next(</v>
      </c>
      <c r="M179" s="8" t="str">
        <f t="shared" si="55"/>
        <v>Sound_Next</v>
      </c>
      <c r="N179" s="7" t="s">
        <v>431</v>
      </c>
      <c r="O179" s="225"/>
      <c r="P179" s="218" t="s">
        <v>3221</v>
      </c>
      <c r="Q179" s="218"/>
      <c r="R179" s="218" t="s">
        <v>3222</v>
      </c>
      <c r="S179" s="218"/>
      <c r="T179" s="218" t="s">
        <v>3223</v>
      </c>
      <c r="U179" s="218"/>
      <c r="V179" s="218" t="s">
        <v>4554</v>
      </c>
      <c r="W179" s="218"/>
      <c r="X179" s="218" t="s">
        <v>4555</v>
      </c>
      <c r="Y179" s="218"/>
      <c r="Z179" s="7" t="s">
        <v>7790</v>
      </c>
      <c r="AA179" s="225"/>
    </row>
    <row r="180" spans="1:27" x14ac:dyDescent="0.25">
      <c r="A180" s="5"/>
      <c r="B180" s="5"/>
      <c r="C180" s="33" t="s">
        <v>237</v>
      </c>
      <c r="D180" s="5">
        <v>1</v>
      </c>
      <c r="E180" s="5">
        <v>0</v>
      </c>
      <c r="F180" s="5">
        <v>0</v>
      </c>
      <c r="G180" s="5">
        <v>0</v>
      </c>
      <c r="H180" s="5">
        <v>2</v>
      </c>
      <c r="I180" s="238"/>
      <c r="J180" s="238">
        <v>4</v>
      </c>
      <c r="K180" s="8" t="s">
        <v>26</v>
      </c>
      <c r="L180" s="59" t="str">
        <f t="shared" si="30"/>
        <v>Sound_PausePlay(</v>
      </c>
      <c r="M180" s="8" t="str">
        <f t="shared" si="55"/>
        <v>Sound_PausePlay</v>
      </c>
      <c r="N180" s="7" t="s">
        <v>432</v>
      </c>
      <c r="O180" s="225"/>
      <c r="P180" s="218" t="s">
        <v>3224</v>
      </c>
      <c r="Q180" s="218"/>
      <c r="R180" s="218" t="s">
        <v>3225</v>
      </c>
      <c r="S180" s="218"/>
      <c r="T180" s="218" t="s">
        <v>3226</v>
      </c>
      <c r="U180" s="218"/>
      <c r="V180" s="218" t="s">
        <v>4556</v>
      </c>
      <c r="W180" s="218"/>
      <c r="X180" s="218" t="s">
        <v>4557</v>
      </c>
      <c r="Y180" s="218"/>
      <c r="Z180" s="7" t="s">
        <v>8312</v>
      </c>
      <c r="AA180" s="225"/>
    </row>
    <row r="181" spans="1:27" x14ac:dyDescent="0.25">
      <c r="A181" s="5"/>
      <c r="B181" s="5"/>
      <c r="C181" s="33" t="s">
        <v>237</v>
      </c>
      <c r="D181" s="5">
        <v>1</v>
      </c>
      <c r="E181" s="5">
        <v>0</v>
      </c>
      <c r="F181" s="5">
        <v>0</v>
      </c>
      <c r="G181" s="5">
        <v>0</v>
      </c>
      <c r="H181" s="5">
        <v>2</v>
      </c>
      <c r="I181" s="238"/>
      <c r="J181" s="238">
        <v>4</v>
      </c>
      <c r="K181" s="8" t="s">
        <v>27</v>
      </c>
      <c r="L181" s="59" t="str">
        <f t="shared" si="30"/>
        <v>Sound_Loop(</v>
      </c>
      <c r="M181" s="8" t="str">
        <f t="shared" si="55"/>
        <v>Sound_Loop</v>
      </c>
      <c r="N181" s="7" t="s">
        <v>433</v>
      </c>
      <c r="O181" s="225"/>
      <c r="P181" s="218" t="s">
        <v>3227</v>
      </c>
      <c r="Q181" s="218"/>
      <c r="R181" s="218" t="s">
        <v>3228</v>
      </c>
      <c r="S181" s="218"/>
      <c r="T181" s="218" t="s">
        <v>3229</v>
      </c>
      <c r="U181" s="218"/>
      <c r="V181" s="218" t="s">
        <v>4558</v>
      </c>
      <c r="W181" s="218"/>
      <c r="X181" s="218" t="s">
        <v>4559</v>
      </c>
      <c r="Y181" s="218"/>
      <c r="Z181" s="7" t="s">
        <v>8313</v>
      </c>
      <c r="AA181" s="225"/>
    </row>
    <row r="182" spans="1:27" x14ac:dyDescent="0.25">
      <c r="A182" s="5"/>
      <c r="B182" s="5"/>
      <c r="C182" s="33" t="s">
        <v>237</v>
      </c>
      <c r="D182" s="5">
        <v>1</v>
      </c>
      <c r="E182" s="5">
        <v>0</v>
      </c>
      <c r="F182" s="5">
        <v>0</v>
      </c>
      <c r="G182" s="5">
        <v>0</v>
      </c>
      <c r="H182" s="5">
        <v>2</v>
      </c>
      <c r="I182" s="238"/>
      <c r="J182" s="238">
        <v>4</v>
      </c>
      <c r="K182" s="8" t="s">
        <v>28</v>
      </c>
      <c r="L182" s="59" t="str">
        <f t="shared" si="30"/>
        <v>Sound_USDSPI(</v>
      </c>
      <c r="M182" s="8" t="str">
        <f t="shared" si="55"/>
        <v>Sound_USDSPI</v>
      </c>
      <c r="N182" s="7" t="s">
        <v>434</v>
      </c>
      <c r="O182" s="225"/>
      <c r="P182" s="218" t="s">
        <v>3230</v>
      </c>
      <c r="Q182" s="218"/>
      <c r="R182" s="218" t="s">
        <v>3231</v>
      </c>
      <c r="S182" s="218"/>
      <c r="T182" s="218" t="s">
        <v>3232</v>
      </c>
      <c r="U182" s="218"/>
      <c r="V182" s="218" t="s">
        <v>4560</v>
      </c>
      <c r="W182" s="218"/>
      <c r="X182" s="218" t="s">
        <v>4561</v>
      </c>
      <c r="Y182" s="218"/>
      <c r="Z182" s="7" t="s">
        <v>8314</v>
      </c>
      <c r="AA182" s="225"/>
    </row>
    <row r="183" spans="1:27" x14ac:dyDescent="0.25">
      <c r="A183" s="5"/>
      <c r="B183" s="5"/>
      <c r="C183" s="33" t="s">
        <v>237</v>
      </c>
      <c r="D183" s="5">
        <v>1</v>
      </c>
      <c r="E183" s="5">
        <v>0</v>
      </c>
      <c r="F183" s="5">
        <v>0</v>
      </c>
      <c r="G183" s="5">
        <v>0</v>
      </c>
      <c r="H183" s="5">
        <v>2</v>
      </c>
      <c r="I183" s="238"/>
      <c r="J183" s="238">
        <v>4</v>
      </c>
      <c r="K183" s="8" t="s">
        <v>29</v>
      </c>
      <c r="L183" s="59" t="str">
        <f t="shared" si="30"/>
        <v>Sound_PlayMode(</v>
      </c>
      <c r="M183" s="8" t="str">
        <f t="shared" si="55"/>
        <v>Sound_PlayMode</v>
      </c>
      <c r="N183" s="7" t="s">
        <v>435</v>
      </c>
      <c r="O183" s="225"/>
      <c r="P183" s="218" t="s">
        <v>3233</v>
      </c>
      <c r="Q183" s="218"/>
      <c r="R183" s="218" t="s">
        <v>3234</v>
      </c>
      <c r="S183" s="218"/>
      <c r="T183" s="218" t="s">
        <v>3235</v>
      </c>
      <c r="U183" s="218"/>
      <c r="V183" s="218" t="s">
        <v>4562</v>
      </c>
      <c r="W183" s="218"/>
      <c r="X183" s="218" t="s">
        <v>4563</v>
      </c>
      <c r="Y183" s="218"/>
      <c r="Z183" s="7" t="s">
        <v>8315</v>
      </c>
      <c r="AA183" s="225"/>
    </row>
    <row r="184" spans="1:27" x14ac:dyDescent="0.25">
      <c r="A184" s="5"/>
      <c r="B184" s="5"/>
      <c r="C184" s="33"/>
      <c r="D184" s="5"/>
      <c r="E184" s="5"/>
      <c r="F184" s="5"/>
      <c r="G184" s="5"/>
      <c r="H184" s="5"/>
      <c r="I184" s="238"/>
      <c r="J184" s="238"/>
      <c r="K184" s="8"/>
      <c r="L184" s="59" t="str">
        <f t="shared" si="30"/>
        <v/>
      </c>
      <c r="M184" s="8"/>
      <c r="N184" s="6"/>
      <c r="O184" s="225"/>
      <c r="P184" s="218"/>
      <c r="Q184" s="218"/>
      <c r="R184" s="218"/>
      <c r="S184" s="218"/>
      <c r="T184" s="218"/>
      <c r="U184" s="218"/>
      <c r="V184" s="218"/>
      <c r="W184" s="218"/>
      <c r="X184" s="218"/>
      <c r="Y184" s="218"/>
      <c r="Z184" s="6"/>
      <c r="AA184" s="225"/>
    </row>
    <row r="185" spans="1:27" x14ac:dyDescent="0.25">
      <c r="A185" s="5"/>
      <c r="B185" s="5"/>
      <c r="C185" s="33" t="s">
        <v>237</v>
      </c>
      <c r="D185" s="5">
        <v>1</v>
      </c>
      <c r="E185" s="5">
        <v>0</v>
      </c>
      <c r="F185" s="5">
        <v>0</v>
      </c>
      <c r="G185" s="5">
        <v>0</v>
      </c>
      <c r="H185" s="5">
        <v>2</v>
      </c>
      <c r="I185" s="238"/>
      <c r="J185" s="238">
        <v>4</v>
      </c>
      <c r="K185" s="8" t="s">
        <v>30</v>
      </c>
      <c r="L185" s="59" t="str">
        <f t="shared" si="30"/>
        <v>Sound_DecVol(</v>
      </c>
      <c r="M185" s="8" t="str">
        <f t="shared" si="55"/>
        <v>Sound_DecVol</v>
      </c>
      <c r="N185" s="7" t="s">
        <v>436</v>
      </c>
      <c r="O185" s="225"/>
      <c r="P185" s="218" t="s">
        <v>3236</v>
      </c>
      <c r="Q185" s="218"/>
      <c r="R185" s="218" t="s">
        <v>3237</v>
      </c>
      <c r="S185" s="218"/>
      <c r="T185" s="218" t="s">
        <v>3238</v>
      </c>
      <c r="U185" s="218"/>
      <c r="V185" s="218" t="s">
        <v>4564</v>
      </c>
      <c r="W185" s="218"/>
      <c r="X185" s="218" t="s">
        <v>4565</v>
      </c>
      <c r="Y185" s="218"/>
      <c r="Z185" s="7" t="s">
        <v>8316</v>
      </c>
      <c r="AA185" s="225"/>
    </row>
    <row r="186" spans="1:27" x14ac:dyDescent="0.25">
      <c r="A186" s="5"/>
      <c r="B186" s="5"/>
      <c r="C186" s="33" t="s">
        <v>237</v>
      </c>
      <c r="D186" s="5">
        <v>1</v>
      </c>
      <c r="E186" s="5">
        <v>0</v>
      </c>
      <c r="F186" s="5">
        <v>0</v>
      </c>
      <c r="G186" s="5">
        <v>0</v>
      </c>
      <c r="H186" s="5">
        <v>2</v>
      </c>
      <c r="I186" s="238"/>
      <c r="J186" s="238">
        <v>4</v>
      </c>
      <c r="K186" s="8" t="s">
        <v>31</v>
      </c>
      <c r="L186" s="59" t="str">
        <f t="shared" si="30"/>
        <v>Sound_IncVol(</v>
      </c>
      <c r="M186" s="8" t="str">
        <f t="shared" si="55"/>
        <v>Sound_IncVol</v>
      </c>
      <c r="N186" s="7" t="s">
        <v>437</v>
      </c>
      <c r="O186" s="225"/>
      <c r="P186" s="218" t="s">
        <v>3239</v>
      </c>
      <c r="Q186" s="218"/>
      <c r="R186" s="218" t="s">
        <v>3240</v>
      </c>
      <c r="S186" s="218"/>
      <c r="T186" s="218" t="s">
        <v>3241</v>
      </c>
      <c r="U186" s="218"/>
      <c r="V186" s="218" t="s">
        <v>4566</v>
      </c>
      <c r="W186" s="218"/>
      <c r="X186" s="218" t="s">
        <v>4567</v>
      </c>
      <c r="Y186" s="218"/>
      <c r="Z186" s="7" t="s">
        <v>7794</v>
      </c>
      <c r="AA186" s="225"/>
    </row>
    <row r="187" spans="1:27" x14ac:dyDescent="0.25">
      <c r="A187" s="5"/>
      <c r="B187" s="5"/>
      <c r="C187" s="33"/>
      <c r="D187" s="5"/>
      <c r="E187" s="5"/>
      <c r="F187" s="5"/>
      <c r="G187" s="5"/>
      <c r="H187" s="5"/>
      <c r="I187" s="238"/>
      <c r="J187" s="238"/>
      <c r="K187" s="8"/>
      <c r="L187" s="59" t="str">
        <f t="shared" si="30"/>
        <v/>
      </c>
      <c r="M187" s="8"/>
      <c r="N187" s="6"/>
      <c r="O187" s="225"/>
      <c r="P187" s="218"/>
      <c r="Q187" s="218"/>
      <c r="R187" s="218"/>
      <c r="S187" s="218"/>
      <c r="T187" s="218"/>
      <c r="U187" s="218"/>
      <c r="V187" s="218"/>
      <c r="W187" s="218"/>
      <c r="X187" s="218"/>
      <c r="Y187" s="218"/>
      <c r="Z187" s="6"/>
      <c r="AA187" s="225"/>
    </row>
    <row r="188" spans="1:27" x14ac:dyDescent="0.25">
      <c r="A188" s="5"/>
      <c r="B188" s="5"/>
      <c r="C188" s="33" t="s">
        <v>237</v>
      </c>
      <c r="D188" s="5">
        <v>1</v>
      </c>
      <c r="E188" s="5">
        <v>0</v>
      </c>
      <c r="F188" s="5">
        <v>0</v>
      </c>
      <c r="G188" s="5">
        <v>0</v>
      </c>
      <c r="H188" s="5">
        <v>2</v>
      </c>
      <c r="I188" s="238"/>
      <c r="J188" s="238">
        <v>4</v>
      </c>
      <c r="K188" s="8" t="s">
        <v>32</v>
      </c>
      <c r="L188" s="59" t="str">
        <f t="shared" si="30"/>
        <v>Sound_Seq1(</v>
      </c>
      <c r="M188" s="8" t="str">
        <f t="shared" si="55"/>
        <v>Sound_Seq1</v>
      </c>
      <c r="N188" s="7" t="s">
        <v>438</v>
      </c>
      <c r="O188" s="225"/>
      <c r="P188" s="218" t="s">
        <v>3242</v>
      </c>
      <c r="Q188" s="218"/>
      <c r="R188" s="218" t="s">
        <v>3243</v>
      </c>
      <c r="S188" s="218"/>
      <c r="T188" s="218" t="s">
        <v>3244</v>
      </c>
      <c r="U188" s="218"/>
      <c r="V188" s="218" t="s">
        <v>4568</v>
      </c>
      <c r="W188" s="218"/>
      <c r="X188" s="218" t="s">
        <v>4569</v>
      </c>
      <c r="Y188" s="218"/>
      <c r="Z188" s="7" t="s">
        <v>8317</v>
      </c>
      <c r="AA188" s="225"/>
    </row>
    <row r="189" spans="1:27" x14ac:dyDescent="0.25">
      <c r="A189" s="5"/>
      <c r="B189" s="5"/>
      <c r="C189" s="33" t="s">
        <v>237</v>
      </c>
      <c r="D189" s="5">
        <v>1</v>
      </c>
      <c r="E189" s="5">
        <v>0</v>
      </c>
      <c r="F189" s="5">
        <v>0</v>
      </c>
      <c r="G189" s="5">
        <v>0</v>
      </c>
      <c r="H189" s="5">
        <v>2</v>
      </c>
      <c r="I189" s="238"/>
      <c r="J189" s="238">
        <v>4</v>
      </c>
      <c r="K189" s="8" t="s">
        <v>33</v>
      </c>
      <c r="L189" s="59" t="str">
        <f t="shared" si="30"/>
        <v>Sound_Seq2(</v>
      </c>
      <c r="M189" s="8" t="str">
        <f t="shared" si="55"/>
        <v>Sound_Seq2</v>
      </c>
      <c r="N189" s="7" t="s">
        <v>439</v>
      </c>
      <c r="O189" s="225"/>
      <c r="P189" s="218" t="s">
        <v>3245</v>
      </c>
      <c r="Q189" s="218"/>
      <c r="R189" s="218" t="s">
        <v>3246</v>
      </c>
      <c r="S189" s="218"/>
      <c r="T189" s="218" t="s">
        <v>3247</v>
      </c>
      <c r="U189" s="218"/>
      <c r="V189" s="218" t="s">
        <v>4570</v>
      </c>
      <c r="W189" s="218"/>
      <c r="X189" s="218" t="s">
        <v>4571</v>
      </c>
      <c r="Y189" s="218"/>
      <c r="Z189" s="7" t="s">
        <v>8318</v>
      </c>
      <c r="AA189" s="225"/>
    </row>
    <row r="190" spans="1:27" x14ac:dyDescent="0.25">
      <c r="A190" s="5"/>
      <c r="B190" s="5"/>
      <c r="C190" s="33" t="s">
        <v>237</v>
      </c>
      <c r="D190" s="5">
        <v>1</v>
      </c>
      <c r="E190" s="5">
        <v>0</v>
      </c>
      <c r="F190" s="5">
        <v>0</v>
      </c>
      <c r="G190" s="5">
        <v>0</v>
      </c>
      <c r="H190" s="5">
        <v>2</v>
      </c>
      <c r="I190" s="238"/>
      <c r="J190" s="238">
        <v>4</v>
      </c>
      <c r="K190" s="8" t="s">
        <v>34</v>
      </c>
      <c r="L190" s="59" t="str">
        <f t="shared" si="30"/>
        <v>Sound_Seq3(</v>
      </c>
      <c r="M190" s="8" t="str">
        <f t="shared" si="55"/>
        <v>Sound_Seq3</v>
      </c>
      <c r="N190" s="7" t="s">
        <v>440</v>
      </c>
      <c r="O190" s="225"/>
      <c r="P190" s="218" t="s">
        <v>3248</v>
      </c>
      <c r="Q190" s="218"/>
      <c r="R190" s="218" t="s">
        <v>3249</v>
      </c>
      <c r="S190" s="218"/>
      <c r="T190" s="218" t="s">
        <v>3250</v>
      </c>
      <c r="U190" s="218"/>
      <c r="V190" s="218" t="s">
        <v>4572</v>
      </c>
      <c r="W190" s="218"/>
      <c r="X190" s="218" t="s">
        <v>4573</v>
      </c>
      <c r="Y190" s="218"/>
      <c r="Z190" s="7" t="s">
        <v>8319</v>
      </c>
      <c r="AA190" s="225"/>
    </row>
    <row r="191" spans="1:27" x14ac:dyDescent="0.25">
      <c r="A191" s="5"/>
      <c r="B191" s="5"/>
      <c r="C191" s="33" t="s">
        <v>237</v>
      </c>
      <c r="D191" s="5">
        <v>1</v>
      </c>
      <c r="E191" s="5">
        <v>0</v>
      </c>
      <c r="F191" s="5">
        <v>0</v>
      </c>
      <c r="G191" s="5">
        <v>0</v>
      </c>
      <c r="H191" s="5">
        <v>2</v>
      </c>
      <c r="I191" s="238"/>
      <c r="J191" s="238">
        <v>4</v>
      </c>
      <c r="K191" s="8" t="s">
        <v>35</v>
      </c>
      <c r="L191" s="59" t="str">
        <f t="shared" si="30"/>
        <v>Sound_Seq4(</v>
      </c>
      <c r="M191" s="8" t="str">
        <f t="shared" si="55"/>
        <v>Sound_Seq4</v>
      </c>
      <c r="N191" s="7" t="s">
        <v>441</v>
      </c>
      <c r="O191" s="225"/>
      <c r="P191" s="218" t="s">
        <v>3251</v>
      </c>
      <c r="Q191" s="218"/>
      <c r="R191" s="218" t="s">
        <v>3252</v>
      </c>
      <c r="S191" s="218"/>
      <c r="T191" s="218" t="s">
        <v>3253</v>
      </c>
      <c r="U191" s="218"/>
      <c r="V191" s="218" t="s">
        <v>4574</v>
      </c>
      <c r="W191" s="218"/>
      <c r="X191" s="218" t="s">
        <v>4575</v>
      </c>
      <c r="Y191" s="218"/>
      <c r="Z191" s="7" t="s">
        <v>8320</v>
      </c>
      <c r="AA191" s="225"/>
    </row>
    <row r="192" spans="1:27" x14ac:dyDescent="0.25">
      <c r="A192" s="5"/>
      <c r="B192" s="5"/>
      <c r="C192" s="33" t="s">
        <v>237</v>
      </c>
      <c r="D192" s="5">
        <v>1</v>
      </c>
      <c r="E192" s="5">
        <v>0</v>
      </c>
      <c r="F192" s="5">
        <v>0</v>
      </c>
      <c r="G192" s="5">
        <v>0</v>
      </c>
      <c r="H192" s="5">
        <v>2</v>
      </c>
      <c r="I192" s="238"/>
      <c r="J192" s="238">
        <v>4</v>
      </c>
      <c r="K192" s="8" t="s">
        <v>36</v>
      </c>
      <c r="L192" s="59" t="str">
        <f t="shared" si="30"/>
        <v>Sound_Seq5(</v>
      </c>
      <c r="M192" s="8" t="str">
        <f t="shared" si="55"/>
        <v>Sound_Seq5</v>
      </c>
      <c r="N192" s="7" t="s">
        <v>442</v>
      </c>
      <c r="O192" s="225"/>
      <c r="P192" s="218" t="s">
        <v>3254</v>
      </c>
      <c r="Q192" s="218"/>
      <c r="R192" s="218" t="s">
        <v>3255</v>
      </c>
      <c r="S192" s="218"/>
      <c r="T192" s="218" t="s">
        <v>3256</v>
      </c>
      <c r="U192" s="218"/>
      <c r="V192" s="218" t="s">
        <v>4576</v>
      </c>
      <c r="W192" s="218"/>
      <c r="X192" s="218" t="s">
        <v>4577</v>
      </c>
      <c r="Y192" s="218"/>
      <c r="Z192" s="7" t="s">
        <v>8321</v>
      </c>
      <c r="AA192" s="225"/>
    </row>
    <row r="193" spans="1:27" x14ac:dyDescent="0.25">
      <c r="A193" s="5"/>
      <c r="B193" s="5"/>
      <c r="C193" s="33" t="s">
        <v>237</v>
      </c>
      <c r="D193" s="5">
        <v>1</v>
      </c>
      <c r="E193" s="5">
        <v>0</v>
      </c>
      <c r="F193" s="5">
        <v>0</v>
      </c>
      <c r="G193" s="5">
        <v>0</v>
      </c>
      <c r="H193" s="5">
        <v>2</v>
      </c>
      <c r="I193" s="238"/>
      <c r="J193" s="238">
        <v>4</v>
      </c>
      <c r="K193" s="8" t="s">
        <v>37</v>
      </c>
      <c r="L193" s="59" t="str">
        <f t="shared" si="30"/>
        <v>Sound_Seq6(</v>
      </c>
      <c r="M193" s="8" t="str">
        <f t="shared" si="55"/>
        <v>Sound_Seq6</v>
      </c>
      <c r="N193" s="7" t="s">
        <v>443</v>
      </c>
      <c r="O193" s="225"/>
      <c r="P193" s="218" t="s">
        <v>3257</v>
      </c>
      <c r="Q193" s="218"/>
      <c r="R193" s="218" t="s">
        <v>3258</v>
      </c>
      <c r="S193" s="218"/>
      <c r="T193" s="218" t="s">
        <v>3259</v>
      </c>
      <c r="U193" s="218"/>
      <c r="V193" s="218" t="s">
        <v>4578</v>
      </c>
      <c r="W193" s="218"/>
      <c r="X193" s="218" t="s">
        <v>4579</v>
      </c>
      <c r="Y193" s="218"/>
      <c r="Z193" s="7" t="s">
        <v>8322</v>
      </c>
      <c r="AA193" s="225"/>
    </row>
    <row r="194" spans="1:27" x14ac:dyDescent="0.25">
      <c r="A194" s="5"/>
      <c r="B194" s="5"/>
      <c r="C194" s="33" t="s">
        <v>237</v>
      </c>
      <c r="D194" s="5">
        <v>1</v>
      </c>
      <c r="E194" s="5">
        <v>0</v>
      </c>
      <c r="F194" s="5">
        <v>0</v>
      </c>
      <c r="G194" s="5">
        <v>0</v>
      </c>
      <c r="H194" s="5">
        <v>2</v>
      </c>
      <c r="I194" s="238"/>
      <c r="J194" s="238">
        <v>4</v>
      </c>
      <c r="K194" s="8" t="s">
        <v>38</v>
      </c>
      <c r="L194" s="59" t="str">
        <f t="shared" si="30"/>
        <v>Sound_Seq7(</v>
      </c>
      <c r="M194" s="8" t="str">
        <f t="shared" si="55"/>
        <v>Sound_Seq7</v>
      </c>
      <c r="N194" s="7" t="s">
        <v>444</v>
      </c>
      <c r="O194" s="225"/>
      <c r="P194" s="218" t="s">
        <v>3260</v>
      </c>
      <c r="Q194" s="218"/>
      <c r="R194" s="218" t="s">
        <v>3261</v>
      </c>
      <c r="S194" s="218"/>
      <c r="T194" s="218" t="s">
        <v>3262</v>
      </c>
      <c r="U194" s="218"/>
      <c r="V194" s="218" t="s">
        <v>4580</v>
      </c>
      <c r="W194" s="218"/>
      <c r="X194" s="218" t="s">
        <v>4581</v>
      </c>
      <c r="Y194" s="218"/>
      <c r="Z194" s="7" t="s">
        <v>8323</v>
      </c>
      <c r="AA194" s="225"/>
    </row>
    <row r="195" spans="1:27" x14ac:dyDescent="0.25">
      <c r="A195" s="5"/>
      <c r="B195" s="5"/>
      <c r="C195" s="33" t="s">
        <v>237</v>
      </c>
      <c r="D195" s="5">
        <v>1</v>
      </c>
      <c r="E195" s="5">
        <v>0</v>
      </c>
      <c r="F195" s="5">
        <v>0</v>
      </c>
      <c r="G195" s="5">
        <v>0</v>
      </c>
      <c r="H195" s="5">
        <v>2</v>
      </c>
      <c r="I195" s="238"/>
      <c r="J195" s="238">
        <v>4</v>
      </c>
      <c r="K195" s="8" t="s">
        <v>39</v>
      </c>
      <c r="L195" s="59" t="str">
        <f t="shared" si="30"/>
        <v>Sound_Seq8(</v>
      </c>
      <c r="M195" s="8" t="str">
        <f t="shared" si="55"/>
        <v>Sound_Seq8</v>
      </c>
      <c r="N195" s="7" t="s">
        <v>445</v>
      </c>
      <c r="O195" s="225"/>
      <c r="P195" s="218" t="s">
        <v>3263</v>
      </c>
      <c r="Q195" s="218"/>
      <c r="R195" s="218" t="s">
        <v>3264</v>
      </c>
      <c r="S195" s="218"/>
      <c r="T195" s="218" t="s">
        <v>3265</v>
      </c>
      <c r="U195" s="218"/>
      <c r="V195" s="218" t="s">
        <v>4582</v>
      </c>
      <c r="W195" s="218"/>
      <c r="X195" s="218" t="s">
        <v>4583</v>
      </c>
      <c r="Y195" s="218"/>
      <c r="Z195" s="7" t="s">
        <v>8324</v>
      </c>
      <c r="AA195" s="225"/>
    </row>
    <row r="196" spans="1:27" x14ac:dyDescent="0.25">
      <c r="A196" s="5"/>
      <c r="B196" s="5"/>
      <c r="C196" s="33" t="s">
        <v>237</v>
      </c>
      <c r="D196" s="5">
        <v>1</v>
      </c>
      <c r="E196" s="5">
        <v>0</v>
      </c>
      <c r="F196" s="5">
        <v>0</v>
      </c>
      <c r="G196" s="5">
        <v>0</v>
      </c>
      <c r="H196" s="5">
        <v>2</v>
      </c>
      <c r="I196" s="238"/>
      <c r="J196" s="238">
        <v>4</v>
      </c>
      <c r="K196" s="8" t="s">
        <v>40</v>
      </c>
      <c r="L196" s="59" t="str">
        <f t="shared" si="30"/>
        <v>Sound_Seq9(</v>
      </c>
      <c r="M196" s="8" t="str">
        <f t="shared" si="55"/>
        <v>Sound_Seq9</v>
      </c>
      <c r="N196" s="7" t="s">
        <v>446</v>
      </c>
      <c r="O196" s="225"/>
      <c r="P196" s="218" t="s">
        <v>3266</v>
      </c>
      <c r="Q196" s="218"/>
      <c r="R196" s="218" t="s">
        <v>3267</v>
      </c>
      <c r="S196" s="218"/>
      <c r="T196" s="218" t="s">
        <v>3268</v>
      </c>
      <c r="U196" s="218"/>
      <c r="V196" s="218" t="s">
        <v>4584</v>
      </c>
      <c r="W196" s="218"/>
      <c r="X196" s="218" t="s">
        <v>4585</v>
      </c>
      <c r="Y196" s="218"/>
      <c r="Z196" s="7" t="s">
        <v>8325</v>
      </c>
      <c r="AA196" s="225"/>
    </row>
    <row r="197" spans="1:27" x14ac:dyDescent="0.25">
      <c r="A197" s="5"/>
      <c r="B197" s="5"/>
      <c r="C197" s="33" t="s">
        <v>237</v>
      </c>
      <c r="D197" s="5">
        <v>1</v>
      </c>
      <c r="E197" s="5">
        <v>0</v>
      </c>
      <c r="F197" s="5">
        <v>0</v>
      </c>
      <c r="G197" s="5">
        <v>0</v>
      </c>
      <c r="H197" s="5">
        <v>2</v>
      </c>
      <c r="I197" s="238"/>
      <c r="J197" s="238">
        <v>4</v>
      </c>
      <c r="K197" s="8" t="s">
        <v>41</v>
      </c>
      <c r="L197" s="59" t="str">
        <f t="shared" si="30"/>
        <v>Sound_Seq10(</v>
      </c>
      <c r="M197" s="8" t="str">
        <f t="shared" si="55"/>
        <v>Sound_Seq10</v>
      </c>
      <c r="N197" s="7" t="s">
        <v>447</v>
      </c>
      <c r="O197" s="225"/>
      <c r="P197" s="218" t="s">
        <v>3269</v>
      </c>
      <c r="Q197" s="218"/>
      <c r="R197" s="218" t="s">
        <v>3270</v>
      </c>
      <c r="S197" s="218"/>
      <c r="T197" s="218" t="s">
        <v>3271</v>
      </c>
      <c r="U197" s="218"/>
      <c r="V197" s="218" t="s">
        <v>4586</v>
      </c>
      <c r="W197" s="218"/>
      <c r="X197" s="218" t="s">
        <v>4587</v>
      </c>
      <c r="Y197" s="218"/>
      <c r="Z197" s="7" t="s">
        <v>8326</v>
      </c>
      <c r="AA197" s="225"/>
    </row>
    <row r="198" spans="1:27" x14ac:dyDescent="0.25">
      <c r="A198" s="5"/>
      <c r="B198" s="5"/>
      <c r="C198" s="33" t="s">
        <v>237</v>
      </c>
      <c r="D198" s="5">
        <v>1</v>
      </c>
      <c r="E198" s="5">
        <v>0</v>
      </c>
      <c r="F198" s="5">
        <v>0</v>
      </c>
      <c r="G198" s="5">
        <v>0</v>
      </c>
      <c r="H198" s="5">
        <v>2</v>
      </c>
      <c r="I198" s="238"/>
      <c r="J198" s="238">
        <v>4</v>
      </c>
      <c r="K198" s="8" t="s">
        <v>42</v>
      </c>
      <c r="L198" s="59" t="str">
        <f t="shared" si="30"/>
        <v>Sound_Seq11(</v>
      </c>
      <c r="M198" s="8" t="str">
        <f t="shared" si="55"/>
        <v>Sound_Seq11</v>
      </c>
      <c r="N198" s="7" t="s">
        <v>448</v>
      </c>
      <c r="O198" s="225"/>
      <c r="P198" s="218" t="s">
        <v>3272</v>
      </c>
      <c r="Q198" s="218"/>
      <c r="R198" s="218" t="s">
        <v>3273</v>
      </c>
      <c r="S198" s="218"/>
      <c r="T198" s="218" t="s">
        <v>3274</v>
      </c>
      <c r="U198" s="218"/>
      <c r="V198" s="218" t="s">
        <v>4588</v>
      </c>
      <c r="W198" s="218"/>
      <c r="X198" s="218" t="s">
        <v>4589</v>
      </c>
      <c r="Y198" s="218"/>
      <c r="Z198" s="7" t="s">
        <v>8327</v>
      </c>
      <c r="AA198" s="225"/>
    </row>
    <row r="199" spans="1:27" x14ac:dyDescent="0.25">
      <c r="A199" s="5"/>
      <c r="B199" s="5"/>
      <c r="C199" s="33" t="s">
        <v>237</v>
      </c>
      <c r="D199" s="5">
        <v>1</v>
      </c>
      <c r="E199" s="5">
        <v>0</v>
      </c>
      <c r="F199" s="5">
        <v>0</v>
      </c>
      <c r="G199" s="5">
        <v>0</v>
      </c>
      <c r="H199" s="5">
        <v>2</v>
      </c>
      <c r="I199" s="238"/>
      <c r="J199" s="238">
        <v>4</v>
      </c>
      <c r="K199" s="8" t="s">
        <v>43</v>
      </c>
      <c r="L199" s="59" t="str">
        <f t="shared" si="30"/>
        <v>Sound_Seq12(</v>
      </c>
      <c r="M199" s="8" t="str">
        <f t="shared" si="55"/>
        <v>Sound_Seq12</v>
      </c>
      <c r="N199" s="7" t="s">
        <v>449</v>
      </c>
      <c r="O199" s="225"/>
      <c r="P199" s="218" t="s">
        <v>3275</v>
      </c>
      <c r="Q199" s="218"/>
      <c r="R199" s="218" t="s">
        <v>3276</v>
      </c>
      <c r="S199" s="218"/>
      <c r="T199" s="218" t="s">
        <v>3277</v>
      </c>
      <c r="U199" s="218"/>
      <c r="V199" s="218" t="s">
        <v>4590</v>
      </c>
      <c r="W199" s="218"/>
      <c r="X199" s="218" t="s">
        <v>4591</v>
      </c>
      <c r="Y199" s="218"/>
      <c r="Z199" s="7" t="s">
        <v>8328</v>
      </c>
      <c r="AA199" s="225"/>
    </row>
    <row r="200" spans="1:27" x14ac:dyDescent="0.25">
      <c r="A200" s="5"/>
      <c r="B200" s="5"/>
      <c r="C200" s="33" t="s">
        <v>237</v>
      </c>
      <c r="D200" s="5">
        <v>1</v>
      </c>
      <c r="E200" s="5">
        <v>0</v>
      </c>
      <c r="F200" s="5">
        <v>0</v>
      </c>
      <c r="G200" s="5">
        <v>0</v>
      </c>
      <c r="H200" s="5">
        <v>2</v>
      </c>
      <c r="I200" s="238"/>
      <c r="J200" s="238">
        <v>4</v>
      </c>
      <c r="K200" s="8" t="s">
        <v>44</v>
      </c>
      <c r="L200" s="59" t="str">
        <f t="shared" si="30"/>
        <v>Sound_Seq13(</v>
      </c>
      <c r="M200" s="8" t="str">
        <f t="shared" si="55"/>
        <v>Sound_Seq13</v>
      </c>
      <c r="N200" s="7" t="s">
        <v>450</v>
      </c>
      <c r="O200" s="225"/>
      <c r="P200" s="218" t="s">
        <v>3278</v>
      </c>
      <c r="Q200" s="218"/>
      <c r="R200" s="218" t="s">
        <v>3279</v>
      </c>
      <c r="S200" s="218"/>
      <c r="T200" s="218" t="s">
        <v>3280</v>
      </c>
      <c r="U200" s="218"/>
      <c r="V200" s="218" t="s">
        <v>4592</v>
      </c>
      <c r="W200" s="218"/>
      <c r="X200" s="218" t="s">
        <v>4593</v>
      </c>
      <c r="Y200" s="218"/>
      <c r="Z200" s="7" t="s">
        <v>8329</v>
      </c>
      <c r="AA200" s="225"/>
    </row>
    <row r="201" spans="1:27" x14ac:dyDescent="0.25">
      <c r="A201" s="5"/>
      <c r="B201" s="5"/>
      <c r="C201" s="33" t="s">
        <v>237</v>
      </c>
      <c r="D201" s="5">
        <v>1</v>
      </c>
      <c r="E201" s="5">
        <v>0</v>
      </c>
      <c r="F201" s="5">
        <v>0</v>
      </c>
      <c r="G201" s="5">
        <v>0</v>
      </c>
      <c r="H201" s="5">
        <v>2</v>
      </c>
      <c r="I201" s="238"/>
      <c r="J201" s="238">
        <v>4</v>
      </c>
      <c r="K201" s="8" t="s">
        <v>45</v>
      </c>
      <c r="L201" s="59" t="str">
        <f t="shared" si="30"/>
        <v>Sound_Seq14(</v>
      </c>
      <c r="M201" s="8" t="str">
        <f t="shared" si="55"/>
        <v>Sound_Seq14</v>
      </c>
      <c r="N201" s="7" t="s">
        <v>451</v>
      </c>
      <c r="O201" s="225"/>
      <c r="P201" s="218" t="s">
        <v>3281</v>
      </c>
      <c r="Q201" s="218"/>
      <c r="R201" s="218" t="s">
        <v>3282</v>
      </c>
      <c r="S201" s="218"/>
      <c r="T201" s="218" t="s">
        <v>3283</v>
      </c>
      <c r="U201" s="218"/>
      <c r="V201" s="218" t="s">
        <v>4594</v>
      </c>
      <c r="W201" s="218"/>
      <c r="X201" s="218" t="s">
        <v>4595</v>
      </c>
      <c r="Y201" s="218"/>
      <c r="Z201" s="7" t="s">
        <v>8330</v>
      </c>
      <c r="AA201" s="225"/>
    </row>
    <row r="202" spans="1:27" x14ac:dyDescent="0.25">
      <c r="A202" s="5"/>
      <c r="B202" s="5"/>
      <c r="C202" s="33"/>
      <c r="D202" s="5"/>
      <c r="E202" s="5"/>
      <c r="F202" s="5"/>
      <c r="G202" s="5"/>
      <c r="H202" s="5"/>
      <c r="I202" s="238"/>
      <c r="J202" s="238"/>
      <c r="K202" s="8"/>
      <c r="L202" s="59" t="str">
        <f t="shared" si="30"/>
        <v/>
      </c>
      <c r="M202" s="8"/>
      <c r="N202" s="6"/>
      <c r="O202" s="225"/>
      <c r="P202" s="218"/>
      <c r="Q202" s="218"/>
      <c r="R202" s="218"/>
      <c r="S202" s="218"/>
      <c r="T202" s="218"/>
      <c r="U202" s="218"/>
      <c r="V202" s="218"/>
      <c r="W202" s="218"/>
      <c r="X202" s="218"/>
      <c r="Y202" s="218"/>
      <c r="Z202" s="6"/>
      <c r="AA202" s="225"/>
    </row>
    <row r="203" spans="1:27" x14ac:dyDescent="0.25">
      <c r="A203" s="5"/>
      <c r="B203" s="5"/>
      <c r="C203" s="33" t="s">
        <v>237</v>
      </c>
      <c r="D203" s="5">
        <v>1</v>
      </c>
      <c r="E203" s="5">
        <v>0</v>
      </c>
      <c r="F203" s="5">
        <v>0</v>
      </c>
      <c r="G203" s="5">
        <v>0</v>
      </c>
      <c r="H203" s="5">
        <v>2</v>
      </c>
      <c r="I203" s="238"/>
      <c r="J203" s="238">
        <v>4</v>
      </c>
      <c r="K203" s="8" t="s">
        <v>46</v>
      </c>
      <c r="L203" s="59" t="str">
        <f t="shared" si="30"/>
        <v>Sound_PlayRandom(</v>
      </c>
      <c r="M203" s="8" t="str">
        <f t="shared" si="55"/>
        <v>Sound_PlayRandom</v>
      </c>
      <c r="N203" s="7" t="s">
        <v>452</v>
      </c>
      <c r="O203" s="225"/>
      <c r="P203" s="218" t="s">
        <v>3284</v>
      </c>
      <c r="Q203" s="218"/>
      <c r="R203" s="218" t="s">
        <v>3285</v>
      </c>
      <c r="S203" s="218"/>
      <c r="T203" s="218" t="s">
        <v>3286</v>
      </c>
      <c r="U203" s="218"/>
      <c r="V203" s="218" t="s">
        <v>4596</v>
      </c>
      <c r="W203" s="218"/>
      <c r="X203" s="218" t="s">
        <v>4597</v>
      </c>
      <c r="Y203" s="218"/>
      <c r="Z203" s="7" t="s">
        <v>8331</v>
      </c>
      <c r="AA203" s="225"/>
    </row>
    <row r="204" spans="1:27" x14ac:dyDescent="0.25">
      <c r="A204" s="5"/>
      <c r="B204" s="5"/>
      <c r="C204" s="33" t="s">
        <v>237</v>
      </c>
      <c r="D204" s="9" t="s">
        <v>5390</v>
      </c>
      <c r="E204" s="5">
        <v>0</v>
      </c>
      <c r="F204" s="5">
        <v>0</v>
      </c>
      <c r="G204" s="5">
        <v>0</v>
      </c>
      <c r="H204" s="5">
        <v>2</v>
      </c>
      <c r="I204" s="238"/>
      <c r="J204" s="238">
        <v>4</v>
      </c>
      <c r="K204" s="8" t="s">
        <v>47</v>
      </c>
      <c r="L204" s="59" t="str">
        <f t="shared" si="30"/>
        <v>Sound_Next_of_N_Reset(</v>
      </c>
      <c r="M204" s="8" t="str">
        <f t="shared" si="55"/>
        <v>Sound_Next_of_N_Reset</v>
      </c>
      <c r="N204" s="7" t="s">
        <v>453</v>
      </c>
      <c r="O204" s="225"/>
      <c r="P204" s="218" t="s">
        <v>3287</v>
      </c>
      <c r="Q204" s="218"/>
      <c r="R204" s="218" t="s">
        <v>3288</v>
      </c>
      <c r="S204" s="218"/>
      <c r="T204" s="218" t="s">
        <v>3289</v>
      </c>
      <c r="U204" s="218"/>
      <c r="V204" s="218" t="s">
        <v>4598</v>
      </c>
      <c r="W204" s="218"/>
      <c r="X204" s="218" t="s">
        <v>4599</v>
      </c>
      <c r="Y204" s="218"/>
      <c r="Z204" s="7" t="s">
        <v>8332</v>
      </c>
      <c r="AA204" s="225"/>
    </row>
    <row r="205" spans="1:27" x14ac:dyDescent="0.25">
      <c r="A205" s="5"/>
      <c r="B205" s="5"/>
      <c r="C205" s="33" t="s">
        <v>237</v>
      </c>
      <c r="D205" s="5">
        <v>1</v>
      </c>
      <c r="E205" s="5">
        <v>0</v>
      </c>
      <c r="F205" s="5">
        <v>0</v>
      </c>
      <c r="G205" s="5">
        <v>0</v>
      </c>
      <c r="H205" s="5">
        <v>2</v>
      </c>
      <c r="I205" s="238"/>
      <c r="J205" s="238">
        <v>4</v>
      </c>
      <c r="K205" s="8" t="s">
        <v>48</v>
      </c>
      <c r="L205" s="59" t="str">
        <f t="shared" si="30"/>
        <v>Sound_Next_of_N(</v>
      </c>
      <c r="M205" s="8" t="str">
        <f t="shared" si="55"/>
        <v>Sound_Next_of_N</v>
      </c>
      <c r="N205" s="7" t="s">
        <v>453</v>
      </c>
      <c r="O205" s="225"/>
      <c r="P205" s="218" t="s">
        <v>3287</v>
      </c>
      <c r="Q205" s="218"/>
      <c r="R205" s="218" t="s">
        <v>3288</v>
      </c>
      <c r="S205" s="218"/>
      <c r="T205" s="218" t="s">
        <v>3289</v>
      </c>
      <c r="U205" s="218"/>
      <c r="V205" s="218" t="s">
        <v>4598</v>
      </c>
      <c r="W205" s="218"/>
      <c r="X205" s="218" t="s">
        <v>4599</v>
      </c>
      <c r="Y205" s="218"/>
      <c r="Z205" s="7" t="s">
        <v>8332</v>
      </c>
      <c r="AA205" s="225"/>
    </row>
    <row r="206" spans="1:27" ht="52.8" x14ac:dyDescent="0.25">
      <c r="A206" s="5"/>
      <c r="B206" s="9" t="s">
        <v>104</v>
      </c>
      <c r="C206" s="33" t="s">
        <v>237</v>
      </c>
      <c r="D206" s="5">
        <v>1</v>
      </c>
      <c r="E206" s="5">
        <v>0</v>
      </c>
      <c r="F206" s="5">
        <v>0</v>
      </c>
      <c r="G206" s="5">
        <v>0</v>
      </c>
      <c r="H206" s="5">
        <v>2</v>
      </c>
      <c r="I206" s="238"/>
      <c r="J206" s="238">
        <v>4</v>
      </c>
      <c r="K206" s="8" t="s">
        <v>599</v>
      </c>
      <c r="L206" s="59" t="str">
        <f t="shared" si="30"/>
        <v>Sound_ADKey(</v>
      </c>
      <c r="M206" s="8" t="str">
        <f t="shared" si="55"/>
        <v>Sound_ADKey</v>
      </c>
      <c r="N206" s="7" t="s">
        <v>608</v>
      </c>
      <c r="O206" s="217" t="s">
        <v>609</v>
      </c>
      <c r="P206" s="218" t="s">
        <v>3290</v>
      </c>
      <c r="Q206" s="218" t="s">
        <v>3293</v>
      </c>
      <c r="R206" s="218" t="s">
        <v>3291</v>
      </c>
      <c r="S206" s="218" t="s">
        <v>3294</v>
      </c>
      <c r="T206" s="218" t="s">
        <v>3292</v>
      </c>
      <c r="U206" s="218" t="s">
        <v>3295</v>
      </c>
      <c r="V206" s="218" t="s">
        <v>4600</v>
      </c>
      <c r="W206" s="218" t="s">
        <v>4602</v>
      </c>
      <c r="X206" s="218" t="s">
        <v>4601</v>
      </c>
      <c r="Y206" s="218" t="s">
        <v>4603</v>
      </c>
      <c r="Z206" s="7" t="s">
        <v>8333</v>
      </c>
      <c r="AA206" s="217" t="s">
        <v>8334</v>
      </c>
    </row>
    <row r="207" spans="1:27" x14ac:dyDescent="0.25">
      <c r="A207" s="89"/>
      <c r="B207" s="89"/>
      <c r="C207" s="90"/>
      <c r="D207" s="89"/>
      <c r="E207" s="89"/>
      <c r="F207" s="89"/>
      <c r="G207" s="89"/>
      <c r="H207" s="89"/>
      <c r="I207" s="257"/>
      <c r="J207" s="257"/>
      <c r="K207" s="92"/>
      <c r="L207" s="92"/>
      <c r="M207" s="92"/>
      <c r="N207" s="95"/>
      <c r="O207" s="224"/>
      <c r="P207" s="223"/>
      <c r="Q207" s="223"/>
      <c r="R207" s="223"/>
      <c r="S207" s="223"/>
      <c r="T207" s="223"/>
      <c r="U207" s="223"/>
      <c r="V207" s="223"/>
      <c r="W207" s="223"/>
      <c r="X207" s="223"/>
      <c r="Y207" s="223"/>
      <c r="Z207" s="95"/>
      <c r="AA207" s="224"/>
    </row>
    <row r="208" spans="1:27" x14ac:dyDescent="0.25">
      <c r="A208" s="46"/>
      <c r="B208" s="46"/>
      <c r="C208" s="50"/>
      <c r="D208" s="46"/>
      <c r="E208" s="46"/>
      <c r="F208" s="46"/>
      <c r="G208" s="46"/>
      <c r="H208" s="46"/>
      <c r="I208" s="238"/>
      <c r="J208" s="238"/>
      <c r="K208" s="49"/>
      <c r="L208" s="59" t="str">
        <f t="shared" si="30"/>
        <v/>
      </c>
      <c r="M208" s="49"/>
      <c r="N208" s="81" t="s">
        <v>454</v>
      </c>
      <c r="O208" s="225"/>
      <c r="P208" s="218" t="s">
        <v>3296</v>
      </c>
      <c r="Q208" s="218"/>
      <c r="R208" s="218" t="s">
        <v>3297</v>
      </c>
      <c r="S208" s="218"/>
      <c r="T208" s="218" t="s">
        <v>3298</v>
      </c>
      <c r="U208" s="218"/>
      <c r="V208" s="218" t="s">
        <v>4604</v>
      </c>
      <c r="W208" s="218"/>
      <c r="X208" s="218" t="s">
        <v>4605</v>
      </c>
      <c r="Y208" s="218"/>
      <c r="Z208" s="81" t="s">
        <v>8335</v>
      </c>
      <c r="AA208" s="225"/>
    </row>
    <row r="209" spans="1:27" x14ac:dyDescent="0.25">
      <c r="A209" s="5"/>
      <c r="B209" s="5"/>
      <c r="C209" s="33" t="s">
        <v>239</v>
      </c>
      <c r="D209" s="5">
        <v>1</v>
      </c>
      <c r="E209" s="5">
        <v>0</v>
      </c>
      <c r="F209" s="5">
        <v>0</v>
      </c>
      <c r="G209" s="5">
        <v>0</v>
      </c>
      <c r="H209" s="5">
        <v>1</v>
      </c>
      <c r="I209" s="238"/>
      <c r="J209" s="238">
        <v>4</v>
      </c>
      <c r="K209" s="8" t="s">
        <v>49</v>
      </c>
      <c r="L209" s="59" t="str">
        <f t="shared" si="30"/>
        <v>Sound_JQ6500_Prev(</v>
      </c>
      <c r="M209" s="8" t="str">
        <f t="shared" si="55"/>
        <v>Sound_JQ6500_Prev</v>
      </c>
      <c r="N209" s="7" t="s">
        <v>430</v>
      </c>
      <c r="O209" s="217"/>
      <c r="P209" s="218" t="s">
        <v>3218</v>
      </c>
      <c r="Q209" s="218"/>
      <c r="R209" s="218" t="s">
        <v>3219</v>
      </c>
      <c r="S209" s="218"/>
      <c r="T209" s="218" t="s">
        <v>3220</v>
      </c>
      <c r="U209" s="218"/>
      <c r="V209" s="218" t="s">
        <v>4552</v>
      </c>
      <c r="W209" s="218"/>
      <c r="X209" s="218" t="s">
        <v>4553</v>
      </c>
      <c r="Y209" s="218"/>
      <c r="Z209" s="7" t="s">
        <v>7789</v>
      </c>
      <c r="AA209" s="217"/>
    </row>
    <row r="210" spans="1:27" x14ac:dyDescent="0.25">
      <c r="A210" s="5"/>
      <c r="B210" s="5"/>
      <c r="C210" s="33" t="s">
        <v>239</v>
      </c>
      <c r="D210" s="5">
        <v>1</v>
      </c>
      <c r="E210" s="5">
        <v>0</v>
      </c>
      <c r="F210" s="5">
        <v>0</v>
      </c>
      <c r="G210" s="5">
        <v>0</v>
      </c>
      <c r="H210" s="5">
        <v>1</v>
      </c>
      <c r="I210" s="238"/>
      <c r="J210" s="238">
        <v>4</v>
      </c>
      <c r="K210" s="8" t="s">
        <v>50</v>
      </c>
      <c r="L210" s="59" t="str">
        <f t="shared" si="30"/>
        <v>Sound_JQ6500_Next(</v>
      </c>
      <c r="M210" s="8" t="str">
        <f t="shared" si="55"/>
        <v>Sound_JQ6500_Next</v>
      </c>
      <c r="N210" s="7" t="s">
        <v>431</v>
      </c>
      <c r="O210" s="225"/>
      <c r="P210" s="218" t="s">
        <v>3221</v>
      </c>
      <c r="Q210" s="218"/>
      <c r="R210" s="218" t="s">
        <v>3222</v>
      </c>
      <c r="S210" s="218"/>
      <c r="T210" s="218" t="s">
        <v>3223</v>
      </c>
      <c r="U210" s="218"/>
      <c r="V210" s="218" t="s">
        <v>4554</v>
      </c>
      <c r="W210" s="218"/>
      <c r="X210" s="218" t="s">
        <v>4555</v>
      </c>
      <c r="Y210" s="218"/>
      <c r="Z210" s="7" t="s">
        <v>7790</v>
      </c>
      <c r="AA210" s="225"/>
    </row>
    <row r="211" spans="1:27" x14ac:dyDescent="0.25">
      <c r="A211" s="5"/>
      <c r="B211" s="5"/>
      <c r="C211" s="33" t="s">
        <v>239</v>
      </c>
      <c r="D211" s="5">
        <v>1</v>
      </c>
      <c r="E211" s="5">
        <v>0</v>
      </c>
      <c r="F211" s="5">
        <v>0</v>
      </c>
      <c r="G211" s="5">
        <v>0</v>
      </c>
      <c r="H211" s="5">
        <v>1</v>
      </c>
      <c r="I211" s="238"/>
      <c r="J211" s="238">
        <v>4</v>
      </c>
      <c r="K211" s="8" t="s">
        <v>51</v>
      </c>
      <c r="L211" s="59" t="str">
        <f t="shared" si="30"/>
        <v>Sound_JQ6500_DecVol(</v>
      </c>
      <c r="M211" s="8" t="str">
        <f t="shared" si="55"/>
        <v>Sound_JQ6500_DecVol</v>
      </c>
      <c r="N211" s="7" t="s">
        <v>436</v>
      </c>
      <c r="O211" s="225"/>
      <c r="P211" s="218" t="s">
        <v>3236</v>
      </c>
      <c r="Q211" s="218"/>
      <c r="R211" s="218" t="s">
        <v>3237</v>
      </c>
      <c r="S211" s="218"/>
      <c r="T211" s="218" t="s">
        <v>3238</v>
      </c>
      <c r="U211" s="218"/>
      <c r="V211" s="218" t="s">
        <v>4564</v>
      </c>
      <c r="W211" s="218"/>
      <c r="X211" s="218" t="s">
        <v>4565</v>
      </c>
      <c r="Y211" s="218"/>
      <c r="Z211" s="7" t="s">
        <v>8316</v>
      </c>
      <c r="AA211" s="225"/>
    </row>
    <row r="212" spans="1:27" x14ac:dyDescent="0.25">
      <c r="A212" s="5"/>
      <c r="B212" s="5"/>
      <c r="C212" s="33" t="s">
        <v>239</v>
      </c>
      <c r="D212" s="5">
        <v>1</v>
      </c>
      <c r="E212" s="5">
        <v>0</v>
      </c>
      <c r="F212" s="5">
        <v>0</v>
      </c>
      <c r="G212" s="5">
        <v>0</v>
      </c>
      <c r="H212" s="5">
        <v>1</v>
      </c>
      <c r="I212" s="238"/>
      <c r="J212" s="238">
        <v>4</v>
      </c>
      <c r="K212" s="8" t="s">
        <v>52</v>
      </c>
      <c r="L212" s="59" t="str">
        <f t="shared" si="30"/>
        <v>Sound_JQ6500_IncVol(</v>
      </c>
      <c r="M212" s="8" t="str">
        <f t="shared" si="55"/>
        <v>Sound_JQ6500_IncVol</v>
      </c>
      <c r="N212" s="7" t="s">
        <v>437</v>
      </c>
      <c r="O212" s="225"/>
      <c r="P212" s="218" t="s">
        <v>3239</v>
      </c>
      <c r="Q212" s="218"/>
      <c r="R212" s="218" t="s">
        <v>3240</v>
      </c>
      <c r="S212" s="218"/>
      <c r="T212" s="218" t="s">
        <v>3241</v>
      </c>
      <c r="U212" s="218"/>
      <c r="V212" s="218" t="s">
        <v>4566</v>
      </c>
      <c r="W212" s="218"/>
      <c r="X212" s="218" t="s">
        <v>4567</v>
      </c>
      <c r="Y212" s="218"/>
      <c r="Z212" s="7" t="s">
        <v>7794</v>
      </c>
      <c r="AA212" s="225"/>
    </row>
    <row r="213" spans="1:27" x14ac:dyDescent="0.25">
      <c r="A213" s="87"/>
      <c r="B213" s="87"/>
      <c r="C213" s="83"/>
      <c r="D213" s="87"/>
      <c r="E213" s="87"/>
      <c r="F213" s="87"/>
      <c r="G213" s="87"/>
      <c r="H213" s="87"/>
      <c r="I213" s="257"/>
      <c r="J213" s="257"/>
      <c r="K213" s="84"/>
      <c r="L213" s="85" t="str">
        <f t="shared" si="30"/>
        <v/>
      </c>
      <c r="M213" s="84"/>
      <c r="N213" s="86"/>
      <c r="O213" s="224"/>
      <c r="P213" s="223"/>
      <c r="Q213" s="223"/>
      <c r="R213" s="223"/>
      <c r="S213" s="223"/>
      <c r="T213" s="223"/>
      <c r="U213" s="223"/>
      <c r="V213" s="223"/>
      <c r="W213" s="223"/>
      <c r="X213" s="223"/>
      <c r="Y213" s="223"/>
      <c r="Z213" s="86"/>
      <c r="AA213" s="224"/>
    </row>
    <row r="214" spans="1:27" x14ac:dyDescent="0.25">
      <c r="A214" s="5"/>
      <c r="B214" s="5"/>
      <c r="C214" s="33" t="s">
        <v>239</v>
      </c>
      <c r="D214" s="5">
        <v>1</v>
      </c>
      <c r="E214" s="5">
        <v>0</v>
      </c>
      <c r="F214" s="5">
        <v>0</v>
      </c>
      <c r="G214" s="5">
        <v>0</v>
      </c>
      <c r="H214" s="5">
        <v>1</v>
      </c>
      <c r="I214" s="238"/>
      <c r="J214" s="238">
        <v>4</v>
      </c>
      <c r="K214" s="8" t="s">
        <v>53</v>
      </c>
      <c r="L214" s="59" t="str">
        <f t="shared" si="30"/>
        <v>Sound_JQ6500_Seq1(</v>
      </c>
      <c r="M214" s="8" t="str">
        <f t="shared" si="55"/>
        <v>Sound_JQ6500_Seq1</v>
      </c>
      <c r="N214" s="7" t="s">
        <v>438</v>
      </c>
      <c r="O214" s="225"/>
      <c r="P214" s="218" t="s">
        <v>3242</v>
      </c>
      <c r="Q214" s="218"/>
      <c r="R214" s="218" t="s">
        <v>3243</v>
      </c>
      <c r="S214" s="218"/>
      <c r="T214" s="218" t="s">
        <v>3244</v>
      </c>
      <c r="U214" s="218"/>
      <c r="V214" s="218" t="s">
        <v>4568</v>
      </c>
      <c r="W214" s="218"/>
      <c r="X214" s="218" t="s">
        <v>4569</v>
      </c>
      <c r="Y214" s="218"/>
      <c r="Z214" s="7" t="s">
        <v>8317</v>
      </c>
      <c r="AA214" s="225"/>
    </row>
    <row r="215" spans="1:27" x14ac:dyDescent="0.25">
      <c r="A215" s="5"/>
      <c r="B215" s="5"/>
      <c r="C215" s="33" t="s">
        <v>239</v>
      </c>
      <c r="D215" s="5">
        <v>1</v>
      </c>
      <c r="E215" s="5">
        <v>0</v>
      </c>
      <c r="F215" s="5">
        <v>0</v>
      </c>
      <c r="G215" s="5">
        <v>0</v>
      </c>
      <c r="H215" s="5">
        <v>1</v>
      </c>
      <c r="I215" s="238"/>
      <c r="J215" s="238">
        <v>4</v>
      </c>
      <c r="K215" s="8" t="s">
        <v>54</v>
      </c>
      <c r="L215" s="59" t="str">
        <f t="shared" si="30"/>
        <v>Sound_JQ6500_Seq2(</v>
      </c>
      <c r="M215" s="8" t="str">
        <f t="shared" si="55"/>
        <v>Sound_JQ6500_Seq2</v>
      </c>
      <c r="N215" s="7" t="s">
        <v>439</v>
      </c>
      <c r="O215" s="225"/>
      <c r="P215" s="218" t="s">
        <v>3245</v>
      </c>
      <c r="Q215" s="218"/>
      <c r="R215" s="218" t="s">
        <v>3246</v>
      </c>
      <c r="S215" s="218"/>
      <c r="T215" s="218" t="s">
        <v>3247</v>
      </c>
      <c r="U215" s="218"/>
      <c r="V215" s="218" t="s">
        <v>4570</v>
      </c>
      <c r="W215" s="218"/>
      <c r="X215" s="218" t="s">
        <v>4571</v>
      </c>
      <c r="Y215" s="218"/>
      <c r="Z215" s="7" t="s">
        <v>8318</v>
      </c>
      <c r="AA215" s="225"/>
    </row>
    <row r="216" spans="1:27" x14ac:dyDescent="0.25">
      <c r="A216" s="5"/>
      <c r="B216" s="5"/>
      <c r="C216" s="33" t="s">
        <v>239</v>
      </c>
      <c r="D216" s="5">
        <v>1</v>
      </c>
      <c r="E216" s="5">
        <v>0</v>
      </c>
      <c r="F216" s="5">
        <v>0</v>
      </c>
      <c r="G216" s="5">
        <v>0</v>
      </c>
      <c r="H216" s="5">
        <v>1</v>
      </c>
      <c r="I216" s="238"/>
      <c r="J216" s="238">
        <v>4</v>
      </c>
      <c r="K216" s="8" t="s">
        <v>55</v>
      </c>
      <c r="L216" s="59" t="str">
        <f t="shared" si="30"/>
        <v>Sound_JQ6500_Seq3(</v>
      </c>
      <c r="M216" s="8" t="str">
        <f t="shared" si="55"/>
        <v>Sound_JQ6500_Seq3</v>
      </c>
      <c r="N216" s="7" t="s">
        <v>440</v>
      </c>
      <c r="O216" s="225"/>
      <c r="P216" s="218" t="s">
        <v>3248</v>
      </c>
      <c r="Q216" s="218"/>
      <c r="R216" s="218" t="s">
        <v>3249</v>
      </c>
      <c r="S216" s="218"/>
      <c r="T216" s="218" t="s">
        <v>3250</v>
      </c>
      <c r="U216" s="218"/>
      <c r="V216" s="218" t="s">
        <v>4572</v>
      </c>
      <c r="W216" s="218"/>
      <c r="X216" s="218" t="s">
        <v>4573</v>
      </c>
      <c r="Y216" s="218"/>
      <c r="Z216" s="7" t="s">
        <v>8319</v>
      </c>
      <c r="AA216" s="225"/>
    </row>
    <row r="217" spans="1:27" x14ac:dyDescent="0.25">
      <c r="A217" s="5"/>
      <c r="B217" s="5"/>
      <c r="C217" s="33" t="s">
        <v>239</v>
      </c>
      <c r="D217" s="5">
        <v>1</v>
      </c>
      <c r="E217" s="5">
        <v>0</v>
      </c>
      <c r="F217" s="5">
        <v>0</v>
      </c>
      <c r="G217" s="5">
        <v>0</v>
      </c>
      <c r="H217" s="5">
        <v>1</v>
      </c>
      <c r="I217" s="238"/>
      <c r="J217" s="238">
        <v>4</v>
      </c>
      <c r="K217" s="8" t="s">
        <v>56</v>
      </c>
      <c r="L217" s="59" t="str">
        <f t="shared" si="30"/>
        <v>Sound_JQ6500_Seq4(</v>
      </c>
      <c r="M217" s="8" t="str">
        <f t="shared" si="55"/>
        <v>Sound_JQ6500_Seq4</v>
      </c>
      <c r="N217" s="7" t="s">
        <v>441</v>
      </c>
      <c r="O217" s="225"/>
      <c r="P217" s="218" t="s">
        <v>3251</v>
      </c>
      <c r="Q217" s="218"/>
      <c r="R217" s="218" t="s">
        <v>3252</v>
      </c>
      <c r="S217" s="218"/>
      <c r="T217" s="218" t="s">
        <v>3253</v>
      </c>
      <c r="U217" s="218"/>
      <c r="V217" s="218" t="s">
        <v>4574</v>
      </c>
      <c r="W217" s="218"/>
      <c r="X217" s="218" t="s">
        <v>4575</v>
      </c>
      <c r="Y217" s="218"/>
      <c r="Z217" s="7" t="s">
        <v>8320</v>
      </c>
      <c r="AA217" s="225"/>
    </row>
    <row r="218" spans="1:27" x14ac:dyDescent="0.25">
      <c r="A218" s="5"/>
      <c r="B218" s="5"/>
      <c r="C218" s="33" t="s">
        <v>239</v>
      </c>
      <c r="D218" s="5">
        <v>1</v>
      </c>
      <c r="E218" s="5">
        <v>0</v>
      </c>
      <c r="F218" s="5">
        <v>0</v>
      </c>
      <c r="G218" s="5">
        <v>0</v>
      </c>
      <c r="H218" s="5">
        <v>1</v>
      </c>
      <c r="I218" s="238"/>
      <c r="J218" s="238">
        <v>4</v>
      </c>
      <c r="K218" s="8" t="s">
        <v>57</v>
      </c>
      <c r="L218" s="59" t="str">
        <f t="shared" si="30"/>
        <v>Sound_JQ6500_Seq5(</v>
      </c>
      <c r="M218" s="8" t="str">
        <f t="shared" si="55"/>
        <v>Sound_JQ6500_Seq5</v>
      </c>
      <c r="N218" s="7" t="s">
        <v>442</v>
      </c>
      <c r="O218" s="225"/>
      <c r="P218" s="218" t="s">
        <v>3254</v>
      </c>
      <c r="Q218" s="218"/>
      <c r="R218" s="218" t="s">
        <v>3255</v>
      </c>
      <c r="S218" s="218"/>
      <c r="T218" s="218" t="s">
        <v>3256</v>
      </c>
      <c r="U218" s="218"/>
      <c r="V218" s="218" t="s">
        <v>4576</v>
      </c>
      <c r="W218" s="218"/>
      <c r="X218" s="218" t="s">
        <v>4577</v>
      </c>
      <c r="Y218" s="218"/>
      <c r="Z218" s="7" t="s">
        <v>8321</v>
      </c>
      <c r="AA218" s="225"/>
    </row>
    <row r="219" spans="1:27" x14ac:dyDescent="0.25">
      <c r="A219" s="87"/>
      <c r="B219" s="87"/>
      <c r="C219" s="83"/>
      <c r="D219" s="87"/>
      <c r="E219" s="87"/>
      <c r="F219" s="87"/>
      <c r="G219" s="87"/>
      <c r="H219" s="87"/>
      <c r="I219" s="257"/>
      <c r="J219" s="257"/>
      <c r="K219" s="84"/>
      <c r="L219" s="85" t="str">
        <f t="shared" si="30"/>
        <v/>
      </c>
      <c r="M219" s="84"/>
      <c r="N219" s="86"/>
      <c r="O219" s="224"/>
      <c r="P219" s="223"/>
      <c r="Q219" s="223"/>
      <c r="R219" s="223"/>
      <c r="S219" s="223"/>
      <c r="T219" s="223"/>
      <c r="U219" s="223"/>
      <c r="V219" s="223"/>
      <c r="W219" s="223"/>
      <c r="X219" s="223"/>
      <c r="Y219" s="223"/>
      <c r="Z219" s="86"/>
      <c r="AA219" s="224"/>
    </row>
    <row r="220" spans="1:27" x14ac:dyDescent="0.25">
      <c r="A220" s="5"/>
      <c r="B220" s="5"/>
      <c r="C220" s="33" t="s">
        <v>239</v>
      </c>
      <c r="D220" s="5">
        <v>1</v>
      </c>
      <c r="E220" s="5">
        <v>0</v>
      </c>
      <c r="F220" s="5">
        <v>0</v>
      </c>
      <c r="G220" s="5">
        <v>0</v>
      </c>
      <c r="H220" s="5">
        <v>1</v>
      </c>
      <c r="I220" s="238"/>
      <c r="J220" s="238">
        <v>4</v>
      </c>
      <c r="K220" s="8" t="s">
        <v>58</v>
      </c>
      <c r="L220" s="59" t="str">
        <f t="shared" ref="L220:L239" si="56">IF(K220&lt;&gt;"",LEFT(K220,FIND("(",K220)),"")</f>
        <v>Sound_JQ6500_PlayRandom(</v>
      </c>
      <c r="M220" s="8" t="str">
        <f t="shared" si="55"/>
        <v>Sound_JQ6500_PlayRandom</v>
      </c>
      <c r="N220" s="7" t="s">
        <v>452</v>
      </c>
      <c r="O220" s="225"/>
      <c r="P220" s="218" t="s">
        <v>3284</v>
      </c>
      <c r="Q220" s="218"/>
      <c r="R220" s="218" t="s">
        <v>3285</v>
      </c>
      <c r="S220" s="218"/>
      <c r="T220" s="218" t="s">
        <v>3286</v>
      </c>
      <c r="U220" s="218"/>
      <c r="V220" s="218" t="s">
        <v>4596</v>
      </c>
      <c r="W220" s="218"/>
      <c r="X220" s="218" t="s">
        <v>4597</v>
      </c>
      <c r="Y220" s="218"/>
      <c r="Z220" s="7" t="s">
        <v>8331</v>
      </c>
      <c r="AA220" s="225"/>
    </row>
    <row r="221" spans="1:27" x14ac:dyDescent="0.25">
      <c r="A221" s="5"/>
      <c r="B221" s="5"/>
      <c r="C221" s="33" t="s">
        <v>239</v>
      </c>
      <c r="D221" s="9" t="s">
        <v>5390</v>
      </c>
      <c r="E221" s="5">
        <v>0</v>
      </c>
      <c r="F221" s="5">
        <v>0</v>
      </c>
      <c r="G221" s="5">
        <v>0</v>
      </c>
      <c r="H221" s="5">
        <v>1</v>
      </c>
      <c r="I221" s="238"/>
      <c r="J221" s="238">
        <v>4</v>
      </c>
      <c r="K221" s="8" t="s">
        <v>59</v>
      </c>
      <c r="L221" s="59" t="str">
        <f t="shared" si="56"/>
        <v>Sound_JQ6500_Next_of_N_Reset(</v>
      </c>
      <c r="M221" s="8" t="str">
        <f t="shared" si="55"/>
        <v>Sound_JQ6500_Next_of_N_Reset</v>
      </c>
      <c r="N221" s="7" t="s">
        <v>453</v>
      </c>
      <c r="O221" s="225"/>
      <c r="P221" s="218" t="s">
        <v>3287</v>
      </c>
      <c r="Q221" s="218"/>
      <c r="R221" s="218" t="s">
        <v>3288</v>
      </c>
      <c r="S221" s="218"/>
      <c r="T221" s="218" t="s">
        <v>3289</v>
      </c>
      <c r="U221" s="218"/>
      <c r="V221" s="218" t="s">
        <v>4598</v>
      </c>
      <c r="W221" s="218"/>
      <c r="X221" s="218" t="s">
        <v>4599</v>
      </c>
      <c r="Y221" s="218"/>
      <c r="Z221" s="7" t="s">
        <v>8332</v>
      </c>
      <c r="AA221" s="225"/>
    </row>
    <row r="222" spans="1:27" x14ac:dyDescent="0.25">
      <c r="A222" s="5"/>
      <c r="B222" s="5"/>
      <c r="C222" s="33" t="s">
        <v>239</v>
      </c>
      <c r="D222" s="5">
        <v>1</v>
      </c>
      <c r="E222" s="5">
        <v>0</v>
      </c>
      <c r="F222" s="5">
        <v>0</v>
      </c>
      <c r="G222" s="5">
        <v>0</v>
      </c>
      <c r="H222" s="5">
        <v>1</v>
      </c>
      <c r="I222" s="238"/>
      <c r="J222" s="238">
        <v>4</v>
      </c>
      <c r="K222" s="8" t="s">
        <v>60</v>
      </c>
      <c r="L222" s="59" t="str">
        <f t="shared" si="56"/>
        <v>Sound_JQ6500_Next_of_N(</v>
      </c>
      <c r="M222" s="8" t="str">
        <f t="shared" si="55"/>
        <v>Sound_JQ6500_Next_of_N</v>
      </c>
      <c r="N222" s="7" t="s">
        <v>453</v>
      </c>
      <c r="O222" s="225"/>
      <c r="P222" s="218" t="s">
        <v>3287</v>
      </c>
      <c r="Q222" s="218"/>
      <c r="R222" s="218" t="s">
        <v>3288</v>
      </c>
      <c r="S222" s="218"/>
      <c r="T222" s="218" t="s">
        <v>3289</v>
      </c>
      <c r="U222" s="218"/>
      <c r="V222" s="218" t="s">
        <v>4598</v>
      </c>
      <c r="W222" s="218"/>
      <c r="X222" s="218" t="s">
        <v>4599</v>
      </c>
      <c r="Y222" s="218"/>
      <c r="Z222" s="7" t="s">
        <v>8332</v>
      </c>
      <c r="AA222" s="225"/>
    </row>
    <row r="223" spans="1:27" ht="66" x14ac:dyDescent="0.25">
      <c r="A223" s="9"/>
      <c r="B223" s="9" t="s">
        <v>104</v>
      </c>
      <c r="C223" s="33" t="s">
        <v>237</v>
      </c>
      <c r="D223" s="5">
        <v>1</v>
      </c>
      <c r="E223" s="5">
        <v>0</v>
      </c>
      <c r="F223" s="5">
        <v>0</v>
      </c>
      <c r="G223" s="5">
        <v>0</v>
      </c>
      <c r="H223" s="5">
        <v>1</v>
      </c>
      <c r="I223" s="238"/>
      <c r="J223" s="238">
        <v>4</v>
      </c>
      <c r="K223" s="8" t="s">
        <v>604</v>
      </c>
      <c r="L223" s="59" t="str">
        <f>IF(K223&lt;&gt;"",LEFT(K223,FIND("(",K223)),"")</f>
        <v>Sound_JQ6500_ADKey(</v>
      </c>
      <c r="M223" s="8" t="str">
        <f>IF(K223&lt;&gt;"",LEFT(K223,FIND("(",K223)-1),"")</f>
        <v>Sound_JQ6500_ADKey</v>
      </c>
      <c r="N223" s="7" t="s">
        <v>607</v>
      </c>
      <c r="O223" s="217" t="s">
        <v>610</v>
      </c>
      <c r="P223" s="218" t="s">
        <v>3299</v>
      </c>
      <c r="Q223" s="218" t="s">
        <v>3302</v>
      </c>
      <c r="R223" s="218" t="s">
        <v>3300</v>
      </c>
      <c r="S223" s="218" t="s">
        <v>3303</v>
      </c>
      <c r="T223" s="218" t="s">
        <v>3301</v>
      </c>
      <c r="U223" s="218" t="s">
        <v>3304</v>
      </c>
      <c r="V223" s="218" t="s">
        <v>4606</v>
      </c>
      <c r="W223" s="218" t="s">
        <v>4608</v>
      </c>
      <c r="X223" s="218" t="s">
        <v>4607</v>
      </c>
      <c r="Y223" s="218" t="s">
        <v>4609</v>
      </c>
      <c r="Z223" s="7" t="s">
        <v>8336</v>
      </c>
      <c r="AA223" s="217" t="s">
        <v>8337</v>
      </c>
    </row>
    <row r="224" spans="1:27" x14ac:dyDescent="0.25">
      <c r="A224" s="96"/>
      <c r="B224" s="96"/>
      <c r="C224" s="97"/>
      <c r="D224" s="96"/>
      <c r="E224" s="96"/>
      <c r="F224" s="96"/>
      <c r="G224" s="96"/>
      <c r="H224" s="96"/>
      <c r="I224" s="257"/>
      <c r="J224" s="257"/>
      <c r="K224" s="98"/>
      <c r="L224" s="85" t="str">
        <f t="shared" si="56"/>
        <v/>
      </c>
      <c r="M224" s="98"/>
      <c r="N224" s="99"/>
      <c r="O224" s="224"/>
      <c r="P224" s="223"/>
      <c r="Q224" s="223"/>
      <c r="R224" s="223"/>
      <c r="S224" s="223"/>
      <c r="T224" s="223"/>
      <c r="U224" s="223"/>
      <c r="V224" s="223"/>
      <c r="W224" s="223"/>
      <c r="X224" s="223"/>
      <c r="Y224" s="223"/>
      <c r="Z224" s="99"/>
      <c r="AA224" s="224"/>
    </row>
    <row r="225" spans="1:27" ht="26.4" x14ac:dyDescent="0.25">
      <c r="A225" s="5"/>
      <c r="B225" s="5"/>
      <c r="C225" s="33"/>
      <c r="D225" s="5"/>
      <c r="E225" s="5"/>
      <c r="F225" s="5"/>
      <c r="G225" s="5"/>
      <c r="H225" s="5"/>
      <c r="I225" s="238"/>
      <c r="J225" s="238"/>
      <c r="K225" s="8"/>
      <c r="L225" s="59" t="str">
        <f t="shared" si="56"/>
        <v/>
      </c>
      <c r="M225" s="8"/>
      <c r="N225" s="81" t="s">
        <v>456</v>
      </c>
      <c r="O225" s="217" t="s">
        <v>457</v>
      </c>
      <c r="P225" s="218" t="s">
        <v>3305</v>
      </c>
      <c r="Q225" s="218" t="s">
        <v>3308</v>
      </c>
      <c r="R225" s="218" t="s">
        <v>3306</v>
      </c>
      <c r="S225" s="218" t="s">
        <v>3309</v>
      </c>
      <c r="T225" s="218" t="s">
        <v>3307</v>
      </c>
      <c r="U225" s="218" t="s">
        <v>3310</v>
      </c>
      <c r="V225" s="218" t="s">
        <v>4610</v>
      </c>
      <c r="W225" s="218" t="s">
        <v>4612</v>
      </c>
      <c r="X225" s="218" t="s">
        <v>4611</v>
      </c>
      <c r="Y225" s="218" t="s">
        <v>4613</v>
      </c>
      <c r="Z225" s="81" t="s">
        <v>8338</v>
      </c>
      <c r="AA225" s="217" t="s">
        <v>8339</v>
      </c>
    </row>
    <row r="226" spans="1:27" x14ac:dyDescent="0.25">
      <c r="A226" s="5"/>
      <c r="B226" s="5"/>
      <c r="C226" s="33" t="s">
        <v>239</v>
      </c>
      <c r="D226" s="5">
        <v>1</v>
      </c>
      <c r="E226" s="5">
        <v>0</v>
      </c>
      <c r="F226" s="5">
        <v>0</v>
      </c>
      <c r="G226" s="5">
        <v>0</v>
      </c>
      <c r="H226" s="5">
        <v>1</v>
      </c>
      <c r="I226" s="238"/>
      <c r="J226" s="238">
        <v>4</v>
      </c>
      <c r="K226" s="8" t="s">
        <v>458</v>
      </c>
      <c r="L226" s="59" t="str">
        <f t="shared" si="56"/>
        <v>Sound_JQ6500_BG_Prev(</v>
      </c>
      <c r="M226" s="8" t="str">
        <f>IF(K226&lt;&gt;"",LEFT(K226,FIND("(",K226)-1),"")</f>
        <v>Sound_JQ6500_BG_Prev</v>
      </c>
      <c r="N226" s="7" t="s">
        <v>430</v>
      </c>
      <c r="O226" s="217"/>
      <c r="P226" s="218" t="s">
        <v>3218</v>
      </c>
      <c r="Q226" s="218"/>
      <c r="R226" s="218" t="s">
        <v>3219</v>
      </c>
      <c r="S226" s="218"/>
      <c r="T226" s="218" t="s">
        <v>3220</v>
      </c>
      <c r="U226" s="218"/>
      <c r="V226" s="218" t="s">
        <v>4552</v>
      </c>
      <c r="W226" s="218"/>
      <c r="X226" s="218" t="s">
        <v>4553</v>
      </c>
      <c r="Y226" s="218"/>
      <c r="Z226" s="7" t="s">
        <v>7789</v>
      </c>
      <c r="AA226" s="217"/>
    </row>
    <row r="227" spans="1:27" x14ac:dyDescent="0.25">
      <c r="A227" s="5"/>
      <c r="B227" s="5"/>
      <c r="C227" s="33" t="s">
        <v>239</v>
      </c>
      <c r="D227" s="5">
        <v>1</v>
      </c>
      <c r="E227" s="5">
        <v>0</v>
      </c>
      <c r="F227" s="5">
        <v>0</v>
      </c>
      <c r="G227" s="5">
        <v>0</v>
      </c>
      <c r="H227" s="5">
        <v>1</v>
      </c>
      <c r="I227" s="238"/>
      <c r="J227" s="238">
        <v>4</v>
      </c>
      <c r="K227" s="8" t="s">
        <v>459</v>
      </c>
      <c r="L227" s="59" t="str">
        <f t="shared" si="56"/>
        <v>Sound_JQ6500_BG_Next(</v>
      </c>
      <c r="M227" s="8" t="str">
        <f>IF(K227&lt;&gt;"",LEFT(K227,FIND("(",K227)-1),"")</f>
        <v>Sound_JQ6500_BG_Next</v>
      </c>
      <c r="N227" s="7" t="s">
        <v>431</v>
      </c>
      <c r="O227" s="225"/>
      <c r="P227" s="218" t="s">
        <v>3221</v>
      </c>
      <c r="Q227" s="218"/>
      <c r="R227" s="218" t="s">
        <v>3222</v>
      </c>
      <c r="S227" s="218"/>
      <c r="T227" s="218" t="s">
        <v>3223</v>
      </c>
      <c r="U227" s="218"/>
      <c r="V227" s="218" t="s">
        <v>4554</v>
      </c>
      <c r="W227" s="218"/>
      <c r="X227" s="218" t="s">
        <v>4555</v>
      </c>
      <c r="Y227" s="218"/>
      <c r="Z227" s="7" t="s">
        <v>7790</v>
      </c>
      <c r="AA227" s="225"/>
    </row>
    <row r="228" spans="1:27" x14ac:dyDescent="0.25">
      <c r="A228" s="5"/>
      <c r="B228" s="5"/>
      <c r="C228" s="33" t="s">
        <v>239</v>
      </c>
      <c r="D228" s="5">
        <v>1</v>
      </c>
      <c r="E228" s="5">
        <v>0</v>
      </c>
      <c r="F228" s="5">
        <v>0</v>
      </c>
      <c r="G228" s="5">
        <v>0</v>
      </c>
      <c r="H228" s="5">
        <v>1</v>
      </c>
      <c r="I228" s="238"/>
      <c r="J228" s="238">
        <v>4</v>
      </c>
      <c r="K228" s="8" t="s">
        <v>460</v>
      </c>
      <c r="L228" s="59" t="str">
        <f t="shared" si="56"/>
        <v>Sound_JQ6500_BG_DecVol(</v>
      </c>
      <c r="M228" s="8" t="str">
        <f>IF(K228&lt;&gt;"",LEFT(K228,FIND("(",K228)-1),"")</f>
        <v>Sound_JQ6500_BG_DecVol</v>
      </c>
      <c r="N228" s="7" t="s">
        <v>436</v>
      </c>
      <c r="O228" s="225"/>
      <c r="P228" s="218" t="s">
        <v>3236</v>
      </c>
      <c r="Q228" s="218"/>
      <c r="R228" s="218" t="s">
        <v>3237</v>
      </c>
      <c r="S228" s="218"/>
      <c r="T228" s="218" t="s">
        <v>3238</v>
      </c>
      <c r="U228" s="218"/>
      <c r="V228" s="218" t="s">
        <v>4564</v>
      </c>
      <c r="W228" s="218"/>
      <c r="X228" s="218" t="s">
        <v>4565</v>
      </c>
      <c r="Y228" s="218"/>
      <c r="Z228" s="7" t="s">
        <v>8316</v>
      </c>
      <c r="AA228" s="225"/>
    </row>
    <row r="229" spans="1:27" x14ac:dyDescent="0.25">
      <c r="A229" s="5"/>
      <c r="B229" s="5"/>
      <c r="C229" s="33" t="s">
        <v>239</v>
      </c>
      <c r="D229" s="5">
        <v>1</v>
      </c>
      <c r="E229" s="5">
        <v>0</v>
      </c>
      <c r="F229" s="5">
        <v>0</v>
      </c>
      <c r="G229" s="5">
        <v>0</v>
      </c>
      <c r="H229" s="5">
        <v>1</v>
      </c>
      <c r="I229" s="238"/>
      <c r="J229" s="238">
        <v>4</v>
      </c>
      <c r="K229" s="8" t="s">
        <v>461</v>
      </c>
      <c r="L229" s="59" t="str">
        <f t="shared" si="56"/>
        <v>Sound_JQ6500_BG_IncVol(</v>
      </c>
      <c r="M229" s="8" t="str">
        <f>IF(K229&lt;&gt;"",LEFT(K229,FIND("(",K229)-1),"")</f>
        <v>Sound_JQ6500_BG_IncVol</v>
      </c>
      <c r="N229" s="7" t="s">
        <v>437</v>
      </c>
      <c r="O229" s="225"/>
      <c r="P229" s="218" t="s">
        <v>3239</v>
      </c>
      <c r="Q229" s="218"/>
      <c r="R229" s="218" t="s">
        <v>3240</v>
      </c>
      <c r="S229" s="218"/>
      <c r="T229" s="218" t="s">
        <v>3241</v>
      </c>
      <c r="U229" s="218"/>
      <c r="V229" s="218" t="s">
        <v>4566</v>
      </c>
      <c r="W229" s="218"/>
      <c r="X229" s="218" t="s">
        <v>4567</v>
      </c>
      <c r="Y229" s="218"/>
      <c r="Z229" s="7" t="s">
        <v>7794</v>
      </c>
      <c r="AA229" s="225"/>
    </row>
    <row r="230" spans="1:27" x14ac:dyDescent="0.25">
      <c r="A230" s="87"/>
      <c r="B230" s="87"/>
      <c r="C230" s="83"/>
      <c r="D230" s="87"/>
      <c r="E230" s="87"/>
      <c r="F230" s="87"/>
      <c r="G230" s="87"/>
      <c r="H230" s="87"/>
      <c r="I230" s="257"/>
      <c r="J230" s="257"/>
      <c r="K230" s="84"/>
      <c r="L230" s="85" t="str">
        <f t="shared" si="56"/>
        <v/>
      </c>
      <c r="M230" s="84"/>
      <c r="N230" s="86"/>
      <c r="O230" s="224"/>
      <c r="P230" s="223"/>
      <c r="Q230" s="223"/>
      <c r="R230" s="223"/>
      <c r="S230" s="223"/>
      <c r="T230" s="223"/>
      <c r="U230" s="223"/>
      <c r="V230" s="223"/>
      <c r="W230" s="223"/>
      <c r="X230" s="223"/>
      <c r="Y230" s="223"/>
      <c r="Z230" s="86"/>
      <c r="AA230" s="224"/>
    </row>
    <row r="231" spans="1:27" x14ac:dyDescent="0.25">
      <c r="A231" s="5"/>
      <c r="B231" s="5"/>
      <c r="C231" s="33" t="s">
        <v>239</v>
      </c>
      <c r="D231" s="5">
        <v>1</v>
      </c>
      <c r="E231" s="5">
        <v>0</v>
      </c>
      <c r="F231" s="5">
        <v>0</v>
      </c>
      <c r="G231" s="5">
        <v>0</v>
      </c>
      <c r="H231" s="5">
        <v>1</v>
      </c>
      <c r="I231" s="238"/>
      <c r="J231" s="238">
        <v>4</v>
      </c>
      <c r="K231" s="8" t="s">
        <v>235</v>
      </c>
      <c r="L231" s="59" t="str">
        <f t="shared" si="56"/>
        <v>Sound_JQ6500_BG_Seq1(</v>
      </c>
      <c r="M231" s="8" t="str">
        <f>IF(K231&lt;&gt;"",LEFT(K231,FIND("(",K231)-1),"")</f>
        <v>Sound_JQ6500_BG_Seq1</v>
      </c>
      <c r="N231" s="7" t="s">
        <v>438</v>
      </c>
      <c r="O231" s="225"/>
      <c r="P231" s="218" t="s">
        <v>3242</v>
      </c>
      <c r="Q231" s="218"/>
      <c r="R231" s="218" t="s">
        <v>3243</v>
      </c>
      <c r="S231" s="218"/>
      <c r="T231" s="218" t="s">
        <v>3244</v>
      </c>
      <c r="U231" s="218"/>
      <c r="V231" s="218" t="s">
        <v>4568</v>
      </c>
      <c r="W231" s="218"/>
      <c r="X231" s="218" t="s">
        <v>4569</v>
      </c>
      <c r="Y231" s="218"/>
      <c r="Z231" s="7" t="s">
        <v>8317</v>
      </c>
      <c r="AA231" s="225"/>
    </row>
    <row r="232" spans="1:27" x14ac:dyDescent="0.25">
      <c r="A232" s="5"/>
      <c r="B232" s="5"/>
      <c r="C232" s="33" t="s">
        <v>239</v>
      </c>
      <c r="D232" s="5">
        <v>1</v>
      </c>
      <c r="E232" s="5">
        <v>0</v>
      </c>
      <c r="F232" s="5">
        <v>0</v>
      </c>
      <c r="G232" s="5">
        <v>0</v>
      </c>
      <c r="H232" s="5">
        <v>1</v>
      </c>
      <c r="I232" s="238"/>
      <c r="J232" s="238">
        <v>4</v>
      </c>
      <c r="K232" s="8" t="s">
        <v>228</v>
      </c>
      <c r="L232" s="59" t="str">
        <f t="shared" si="56"/>
        <v>Sound_JQ6500_BG_Seq2(</v>
      </c>
      <c r="M232" s="8" t="str">
        <f>IF(K232&lt;&gt;"",LEFT(K232,FIND("(",K232)-1),"")</f>
        <v>Sound_JQ6500_BG_Seq2</v>
      </c>
      <c r="N232" s="7" t="s">
        <v>439</v>
      </c>
      <c r="O232" s="225"/>
      <c r="P232" s="218" t="s">
        <v>3245</v>
      </c>
      <c r="Q232" s="218"/>
      <c r="R232" s="218" t="s">
        <v>3246</v>
      </c>
      <c r="S232" s="218"/>
      <c r="T232" s="218" t="s">
        <v>3247</v>
      </c>
      <c r="U232" s="218"/>
      <c r="V232" s="218" t="s">
        <v>4570</v>
      </c>
      <c r="W232" s="218"/>
      <c r="X232" s="218" t="s">
        <v>4571</v>
      </c>
      <c r="Y232" s="218"/>
      <c r="Z232" s="7" t="s">
        <v>8318</v>
      </c>
      <c r="AA232" s="225"/>
    </row>
    <row r="233" spans="1:27" x14ac:dyDescent="0.25">
      <c r="A233" s="5"/>
      <c r="B233" s="5"/>
      <c r="C233" s="33" t="s">
        <v>239</v>
      </c>
      <c r="D233" s="5">
        <v>1</v>
      </c>
      <c r="E233" s="5">
        <v>0</v>
      </c>
      <c r="F233" s="5">
        <v>0</v>
      </c>
      <c r="G233" s="5">
        <v>0</v>
      </c>
      <c r="H233" s="5">
        <v>1</v>
      </c>
      <c r="I233" s="238"/>
      <c r="J233" s="238">
        <v>4</v>
      </c>
      <c r="K233" s="8" t="s">
        <v>229</v>
      </c>
      <c r="L233" s="59" t="str">
        <f t="shared" si="56"/>
        <v>Sound_JQ6500_BG_Seq3(</v>
      </c>
      <c r="M233" s="8" t="str">
        <f>IF(K233&lt;&gt;"",LEFT(K233,FIND("(",K233)-1),"")</f>
        <v>Sound_JQ6500_BG_Seq3</v>
      </c>
      <c r="N233" s="7" t="s">
        <v>440</v>
      </c>
      <c r="O233" s="225"/>
      <c r="P233" s="218" t="s">
        <v>3248</v>
      </c>
      <c r="Q233" s="218"/>
      <c r="R233" s="218" t="s">
        <v>3249</v>
      </c>
      <c r="S233" s="218"/>
      <c r="T233" s="218" t="s">
        <v>3250</v>
      </c>
      <c r="U233" s="218"/>
      <c r="V233" s="218" t="s">
        <v>4572</v>
      </c>
      <c r="W233" s="218"/>
      <c r="X233" s="218" t="s">
        <v>4573</v>
      </c>
      <c r="Y233" s="218"/>
      <c r="Z233" s="7" t="s">
        <v>8319</v>
      </c>
      <c r="AA233" s="225"/>
    </row>
    <row r="234" spans="1:27" x14ac:dyDescent="0.25">
      <c r="A234" s="5"/>
      <c r="B234" s="5"/>
      <c r="C234" s="33" t="s">
        <v>239</v>
      </c>
      <c r="D234" s="5">
        <v>1</v>
      </c>
      <c r="E234" s="5">
        <v>0</v>
      </c>
      <c r="F234" s="5">
        <v>0</v>
      </c>
      <c r="G234" s="5">
        <v>0</v>
      </c>
      <c r="H234" s="5">
        <v>1</v>
      </c>
      <c r="I234" s="238"/>
      <c r="J234" s="238">
        <v>4</v>
      </c>
      <c r="K234" s="8" t="s">
        <v>230</v>
      </c>
      <c r="L234" s="59" t="str">
        <f t="shared" si="56"/>
        <v>Sound_JQ6500_BG_Seq4(</v>
      </c>
      <c r="M234" s="8" t="str">
        <f>IF(K234&lt;&gt;"",LEFT(K234,FIND("(",K234)-1),"")</f>
        <v>Sound_JQ6500_BG_Seq4</v>
      </c>
      <c r="N234" s="7" t="s">
        <v>441</v>
      </c>
      <c r="O234" s="225"/>
      <c r="P234" s="218" t="s">
        <v>3251</v>
      </c>
      <c r="Q234" s="218"/>
      <c r="R234" s="218" t="s">
        <v>3252</v>
      </c>
      <c r="S234" s="218"/>
      <c r="T234" s="218" t="s">
        <v>3253</v>
      </c>
      <c r="U234" s="218"/>
      <c r="V234" s="218" t="s">
        <v>4574</v>
      </c>
      <c r="W234" s="218"/>
      <c r="X234" s="218" t="s">
        <v>4575</v>
      </c>
      <c r="Y234" s="218"/>
      <c r="Z234" s="7" t="s">
        <v>8320</v>
      </c>
      <c r="AA234" s="225"/>
    </row>
    <row r="235" spans="1:27" x14ac:dyDescent="0.25">
      <c r="A235" s="5"/>
      <c r="B235" s="5"/>
      <c r="C235" s="33" t="s">
        <v>239</v>
      </c>
      <c r="D235" s="5">
        <v>1</v>
      </c>
      <c r="E235" s="5">
        <v>0</v>
      </c>
      <c r="F235" s="5">
        <v>0</v>
      </c>
      <c r="G235" s="5">
        <v>0</v>
      </c>
      <c r="H235" s="5">
        <v>1</v>
      </c>
      <c r="I235" s="238"/>
      <c r="J235" s="238">
        <v>4</v>
      </c>
      <c r="K235" s="8" t="s">
        <v>231</v>
      </c>
      <c r="L235" s="59" t="str">
        <f t="shared" si="56"/>
        <v>Sound_JQ6500_BG_Seq5(</v>
      </c>
      <c r="M235" s="8" t="str">
        <f>IF(K235&lt;&gt;"",LEFT(K235,FIND("(",K235)-1),"")</f>
        <v>Sound_JQ6500_BG_Seq5</v>
      </c>
      <c r="N235" s="7" t="s">
        <v>442</v>
      </c>
      <c r="O235" s="225"/>
      <c r="P235" s="218" t="s">
        <v>3254</v>
      </c>
      <c r="Q235" s="218"/>
      <c r="R235" s="218" t="s">
        <v>3255</v>
      </c>
      <c r="S235" s="218"/>
      <c r="T235" s="218" t="s">
        <v>3256</v>
      </c>
      <c r="U235" s="218"/>
      <c r="V235" s="218" t="s">
        <v>4576</v>
      </c>
      <c r="W235" s="218"/>
      <c r="X235" s="218" t="s">
        <v>4577</v>
      </c>
      <c r="Y235" s="218"/>
      <c r="Z235" s="7" t="s">
        <v>8321</v>
      </c>
      <c r="AA235" s="225"/>
    </row>
    <row r="236" spans="1:27" x14ac:dyDescent="0.25">
      <c r="A236" s="87"/>
      <c r="B236" s="87"/>
      <c r="C236" s="83"/>
      <c r="D236" s="87"/>
      <c r="E236" s="87"/>
      <c r="F236" s="87"/>
      <c r="G236" s="87"/>
      <c r="H236" s="87"/>
      <c r="I236" s="257"/>
      <c r="J236" s="257"/>
      <c r="K236" s="84"/>
      <c r="L236" s="85" t="str">
        <f t="shared" si="56"/>
        <v/>
      </c>
      <c r="M236" s="84"/>
      <c r="N236" s="86"/>
      <c r="O236" s="224"/>
      <c r="P236" s="223"/>
      <c r="Q236" s="223"/>
      <c r="R236" s="223"/>
      <c r="S236" s="223"/>
      <c r="T236" s="223"/>
      <c r="U236" s="223"/>
      <c r="V236" s="223"/>
      <c r="W236" s="223"/>
      <c r="X236" s="223"/>
      <c r="Y236" s="223"/>
      <c r="Z236" s="86"/>
      <c r="AA236" s="224"/>
    </row>
    <row r="237" spans="1:27" x14ac:dyDescent="0.25">
      <c r="A237" s="5"/>
      <c r="B237" s="5"/>
      <c r="C237" s="33" t="s">
        <v>239</v>
      </c>
      <c r="D237" s="5">
        <v>1</v>
      </c>
      <c r="E237" s="5">
        <v>0</v>
      </c>
      <c r="F237" s="5">
        <v>0</v>
      </c>
      <c r="G237" s="5">
        <v>0</v>
      </c>
      <c r="H237" s="5">
        <v>1</v>
      </c>
      <c r="I237" s="238"/>
      <c r="J237" s="238">
        <v>4</v>
      </c>
      <c r="K237" s="8" t="s">
        <v>232</v>
      </c>
      <c r="L237" s="59" t="str">
        <f t="shared" si="56"/>
        <v>Sound_JQ6500_BG_PlayRandom(</v>
      </c>
      <c r="M237" s="8" t="str">
        <f>IF(K237&lt;&gt;"",LEFT(K237,FIND("(",K237)-1),"")</f>
        <v>Sound_JQ6500_BG_PlayRandom</v>
      </c>
      <c r="N237" s="7" t="s">
        <v>452</v>
      </c>
      <c r="O237" s="225"/>
      <c r="P237" s="218" t="s">
        <v>3284</v>
      </c>
      <c r="Q237" s="218"/>
      <c r="R237" s="218" t="s">
        <v>3285</v>
      </c>
      <c r="S237" s="218"/>
      <c r="T237" s="218" t="s">
        <v>3286</v>
      </c>
      <c r="U237" s="218"/>
      <c r="V237" s="218" t="s">
        <v>4596</v>
      </c>
      <c r="W237" s="218"/>
      <c r="X237" s="218" t="s">
        <v>4597</v>
      </c>
      <c r="Y237" s="218"/>
      <c r="Z237" s="7" t="s">
        <v>8331</v>
      </c>
      <c r="AA237" s="225"/>
    </row>
    <row r="238" spans="1:27" x14ac:dyDescent="0.25">
      <c r="A238" s="5"/>
      <c r="B238" s="5"/>
      <c r="C238" s="33" t="s">
        <v>239</v>
      </c>
      <c r="D238" s="9" t="s">
        <v>5390</v>
      </c>
      <c r="E238" s="5">
        <v>0</v>
      </c>
      <c r="F238" s="5">
        <v>0</v>
      </c>
      <c r="G238" s="5">
        <v>0</v>
      </c>
      <c r="H238" s="5">
        <v>1</v>
      </c>
      <c r="I238" s="238"/>
      <c r="J238" s="238">
        <v>4</v>
      </c>
      <c r="K238" s="8" t="s">
        <v>233</v>
      </c>
      <c r="L238" s="59" t="str">
        <f t="shared" si="56"/>
        <v>Sound_JQ6500_BG_Next_of_N_Reset(</v>
      </c>
      <c r="M238" s="8" t="str">
        <f>IF(K238&lt;&gt;"",LEFT(K238,FIND("(",K238)-1),"")</f>
        <v>Sound_JQ6500_BG_Next_of_N_Reset</v>
      </c>
      <c r="N238" s="7" t="s">
        <v>453</v>
      </c>
      <c r="O238" s="225"/>
      <c r="P238" s="218" t="s">
        <v>3287</v>
      </c>
      <c r="Q238" s="218"/>
      <c r="R238" s="218" t="s">
        <v>3288</v>
      </c>
      <c r="S238" s="218"/>
      <c r="T238" s="218" t="s">
        <v>3289</v>
      </c>
      <c r="U238" s="218"/>
      <c r="V238" s="218" t="s">
        <v>4598</v>
      </c>
      <c r="W238" s="218"/>
      <c r="X238" s="218" t="s">
        <v>4599</v>
      </c>
      <c r="Y238" s="218"/>
      <c r="Z238" s="7" t="s">
        <v>8332</v>
      </c>
      <c r="AA238" s="225"/>
    </row>
    <row r="239" spans="1:27" x14ac:dyDescent="0.25">
      <c r="A239" s="5"/>
      <c r="B239" s="5"/>
      <c r="C239" s="33" t="s">
        <v>239</v>
      </c>
      <c r="D239" s="5">
        <v>1</v>
      </c>
      <c r="E239" s="5">
        <v>0</v>
      </c>
      <c r="F239" s="5">
        <v>0</v>
      </c>
      <c r="G239" s="5">
        <v>0</v>
      </c>
      <c r="H239" s="5">
        <v>1</v>
      </c>
      <c r="I239" s="238"/>
      <c r="J239" s="238">
        <v>4</v>
      </c>
      <c r="K239" s="8" t="s">
        <v>234</v>
      </c>
      <c r="L239" s="59" t="str">
        <f t="shared" si="56"/>
        <v>Sound_JQ6500_BG_Next_of_N(</v>
      </c>
      <c r="M239" s="8" t="str">
        <f>IF(K239&lt;&gt;"",LEFT(K239,FIND("(",K239)-1),"")</f>
        <v>Sound_JQ6500_BG_Next_of_N</v>
      </c>
      <c r="N239" s="7" t="s">
        <v>453</v>
      </c>
      <c r="O239" s="225"/>
      <c r="P239" s="218" t="s">
        <v>3287</v>
      </c>
      <c r="Q239" s="218"/>
      <c r="R239" s="218" t="s">
        <v>3288</v>
      </c>
      <c r="S239" s="218"/>
      <c r="T239" s="218" t="s">
        <v>3289</v>
      </c>
      <c r="U239" s="218"/>
      <c r="V239" s="218" t="s">
        <v>4598</v>
      </c>
      <c r="W239" s="218"/>
      <c r="X239" s="218" t="s">
        <v>4599</v>
      </c>
      <c r="Y239" s="218"/>
      <c r="Z239" s="7" t="s">
        <v>8332</v>
      </c>
      <c r="AA239" s="225"/>
    </row>
    <row r="240" spans="1:27" x14ac:dyDescent="0.25">
      <c r="A240" s="87"/>
      <c r="B240" s="82" t="s">
        <v>104</v>
      </c>
      <c r="C240" s="83"/>
      <c r="D240" s="87"/>
      <c r="E240" s="87"/>
      <c r="F240" s="87"/>
      <c r="G240" s="87"/>
      <c r="H240" s="87"/>
      <c r="I240" s="257"/>
      <c r="J240" s="257"/>
      <c r="K240" s="84"/>
      <c r="L240" s="85" t="str">
        <f t="shared" ref="L240" si="57">IF(K240&lt;&gt;"",LEFT(K240,FIND("(",K240)),"")</f>
        <v/>
      </c>
      <c r="M240" s="84"/>
      <c r="N240" s="86"/>
      <c r="O240" s="224"/>
      <c r="P240" s="223"/>
      <c r="Q240" s="223"/>
      <c r="R240" s="223"/>
      <c r="S240" s="223"/>
      <c r="T240" s="223"/>
      <c r="U240" s="223"/>
      <c r="V240" s="223"/>
      <c r="W240" s="223"/>
      <c r="X240" s="223"/>
      <c r="Y240" s="223"/>
      <c r="Z240" s="86"/>
      <c r="AA240" s="224"/>
    </row>
    <row r="241" spans="1:27" s="114" customFormat="1" ht="52.8" x14ac:dyDescent="0.25">
      <c r="A241" s="352"/>
      <c r="B241" s="350" t="s">
        <v>104</v>
      </c>
      <c r="C241" s="351" t="s">
        <v>64</v>
      </c>
      <c r="D241" s="337">
        <v>1</v>
      </c>
      <c r="E241" s="352">
        <v>0</v>
      </c>
      <c r="F241" s="352">
        <v>0</v>
      </c>
      <c r="G241" s="352">
        <v>0</v>
      </c>
      <c r="H241" s="352">
        <v>0</v>
      </c>
      <c r="I241" s="352"/>
      <c r="J241" s="352"/>
      <c r="K241" s="8" t="s">
        <v>7212</v>
      </c>
      <c r="L241" s="353" t="str">
        <f>IF(K241&lt;&gt;"",LEFT(K241,FIND("(",K241)),"")</f>
        <v>Multiplexer(</v>
      </c>
      <c r="M241" s="353" t="str">
        <f t="shared" ref="M241" si="58">IF(K241&lt;&gt;"",LEFT(K241,FIND("(",K241)-1),"")</f>
        <v>Multiplexer</v>
      </c>
      <c r="N241" s="363" t="s">
        <v>7237</v>
      </c>
      <c r="O241" s="363" t="s">
        <v>7238</v>
      </c>
      <c r="P241" s="354" t="s">
        <v>7213</v>
      </c>
      <c r="Q241" s="354" t="s">
        <v>7214</v>
      </c>
      <c r="R241" s="355" t="s">
        <v>7215</v>
      </c>
      <c r="S241" s="355" t="s">
        <v>7216</v>
      </c>
      <c r="T241" s="355" t="s">
        <v>7217</v>
      </c>
      <c r="U241" s="355" t="s">
        <v>7220</v>
      </c>
      <c r="V241" s="355" t="s">
        <v>7218</v>
      </c>
      <c r="W241" s="355" t="s">
        <v>7221</v>
      </c>
      <c r="X241" s="355" t="s">
        <v>7219</v>
      </c>
      <c r="Y241" s="355" t="s">
        <v>7222</v>
      </c>
      <c r="Z241" s="375" t="s">
        <v>8018</v>
      </c>
      <c r="AA241" s="375" t="s">
        <v>8019</v>
      </c>
    </row>
  </sheetData>
  <autoFilter ref="A3:Y239" xr:uid="{5A296D58-CEAE-4787-9744-4534F98A12E6}"/>
  <phoneticPr fontId="25"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28"/>
  <sheetViews>
    <sheetView topLeftCell="K1" workbookViewId="0">
      <pane ySplit="1" topLeftCell="A100" activePane="bottomLeft" state="frozen"/>
      <selection pane="bottomLeft" activeCell="K5" sqref="K5:L12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c r="U1" s="35" t="s">
        <v>8340</v>
      </c>
      <c r="V1" s="35" t="s">
        <v>8341</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125</v>
      </c>
      <c r="D4" s="15"/>
      <c r="E4" s="15"/>
      <c r="F4" s="15"/>
      <c r="G4" s="15"/>
      <c r="H4" s="18" t="s">
        <v>143</v>
      </c>
      <c r="I4" s="19"/>
      <c r="K4" s="137"/>
      <c r="M4" s="137"/>
      <c r="N4" s="137"/>
      <c r="O4" s="137"/>
      <c r="P4" s="137"/>
      <c r="R4" s="137"/>
      <c r="T4" s="137"/>
    </row>
    <row r="5" spans="1:22"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c r="U5" t="s">
        <v>8342</v>
      </c>
      <c r="V5" t="s">
        <v>8343</v>
      </c>
    </row>
    <row r="6" spans="1:22"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c r="U6" t="s">
        <v>8344</v>
      </c>
      <c r="V6" t="s">
        <v>8345</v>
      </c>
    </row>
    <row r="7" spans="1:22"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c r="U7" t="s">
        <v>8346</v>
      </c>
      <c r="V7" t="s">
        <v>8347</v>
      </c>
    </row>
    <row r="8" spans="1:22" x14ac:dyDescent="0.25">
      <c r="A8" t="s">
        <v>74</v>
      </c>
      <c r="B8" s="1">
        <v>12</v>
      </c>
      <c r="C8" s="15" t="s">
        <v>125</v>
      </c>
      <c r="D8" s="15"/>
      <c r="E8" s="15"/>
      <c r="F8" s="15"/>
      <c r="G8" s="15"/>
      <c r="H8" s="19" t="str">
        <f>H4</f>
        <v>=&gt; Dialog</v>
      </c>
      <c r="I8" s="19"/>
      <c r="K8" s="137"/>
      <c r="M8" s="137"/>
      <c r="N8" s="137"/>
      <c r="O8" s="137"/>
      <c r="P8" s="137"/>
      <c r="Q8" s="137"/>
      <c r="R8" s="137"/>
      <c r="S8" s="137"/>
      <c r="T8" s="137"/>
    </row>
    <row r="9" spans="1:22"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c r="U9" t="s">
        <v>8348</v>
      </c>
      <c r="V9" t="s">
        <v>8349</v>
      </c>
    </row>
    <row r="10" spans="1:22"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c r="U10" t="s">
        <v>8348</v>
      </c>
      <c r="V10" s="22" t="str">
        <f>$V$9</f>
        <v>Tiden er angivet i millisekunder. Imidlertid kan "Sec" eller "Min" også tilføjes. Den maksimale tid er 17 minutter (1048560 ms).</v>
      </c>
    </row>
    <row r="11" spans="1:22"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c r="U11" t="s">
        <v>8350</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c r="U12" t="s">
        <v>8351</v>
      </c>
      <c r="V12" s="22" t="str">
        <f>$V$13</f>
        <v>Lysstyrken er et tal mellem 0 og 255.</v>
      </c>
    </row>
    <row r="13" spans="1:22"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c r="U13" t="s">
        <v>8352</v>
      </c>
      <c r="V13" t="s">
        <v>8353</v>
      </c>
    </row>
    <row r="14" spans="1:22"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 t="shared" ref="P14:P18" si="3">P15</f>
        <v>Le temps est donné en millisecondes. Cependant, "Sec" ou "Min" peut également être ajouté. Le temps maximum est de 17 minutes (1048560 ms).</v>
      </c>
      <c r="Q14" t="s">
        <v>4800</v>
      </c>
      <c r="R14" s="22" t="str">
        <f t="shared" ref="R14:R19" si="4">$R$13</f>
        <v>La luminosità è un numero compreso tra 0 e 255.</v>
      </c>
      <c r="S14" t="s">
        <v>4801</v>
      </c>
      <c r="T14" s="22" t="str">
        <f t="shared" ref="T14:T19" si="5">$T$13</f>
        <v>El brillo es un número entre 0 y 255.</v>
      </c>
      <c r="U14" t="s">
        <v>8354</v>
      </c>
      <c r="V14" s="22" t="str">
        <f t="shared" ref="V14:V19" si="6">$V$13</f>
        <v>Lysstyrken er et tal mellem 0 og 255.</v>
      </c>
    </row>
    <row r="15" spans="1:22"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 t="shared" si="3"/>
        <v>Le temps est donné en millisecondes. Cependant, "Sec" ou "Min" peut également être ajouté. Le temps maximum est de 17 minutes (1048560 ms).</v>
      </c>
      <c r="Q15" t="s">
        <v>4804</v>
      </c>
      <c r="R15" s="22" t="str">
        <f t="shared" si="4"/>
        <v>La luminosità è un numero compreso tra 0 e 255.</v>
      </c>
      <c r="S15" t="s">
        <v>4805</v>
      </c>
      <c r="T15" s="22" t="str">
        <f t="shared" si="5"/>
        <v>El brillo es un número entre 0 y 255.</v>
      </c>
      <c r="U15" t="s">
        <v>8355</v>
      </c>
      <c r="V15" s="22" t="str">
        <f t="shared" si="6"/>
        <v>Lysstyrken er et tal mellem 0 og 255.</v>
      </c>
    </row>
    <row r="16" spans="1:22"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 t="shared" si="3"/>
        <v>Le temps est donné en millisecondes. Cependant, "Sec" ou "Min" peut également être ajouté. Le temps maximum est de 17 minutes (1048560 ms).</v>
      </c>
      <c r="Q16" t="s">
        <v>4808</v>
      </c>
      <c r="R16" s="22" t="str">
        <f t="shared" si="4"/>
        <v>La luminosità è un numero compreso tra 0 e 255.</v>
      </c>
      <c r="S16" t="s">
        <v>4809</v>
      </c>
      <c r="T16" s="22" t="str">
        <f t="shared" si="5"/>
        <v>El brillo es un número entre 0 y 255.</v>
      </c>
      <c r="U16" t="s">
        <v>8356</v>
      </c>
      <c r="V16" s="22" t="str">
        <f t="shared" si="6"/>
        <v>Lysstyrken er et tal mellem 0 og 255.</v>
      </c>
    </row>
    <row r="17" spans="1:22"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 t="shared" si="3"/>
        <v>Le temps est donné en millisecondes. Cependant, "Sec" ou "Min" peut également être ajouté. Le temps maximum est de 17 minutes (1048560 ms).</v>
      </c>
      <c r="Q17" t="s">
        <v>4812</v>
      </c>
      <c r="R17" s="22" t="str">
        <f t="shared" si="4"/>
        <v>La luminosità è un numero compreso tra 0 e 255.</v>
      </c>
      <c r="S17" t="s">
        <v>4813</v>
      </c>
      <c r="T17" s="22" t="str">
        <f t="shared" si="5"/>
        <v>El brillo es un número entre 0 y 255.</v>
      </c>
      <c r="U17" t="s">
        <v>8357</v>
      </c>
      <c r="V17" s="22" t="str">
        <f t="shared" si="6"/>
        <v>Lysstyrken er et tal mellem 0 og 255.</v>
      </c>
    </row>
    <row r="18" spans="1:22"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 t="shared" si="3"/>
        <v>Le temps est donné en millisecondes. Cependant, "Sec" ou "Min" peut également être ajouté. Le temps maximum est de 17 minutes (1048560 ms).</v>
      </c>
      <c r="Q18" t="s">
        <v>4816</v>
      </c>
      <c r="R18" s="22" t="str">
        <f t="shared" si="4"/>
        <v>La luminosità è un numero compreso tra 0 e 255.</v>
      </c>
      <c r="S18" t="s">
        <v>4817</v>
      </c>
      <c r="T18" s="22" t="str">
        <f t="shared" si="5"/>
        <v>El brillo es un número entre 0 y 255.</v>
      </c>
      <c r="U18" t="s">
        <v>8358</v>
      </c>
      <c r="V18" s="22" t="str">
        <f t="shared" si="6"/>
        <v>Lysstyrken er et tal mellem 0 og 255.</v>
      </c>
    </row>
    <row r="19" spans="1:22"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4"/>
        <v>La luminosità è un numero compreso tra 0 e 255.</v>
      </c>
      <c r="S19" t="s">
        <v>4821</v>
      </c>
      <c r="T19" s="22" t="str">
        <f t="shared" si="5"/>
        <v>El brillo es un número entre 0 y 255.</v>
      </c>
      <c r="U19" t="s">
        <v>8359</v>
      </c>
      <c r="V19" s="22" t="str">
        <f t="shared" si="6"/>
        <v>Lysstyrken er et tal mellem 0 og 255.</v>
      </c>
    </row>
    <row r="20" spans="1:22"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c r="U20" t="s">
        <v>8360</v>
      </c>
      <c r="V20" t="s">
        <v>8361</v>
      </c>
    </row>
    <row r="21" spans="1:22"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c r="U21" t="s">
        <v>8362</v>
      </c>
      <c r="V21" t="s">
        <v>8363</v>
      </c>
    </row>
    <row r="22" spans="1:22"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c r="U22" t="s">
        <v>8364</v>
      </c>
      <c r="V22" t="s">
        <v>8365</v>
      </c>
    </row>
    <row r="23" spans="1:22"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c r="U23" t="s">
        <v>8366</v>
      </c>
      <c r="V23" t="s">
        <v>8367</v>
      </c>
    </row>
    <row r="24" spans="1:22"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c r="U24" t="s">
        <v>8368</v>
      </c>
      <c r="V24" t="s">
        <v>8369</v>
      </c>
    </row>
    <row r="25" spans="1:22"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c r="V25" t="s">
        <v>8370</v>
      </c>
    </row>
    <row r="26" spans="1:22"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c r="U26" t="s">
        <v>75</v>
      </c>
      <c r="V26" t="s">
        <v>8371</v>
      </c>
    </row>
    <row r="27" spans="1:22"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c r="U27" t="s">
        <v>8372</v>
      </c>
      <c r="V27" s="22" t="str">
        <f>$V$9</f>
        <v>Tiden er angivet i millisekunder. Imidlertid kan "Sec" eller "Min" også tilføjes. Den maksimale tid er 17 minutter (1048560 ms).</v>
      </c>
    </row>
    <row r="28" spans="1:22"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c r="U28" t="s">
        <v>8373</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c r="U29" t="s">
        <v>8374</v>
      </c>
      <c r="V29" t="s">
        <v>8375</v>
      </c>
    </row>
    <row r="30" spans="1:22"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c r="U30" t="s">
        <v>8376</v>
      </c>
      <c r="V30" t="s">
        <v>8377</v>
      </c>
    </row>
    <row r="31" spans="1:22"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c r="U31" t="s">
        <v>8378</v>
      </c>
      <c r="V31" t="s">
        <v>8379</v>
      </c>
    </row>
    <row r="32" spans="1:22"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c r="U32" t="s">
        <v>8380</v>
      </c>
      <c r="V32" t="s">
        <v>8381</v>
      </c>
    </row>
    <row r="33" spans="1:22"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c r="U33" t="s">
        <v>8382</v>
      </c>
      <c r="V33" t="s">
        <v>8383</v>
      </c>
    </row>
    <row r="34" spans="1:22"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c r="U34" t="s">
        <v>8384</v>
      </c>
      <c r="V34" t="s">
        <v>8385</v>
      </c>
    </row>
    <row r="35" spans="1:22"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c r="U35" t="s">
        <v>78</v>
      </c>
      <c r="V35" t="s">
        <v>8386</v>
      </c>
    </row>
    <row r="36" spans="1:22"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c r="U36" t="s">
        <v>78</v>
      </c>
      <c r="V36" t="s">
        <v>8387</v>
      </c>
    </row>
    <row r="37" spans="1:22" x14ac:dyDescent="0.25">
      <c r="B37" s="1"/>
      <c r="C37" s="1"/>
      <c r="D37" s="1"/>
      <c r="E37" s="1"/>
      <c r="F37" s="1"/>
      <c r="G37" s="1"/>
      <c r="H37" s="20"/>
      <c r="I37" s="20"/>
    </row>
    <row r="38" spans="1:22"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c r="U38" t="s">
        <v>2694</v>
      </c>
      <c r="V38" t="s">
        <v>8388</v>
      </c>
    </row>
    <row r="39" spans="1:22"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c r="U39" t="s">
        <v>8389</v>
      </c>
      <c r="V39" s="22" t="str">
        <f>$V$9</f>
        <v>Tiden er angivet i millisekunder. Imidlertid kan "Sec" eller "Min" også tilføjes. Den maksimale tid er 17 minutter (1048560 ms).</v>
      </c>
    </row>
    <row r="40" spans="1:22"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c r="U40" t="s">
        <v>8390</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c r="U41" t="s">
        <v>8391</v>
      </c>
      <c r="V41" t="s">
        <v>8392</v>
      </c>
    </row>
    <row r="42" spans="1:22"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c r="U42" t="s">
        <v>8393</v>
      </c>
      <c r="V42" s="22" t="str">
        <f>$V$9</f>
        <v>Tiden er angivet i millisekunder. Imidlertid kan "Sec" eller "Min" også tilføjes. Den maksimale tid er 17 minutter (1048560 ms).</v>
      </c>
    </row>
    <row r="43" spans="1:22"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c r="U43" t="s">
        <v>8394</v>
      </c>
      <c r="V43" s="22" t="str">
        <f>$V$9</f>
        <v>Tiden er angivet i millisekunder. Imidlertid kan "Sec" eller "Min" også tilføjes. Den maksimale tid er 17 minutter (1048560 ms).</v>
      </c>
    </row>
    <row r="44" spans="1:22" x14ac:dyDescent="0.25">
      <c r="A44" t="s">
        <v>100</v>
      </c>
      <c r="B44" s="1">
        <v>2</v>
      </c>
      <c r="C44" s="1" t="s">
        <v>612</v>
      </c>
      <c r="D44" s="1">
        <v>0</v>
      </c>
      <c r="E44" s="1">
        <v>255</v>
      </c>
      <c r="F44" s="1" t="s">
        <v>625</v>
      </c>
      <c r="G44" s="1"/>
      <c r="H44" s="20" t="s">
        <v>624</v>
      </c>
      <c r="I44" s="20"/>
      <c r="K44" t="s">
        <v>2717</v>
      </c>
      <c r="M44" t="s">
        <v>2718</v>
      </c>
      <c r="O44" t="s">
        <v>2719</v>
      </c>
      <c r="Q44" t="s">
        <v>3924</v>
      </c>
      <c r="S44" t="s">
        <v>3925</v>
      </c>
      <c r="U44" t="s">
        <v>8395</v>
      </c>
    </row>
    <row r="45" spans="1:22"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c r="U45" t="s">
        <v>8396</v>
      </c>
      <c r="V45" t="s">
        <v>8397</v>
      </c>
    </row>
    <row r="46" spans="1:22"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c r="U46" t="s">
        <v>8398</v>
      </c>
      <c r="V46" t="s">
        <v>8399</v>
      </c>
    </row>
    <row r="47" spans="1:22"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c r="U47" t="s">
        <v>8400</v>
      </c>
      <c r="V47" t="s">
        <v>8401</v>
      </c>
    </row>
    <row r="48" spans="1:22"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c r="U48" t="s">
        <v>8402</v>
      </c>
      <c r="V48" t="s">
        <v>8403</v>
      </c>
    </row>
    <row r="49" spans="1:22" x14ac:dyDescent="0.25">
      <c r="A49" t="s">
        <v>79</v>
      </c>
      <c r="B49" s="1">
        <v>1</v>
      </c>
      <c r="C49" s="15" t="s">
        <v>4926</v>
      </c>
      <c r="D49" s="1">
        <v>0</v>
      </c>
      <c r="E49" s="1">
        <v>250</v>
      </c>
      <c r="F49" s="1" t="s">
        <v>621</v>
      </c>
      <c r="G49" s="1"/>
      <c r="H49" s="19" t="s">
        <v>462</v>
      </c>
      <c r="I49" s="20"/>
      <c r="K49" t="s">
        <v>2744</v>
      </c>
      <c r="M49" t="s">
        <v>2745</v>
      </c>
      <c r="O49" t="s">
        <v>2746</v>
      </c>
      <c r="Q49" t="s">
        <v>3942</v>
      </c>
      <c r="S49" t="s">
        <v>3943</v>
      </c>
      <c r="U49" t="s">
        <v>8404</v>
      </c>
    </row>
    <row r="50" spans="1:22"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c r="U50" t="s">
        <v>8405</v>
      </c>
      <c r="V50" t="s">
        <v>8406</v>
      </c>
    </row>
    <row r="51" spans="1:22" x14ac:dyDescent="0.25">
      <c r="A51" t="s">
        <v>88</v>
      </c>
      <c r="B51" s="1">
        <v>1</v>
      </c>
      <c r="C51" s="15" t="s">
        <v>4926</v>
      </c>
      <c r="D51" s="1">
        <v>0</v>
      </c>
      <c r="E51" s="1">
        <v>250</v>
      </c>
      <c r="F51" s="1" t="s">
        <v>621</v>
      </c>
      <c r="G51" s="1"/>
      <c r="H51" s="19" t="s">
        <v>462</v>
      </c>
      <c r="I51" s="20"/>
      <c r="K51" t="s">
        <v>2744</v>
      </c>
      <c r="M51" t="s">
        <v>2745</v>
      </c>
      <c r="O51" t="s">
        <v>2746</v>
      </c>
      <c r="Q51" t="s">
        <v>3942</v>
      </c>
      <c r="S51" t="s">
        <v>3943</v>
      </c>
      <c r="U51" t="s">
        <v>8404</v>
      </c>
    </row>
    <row r="52" spans="1:22"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c r="U52" t="s">
        <v>8407</v>
      </c>
      <c r="V52" t="s">
        <v>8408</v>
      </c>
    </row>
    <row r="53" spans="1:22"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c r="U53" t="s">
        <v>8409</v>
      </c>
      <c r="V53" t="s">
        <v>8410</v>
      </c>
    </row>
    <row r="54" spans="1:22" x14ac:dyDescent="0.25">
      <c r="A54" t="s">
        <v>91</v>
      </c>
      <c r="B54" s="1">
        <v>1</v>
      </c>
      <c r="C54" s="15" t="s">
        <v>4927</v>
      </c>
      <c r="D54" s="1">
        <v>0</v>
      </c>
      <c r="E54" s="1">
        <v>255</v>
      </c>
      <c r="F54" s="1"/>
      <c r="G54" s="1"/>
      <c r="H54" s="19" t="s">
        <v>628</v>
      </c>
      <c r="I54" s="20"/>
      <c r="K54" t="s">
        <v>2764</v>
      </c>
      <c r="M54" t="s">
        <v>2765</v>
      </c>
      <c r="O54" t="s">
        <v>2766</v>
      </c>
      <c r="Q54" t="s">
        <v>3956</v>
      </c>
      <c r="S54" t="s">
        <v>3957</v>
      </c>
      <c r="U54" t="s">
        <v>8411</v>
      </c>
    </row>
    <row r="55" spans="1:22"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c r="U55" t="s">
        <v>8412</v>
      </c>
      <c r="V55" s="22" t="str">
        <f>$V$13</f>
        <v>Lysstyrken er et tal mellem 0 og 255.</v>
      </c>
    </row>
    <row r="56" spans="1:22"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c r="U56" t="s">
        <v>8413</v>
      </c>
      <c r="V56" t="s">
        <v>8414</v>
      </c>
    </row>
    <row r="57" spans="1:22"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c r="U57" t="s">
        <v>8415</v>
      </c>
      <c r="V57" s="22" t="str">
        <f>$V$13</f>
        <v>Lysstyrken er et tal mellem 0 og 255.</v>
      </c>
    </row>
    <row r="58" spans="1:22"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c r="U58" t="s">
        <v>8416</v>
      </c>
      <c r="V58" s="22" t="str">
        <f>$V$13</f>
        <v>Lysstyrken er et tal mellem 0 og 255.</v>
      </c>
    </row>
    <row r="59" spans="1:22"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c r="U59" t="s">
        <v>8417</v>
      </c>
      <c r="V59" s="22" t="str">
        <f>$V$9</f>
        <v>Tiden er angivet i millisekunder. Imidlertid kan "Sec" eller "Min" også tilføjes. Den maksimale tid er 17 minutter (1048560 ms).</v>
      </c>
    </row>
    <row r="60" spans="1:22"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c r="U60" t="s">
        <v>8418</v>
      </c>
      <c r="V60" s="22" t="str">
        <f>$V$9</f>
        <v>Tiden er angivet i millisekunder. Imidlertid kan "Sec" eller "Min" også tilføjes. Den maksimale tid er 17 minutter (1048560 ms).</v>
      </c>
    </row>
    <row r="61" spans="1:22"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c r="U61" t="s">
        <v>8419</v>
      </c>
      <c r="V61" s="22" t="str">
        <f>$V$9</f>
        <v>Tiden er angivet i millisekunder. Imidlertid kan "Sec" eller "Min" også tilføjes. Den maksimale tid er 17 minutter (1048560 ms).</v>
      </c>
    </row>
    <row r="62" spans="1:22"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c r="U62" t="s">
        <v>8420</v>
      </c>
      <c r="V62" t="s">
        <v>8421</v>
      </c>
    </row>
    <row r="63" spans="1:22"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c r="U63" s="22" t="str">
        <f>$U$62</f>
        <v>Antal stater</v>
      </c>
      <c r="V63" s="22" t="str">
        <f>$V$62</f>
        <v>Antal stater understøttet af Charlieplexing-modulet (mellem 2 og 11).</v>
      </c>
    </row>
    <row r="64" spans="1:22" x14ac:dyDescent="0.25">
      <c r="A64" t="s">
        <v>521</v>
      </c>
      <c r="B64" s="1">
        <v>4</v>
      </c>
      <c r="C64" s="1"/>
      <c r="D64" s="1">
        <v>1</v>
      </c>
      <c r="E64" s="15">
        <v>255</v>
      </c>
      <c r="F64" s="15">
        <v>31</v>
      </c>
      <c r="G64" s="15"/>
      <c r="H64" t="s">
        <v>532</v>
      </c>
      <c r="K64" t="s">
        <v>2797</v>
      </c>
      <c r="M64" t="s">
        <v>2798</v>
      </c>
      <c r="O64" t="s">
        <v>2799</v>
      </c>
      <c r="Q64" t="s">
        <v>3978</v>
      </c>
      <c r="S64" t="s">
        <v>3979</v>
      </c>
      <c r="U64" t="s">
        <v>8422</v>
      </c>
    </row>
    <row r="65" spans="1:22" x14ac:dyDescent="0.25">
      <c r="A65" t="s">
        <v>522</v>
      </c>
      <c r="B65" s="1">
        <v>4</v>
      </c>
      <c r="C65" s="1"/>
      <c r="D65" s="1">
        <v>1</v>
      </c>
      <c r="E65" s="15">
        <v>255</v>
      </c>
      <c r="F65" s="15">
        <v>156</v>
      </c>
      <c r="G65" s="15"/>
      <c r="H65" t="s">
        <v>533</v>
      </c>
      <c r="K65" t="s">
        <v>2800</v>
      </c>
      <c r="M65" t="s">
        <v>2801</v>
      </c>
      <c r="O65" t="s">
        <v>2802</v>
      </c>
      <c r="Q65" t="s">
        <v>3980</v>
      </c>
      <c r="S65" t="s">
        <v>3981</v>
      </c>
      <c r="U65" t="s">
        <v>8423</v>
      </c>
    </row>
    <row r="66" spans="1:22" x14ac:dyDescent="0.25">
      <c r="A66" t="s">
        <v>523</v>
      </c>
      <c r="B66" s="1">
        <v>4</v>
      </c>
      <c r="C66" s="1"/>
      <c r="D66" s="1">
        <v>0</v>
      </c>
      <c r="E66" s="15">
        <v>255</v>
      </c>
      <c r="F66" s="15">
        <v>40</v>
      </c>
      <c r="G66" s="15"/>
      <c r="H66" s="14" t="s">
        <v>536</v>
      </c>
      <c r="K66" t="s">
        <v>2803</v>
      </c>
      <c r="M66" t="s">
        <v>2804</v>
      </c>
      <c r="O66" t="s">
        <v>2805</v>
      </c>
      <c r="Q66" t="s">
        <v>3982</v>
      </c>
      <c r="S66" t="s">
        <v>3983</v>
      </c>
      <c r="U66" t="s">
        <v>8424</v>
      </c>
    </row>
    <row r="67" spans="1:22" x14ac:dyDescent="0.25">
      <c r="A67" t="s">
        <v>524</v>
      </c>
      <c r="B67" s="1">
        <v>4</v>
      </c>
      <c r="C67" s="1"/>
      <c r="D67" s="1">
        <v>0</v>
      </c>
      <c r="E67" s="15">
        <v>255</v>
      </c>
      <c r="F67" s="15">
        <v>65</v>
      </c>
      <c r="G67" s="15"/>
      <c r="H67" s="14" t="s">
        <v>537</v>
      </c>
      <c r="K67" t="s">
        <v>2806</v>
      </c>
      <c r="M67" t="s">
        <v>2807</v>
      </c>
      <c r="O67" t="s">
        <v>2808</v>
      </c>
      <c r="Q67" t="s">
        <v>3984</v>
      </c>
      <c r="S67" t="s">
        <v>3985</v>
      </c>
      <c r="U67" t="s">
        <v>8425</v>
      </c>
    </row>
    <row r="68" spans="1:22" x14ac:dyDescent="0.25">
      <c r="A68" t="s">
        <v>525</v>
      </c>
      <c r="B68" s="1">
        <v>2</v>
      </c>
      <c r="C68" s="1"/>
      <c r="D68" s="1">
        <v>0</v>
      </c>
      <c r="E68" s="15">
        <v>255</v>
      </c>
      <c r="F68" s="15">
        <v>0</v>
      </c>
      <c r="G68" s="15"/>
      <c r="H68" s="14" t="s">
        <v>538</v>
      </c>
      <c r="K68" t="s">
        <v>2809</v>
      </c>
      <c r="M68" t="s">
        <v>2810</v>
      </c>
      <c r="O68" t="s">
        <v>2811</v>
      </c>
      <c r="Q68" t="s">
        <v>3986</v>
      </c>
      <c r="S68" t="s">
        <v>3987</v>
      </c>
      <c r="U68" t="s">
        <v>8426</v>
      </c>
    </row>
    <row r="69" spans="1:22" x14ac:dyDescent="0.25">
      <c r="A69" t="s">
        <v>526</v>
      </c>
      <c r="B69" s="1">
        <v>2</v>
      </c>
      <c r="C69" s="1"/>
      <c r="D69" s="1">
        <v>0</v>
      </c>
      <c r="E69" s="15">
        <v>255</v>
      </c>
      <c r="F69" s="15">
        <v>85</v>
      </c>
      <c r="G69" s="15"/>
      <c r="H69" s="14" t="s">
        <v>539</v>
      </c>
      <c r="K69" t="s">
        <v>2812</v>
      </c>
      <c r="M69" t="s">
        <v>2813</v>
      </c>
      <c r="O69" t="s">
        <v>2814</v>
      </c>
      <c r="Q69" t="s">
        <v>3988</v>
      </c>
      <c r="S69" t="s">
        <v>3989</v>
      </c>
      <c r="U69" t="s">
        <v>8427</v>
      </c>
    </row>
    <row r="70" spans="1:22" x14ac:dyDescent="0.25">
      <c r="A70" t="s">
        <v>527</v>
      </c>
      <c r="B70" s="1">
        <v>2</v>
      </c>
      <c r="C70" s="1"/>
      <c r="D70" s="1">
        <v>0</v>
      </c>
      <c r="E70" s="15">
        <v>255</v>
      </c>
      <c r="F70" s="15">
        <v>70</v>
      </c>
      <c r="G70" s="15"/>
      <c r="H70" s="14" t="s">
        <v>540</v>
      </c>
      <c r="K70" t="s">
        <v>2815</v>
      </c>
      <c r="M70" t="s">
        <v>2816</v>
      </c>
      <c r="O70" t="s">
        <v>2817</v>
      </c>
      <c r="Q70" t="s">
        <v>3990</v>
      </c>
      <c r="S70" t="s">
        <v>3991</v>
      </c>
      <c r="U70" t="s">
        <v>8428</v>
      </c>
    </row>
    <row r="71" spans="1:22" x14ac:dyDescent="0.25">
      <c r="A71" t="s">
        <v>528</v>
      </c>
      <c r="B71" s="1">
        <v>2</v>
      </c>
      <c r="C71" s="1"/>
      <c r="D71" s="1">
        <v>0</v>
      </c>
      <c r="E71" s="15">
        <v>255</v>
      </c>
      <c r="F71" s="15">
        <v>210</v>
      </c>
      <c r="G71" s="15"/>
      <c r="H71" s="14" t="s">
        <v>541</v>
      </c>
      <c r="K71" t="s">
        <v>2818</v>
      </c>
      <c r="M71" t="s">
        <v>2819</v>
      </c>
      <c r="O71" t="s">
        <v>2820</v>
      </c>
      <c r="Q71" t="s">
        <v>3992</v>
      </c>
      <c r="S71" t="s">
        <v>3993</v>
      </c>
      <c r="U71" t="s">
        <v>8429</v>
      </c>
    </row>
    <row r="72" spans="1:22" x14ac:dyDescent="0.25">
      <c r="A72" t="s">
        <v>529</v>
      </c>
      <c r="B72" s="1">
        <v>2</v>
      </c>
      <c r="C72" s="1"/>
      <c r="D72" s="1">
        <v>0</v>
      </c>
      <c r="E72" s="15">
        <v>255</v>
      </c>
      <c r="F72" s="15">
        <v>60</v>
      </c>
      <c r="G72" s="15"/>
      <c r="H72" s="14" t="s">
        <v>542</v>
      </c>
      <c r="K72" t="s">
        <v>2821</v>
      </c>
      <c r="M72" t="s">
        <v>2822</v>
      </c>
      <c r="O72" t="s">
        <v>2823</v>
      </c>
      <c r="Q72" t="s">
        <v>3994</v>
      </c>
      <c r="S72" t="s">
        <v>3995</v>
      </c>
      <c r="U72" t="s">
        <v>8430</v>
      </c>
    </row>
    <row r="73" spans="1:22" x14ac:dyDescent="0.25">
      <c r="A73" t="s">
        <v>530</v>
      </c>
      <c r="B73" s="1">
        <v>2</v>
      </c>
      <c r="C73" s="1"/>
      <c r="D73" s="1">
        <v>0</v>
      </c>
      <c r="E73" s="15">
        <v>255</v>
      </c>
      <c r="F73" s="15">
        <v>150</v>
      </c>
      <c r="G73" s="15"/>
      <c r="H73" s="14" t="s">
        <v>543</v>
      </c>
      <c r="K73" t="s">
        <v>2824</v>
      </c>
      <c r="M73" t="s">
        <v>2825</v>
      </c>
      <c r="O73" t="s">
        <v>2826</v>
      </c>
      <c r="Q73" t="s">
        <v>3996</v>
      </c>
      <c r="S73" t="s">
        <v>3997</v>
      </c>
      <c r="U73" t="s">
        <v>8431</v>
      </c>
    </row>
    <row r="74" spans="1:22" x14ac:dyDescent="0.25">
      <c r="A74" t="s">
        <v>544</v>
      </c>
      <c r="B74" s="1">
        <v>2</v>
      </c>
      <c r="C74" s="1"/>
      <c r="D74" s="1">
        <v>0</v>
      </c>
      <c r="E74" s="15">
        <v>255</v>
      </c>
      <c r="F74" s="15">
        <v>40</v>
      </c>
      <c r="G74" s="15"/>
      <c r="H74" s="14" t="s">
        <v>548</v>
      </c>
      <c r="K74" t="s">
        <v>2827</v>
      </c>
      <c r="M74" t="s">
        <v>2828</v>
      </c>
      <c r="O74" t="s">
        <v>2829</v>
      </c>
      <c r="Q74" t="s">
        <v>3998</v>
      </c>
      <c r="S74" t="s">
        <v>3999</v>
      </c>
      <c r="U74" t="s">
        <v>8432</v>
      </c>
    </row>
    <row r="75" spans="1:22" x14ac:dyDescent="0.25">
      <c r="A75" t="s">
        <v>545</v>
      </c>
      <c r="B75" s="1">
        <v>2</v>
      </c>
      <c r="C75" s="1"/>
      <c r="D75" s="1">
        <v>0</v>
      </c>
      <c r="E75" s="15">
        <v>255</v>
      </c>
      <c r="F75" s="15">
        <v>40</v>
      </c>
      <c r="G75" s="15"/>
      <c r="H75" s="14" t="s">
        <v>549</v>
      </c>
      <c r="K75" t="s">
        <v>2830</v>
      </c>
      <c r="M75" t="s">
        <v>2831</v>
      </c>
      <c r="O75" t="s">
        <v>2832</v>
      </c>
      <c r="Q75" t="s">
        <v>4000</v>
      </c>
      <c r="S75" t="s">
        <v>4001</v>
      </c>
      <c r="U75" t="s">
        <v>8433</v>
      </c>
    </row>
    <row r="76" spans="1:22" x14ac:dyDescent="0.25">
      <c r="A76" t="s">
        <v>546</v>
      </c>
      <c r="B76" s="1">
        <v>2</v>
      </c>
      <c r="C76" s="1"/>
      <c r="D76" s="1">
        <v>0</v>
      </c>
      <c r="E76" s="15">
        <v>255</v>
      </c>
      <c r="F76" s="15">
        <v>80</v>
      </c>
      <c r="G76" s="15"/>
      <c r="H76" s="14" t="s">
        <v>547</v>
      </c>
      <c r="K76" t="s">
        <v>2833</v>
      </c>
      <c r="M76" t="s">
        <v>2834</v>
      </c>
      <c r="O76" t="s">
        <v>2835</v>
      </c>
      <c r="Q76" t="s">
        <v>4002</v>
      </c>
      <c r="S76" t="s">
        <v>4003</v>
      </c>
      <c r="U76" t="s">
        <v>8434</v>
      </c>
    </row>
    <row r="77" spans="1:22"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c r="U77" t="s">
        <v>8435</v>
      </c>
      <c r="V77" t="s">
        <v>8436</v>
      </c>
    </row>
    <row r="78" spans="1:22"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c r="U78" t="s">
        <v>8437</v>
      </c>
      <c r="V78" t="s">
        <v>8438</v>
      </c>
    </row>
    <row r="79" spans="1:22"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c r="U79" t="s">
        <v>8439</v>
      </c>
      <c r="V79" t="s">
        <v>8440</v>
      </c>
    </row>
    <row r="80" spans="1:22" x14ac:dyDescent="0.25">
      <c r="A80" t="s">
        <v>594</v>
      </c>
      <c r="B80" s="1">
        <v>1</v>
      </c>
      <c r="C80" s="1"/>
      <c r="D80" s="1">
        <v>0</v>
      </c>
      <c r="E80" s="15">
        <v>255</v>
      </c>
      <c r="F80" s="15">
        <v>0</v>
      </c>
      <c r="G80" s="15"/>
      <c r="H80" s="14" t="s">
        <v>595</v>
      </c>
      <c r="K80" t="s">
        <v>2854</v>
      </c>
      <c r="M80" t="s">
        <v>2855</v>
      </c>
      <c r="O80" t="s">
        <v>2856</v>
      </c>
      <c r="Q80" t="s">
        <v>4016</v>
      </c>
      <c r="S80" t="s">
        <v>4017</v>
      </c>
      <c r="U80" t="s">
        <v>8441</v>
      </c>
    </row>
    <row r="81" spans="1:22"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c r="U81" t="s">
        <v>8442</v>
      </c>
      <c r="V81" t="s">
        <v>8443</v>
      </c>
    </row>
    <row r="82" spans="1:22"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c r="U82" t="s">
        <v>8444</v>
      </c>
      <c r="V82" s="22" t="str">
        <f>$V$81</f>
        <v>Værdierne kan bestemmes med farvetestprogrammet.</v>
      </c>
    </row>
    <row r="83" spans="1:22"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c r="U83" t="s">
        <v>8445</v>
      </c>
      <c r="V83" s="22" t="str">
        <f>$V$82</f>
        <v>Værdierne kan bestemmes med farvetestprogrammet.</v>
      </c>
    </row>
    <row r="84" spans="1:22"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c r="U84" t="s">
        <v>8446</v>
      </c>
      <c r="V84" s="22" t="str">
        <f>$V$9</f>
        <v>Tiden er angivet i millisekunder. Imidlertid kan "Sec" eller "Min" også tilføjes. Den maksimale tid er 17 minutter (1048560 ms).</v>
      </c>
    </row>
    <row r="85" spans="1:22"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c r="U85" t="s">
        <v>8447</v>
      </c>
      <c r="V85" s="22" t="str">
        <f>$V$9</f>
        <v>Tiden er angivet i millisekunder. Imidlertid kan "Sec" eller "Min" også tilføjes. Den maksimale tid er 17 minutter (1048560 ms).</v>
      </c>
    </row>
    <row r="86" spans="1:22"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c r="U86" t="s">
        <v>8448</v>
      </c>
      <c r="V86" t="s">
        <v>8449</v>
      </c>
    </row>
    <row r="87" spans="1:22"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c r="U87" t="s">
        <v>8450</v>
      </c>
      <c r="V87" t="s">
        <v>8451</v>
      </c>
    </row>
    <row r="88" spans="1:22"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c r="U88" t="s">
        <v>8452</v>
      </c>
      <c r="V88" t="s">
        <v>8453</v>
      </c>
    </row>
    <row r="89" spans="1:22"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c r="U89" t="s">
        <v>8454</v>
      </c>
      <c r="V89" t="s">
        <v>8455</v>
      </c>
    </row>
    <row r="90" spans="1:22"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c r="U90" t="s">
        <v>8456</v>
      </c>
      <c r="V90" t="s">
        <v>8455</v>
      </c>
    </row>
    <row r="91" spans="1:22" x14ac:dyDescent="0.25">
      <c r="A91" t="s">
        <v>5032</v>
      </c>
      <c r="C91" s="1" t="s">
        <v>5047</v>
      </c>
      <c r="F91" t="s">
        <v>5043</v>
      </c>
      <c r="G91" s="15" t="s">
        <v>4852</v>
      </c>
      <c r="H91" s="14" t="s">
        <v>5037</v>
      </c>
      <c r="I91" s="21" t="str">
        <f t="shared" ref="I91:I93" si="7">I90</f>
        <v>Zwei Farben welche im Wechsel mit 1Hz blinken. Die Farben Rot, Grün und Blau werden als Zahlen zwischen 0 und 255 angegeben.</v>
      </c>
      <c r="K91" s="14" t="s">
        <v>5230</v>
      </c>
      <c r="L91" s="21" t="str">
        <f t="shared" ref="L91:L93" si="8">L90</f>
        <v>Two colors that flash alternately at 1Hz. The colors red, green and blue are given as numbers between 0 and 255.</v>
      </c>
      <c r="M91" t="s">
        <v>5253</v>
      </c>
      <c r="N91" s="21" t="str">
        <f t="shared" ref="N91:T93" si="9">N90</f>
        <v>Twee kleuren die afwisselend op 1Hz knipperen. De kleuren rood, groen en blauw worden weergegeven als cijfers tussen 0 en 255.</v>
      </c>
      <c r="O91" t="s">
        <v>5254</v>
      </c>
      <c r="P91" s="21" t="str">
        <f t="shared" si="9"/>
        <v>Deux couleurs qui clignotent alternativement à 1 Hz. Les couleurs rouge, vert et bleu sont données sous forme de nombres compris entre 0 et 255.</v>
      </c>
      <c r="Q91" t="s">
        <v>5255</v>
      </c>
      <c r="R91" s="21" t="str">
        <f t="shared" si="9"/>
        <v>Due colori che lampeggiano alternativamente a 1Hz. I colori rosso, verde e blu sono indicati come numeri compresi tra 0 e 255.</v>
      </c>
      <c r="S91" t="s">
        <v>5256</v>
      </c>
      <c r="T91" s="21" t="str">
        <f t="shared" si="9"/>
        <v>Dos colores que parpadean alternativamente a 1Hz. Los colores rojo, verde y azul se dan como números entre 0 y 255.</v>
      </c>
      <c r="U91" t="s">
        <v>8457</v>
      </c>
      <c r="V91" t="s">
        <v>8455</v>
      </c>
    </row>
    <row r="92" spans="1:22" x14ac:dyDescent="0.25">
      <c r="A92" t="s">
        <v>5033</v>
      </c>
      <c r="C92" s="1" t="s">
        <v>5047</v>
      </c>
      <c r="F92" t="s">
        <v>5044</v>
      </c>
      <c r="G92" s="15" t="s">
        <v>4852</v>
      </c>
      <c r="H92" s="14" t="s">
        <v>5038</v>
      </c>
      <c r="I92" s="21" t="str">
        <f t="shared" si="7"/>
        <v>Zwei Farben welche im Wechsel mit 1Hz blinken. Die Farben Rot, Grün und Blau werden als Zahlen zwischen 0 und 255 angegeben.</v>
      </c>
      <c r="K92" s="14" t="s">
        <v>5231</v>
      </c>
      <c r="L92" s="21" t="str">
        <f t="shared" si="8"/>
        <v>Two colors that flash alternately at 1Hz. The colors red, green and blue are given as numbers between 0 and 255.</v>
      </c>
      <c r="M92" t="s">
        <v>5257</v>
      </c>
      <c r="N92" s="21" t="str">
        <f t="shared" si="9"/>
        <v>Twee kleuren die afwisselend op 1Hz knipperen. De kleuren rood, groen en blauw worden weergegeven als cijfers tussen 0 en 255.</v>
      </c>
      <c r="O92" t="s">
        <v>5258</v>
      </c>
      <c r="P92" s="21" t="str">
        <f t="shared" si="9"/>
        <v>Deux couleurs qui clignotent alternativement à 1 Hz. Les couleurs rouge, vert et bleu sont données sous forme de nombres compris entre 0 et 255.</v>
      </c>
      <c r="Q92" t="s">
        <v>5259</v>
      </c>
      <c r="R92" s="21" t="str">
        <f t="shared" si="9"/>
        <v>Due colori che lampeggiano alternativamente a 1Hz. I colori rosso, verde e blu sono indicati come numeri compresi tra 0 e 255.</v>
      </c>
      <c r="S92" t="s">
        <v>5260</v>
      </c>
      <c r="T92" s="21" t="str">
        <f t="shared" si="9"/>
        <v>Dos colores que parpadean alternativamente a 1Hz. Los colores rojo, verde y azul se dan como números entre 0 y 255.</v>
      </c>
      <c r="U92" t="s">
        <v>8458</v>
      </c>
      <c r="V92" t="s">
        <v>8455</v>
      </c>
    </row>
    <row r="93" spans="1:22" x14ac:dyDescent="0.25">
      <c r="A93" t="s">
        <v>5034</v>
      </c>
      <c r="C93" s="1" t="s">
        <v>5047</v>
      </c>
      <c r="F93" t="s">
        <v>5045</v>
      </c>
      <c r="G93" s="15" t="s">
        <v>4852</v>
      </c>
      <c r="H93" s="14" t="s">
        <v>5039</v>
      </c>
      <c r="I93" s="21" t="str">
        <f t="shared" si="7"/>
        <v>Zwei Farben welche im Wechsel mit 1Hz blinken. Die Farben Rot, Grün und Blau werden als Zahlen zwischen 0 und 255 angegeben.</v>
      </c>
      <c r="K93" s="14" t="s">
        <v>5232</v>
      </c>
      <c r="L93" s="21" t="str">
        <f t="shared" si="8"/>
        <v>Two colors that flash alternately at 1Hz. The colors red, green and blue are given as numbers between 0 and 255.</v>
      </c>
      <c r="M93" t="s">
        <v>5261</v>
      </c>
      <c r="N93" s="21" t="str">
        <f t="shared" si="9"/>
        <v>Twee kleuren die afwisselend op 1Hz knipperen. De kleuren rood, groen en blauw worden weergegeven als cijfers tussen 0 en 255.</v>
      </c>
      <c r="O93" t="s">
        <v>5262</v>
      </c>
      <c r="P93" s="21" t="str">
        <f t="shared" si="9"/>
        <v>Deux couleurs qui clignotent alternativement à 1 Hz. Les couleurs rouge, vert et bleu sont données sous forme de nombres compris entre 0 et 255.</v>
      </c>
      <c r="Q93" t="s">
        <v>5263</v>
      </c>
      <c r="R93" s="21" t="str">
        <f t="shared" si="9"/>
        <v>Due colori che lampeggiano alternativamente a 1Hz. I colori rosso, verde e blu sono indicati come numeri compresi tra 0 e 255.</v>
      </c>
      <c r="S93" t="s">
        <v>5264</v>
      </c>
      <c r="T93" s="21" t="str">
        <f t="shared" si="9"/>
        <v>Dos colores que parpadean alternativamente a 1Hz. Los colores rojo, verde y azul se dan como números entre 0 y 255.</v>
      </c>
      <c r="U93" t="s">
        <v>8459</v>
      </c>
      <c r="V93" t="s">
        <v>8455</v>
      </c>
    </row>
    <row r="94" spans="1:22"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c r="U94" t="s">
        <v>8460</v>
      </c>
      <c r="V94" t="s">
        <v>8461</v>
      </c>
    </row>
    <row r="95" spans="1:22"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10">L$94</f>
        <v>Attention the position must be within the permitted range which was set with the Servo_Pos program.</v>
      </c>
      <c r="M95" t="s">
        <v>5328</v>
      </c>
      <c r="N95" s="21" t="str">
        <f t="shared" si="10"/>
        <v>Let op: de positie moet binnen het toegestane bereik vallen dat is ingesteld met het Servo_Pos-programma.</v>
      </c>
      <c r="O95" t="s">
        <v>5329</v>
      </c>
      <c r="P95" s="21" t="str">
        <f t="shared" si="10"/>
        <v>Attention, la position doit être dans la plage autorisée qui a été définie avec le programme Servo_Pos.</v>
      </c>
      <c r="Q95" t="s">
        <v>5330</v>
      </c>
      <c r="R95" s="21" t="str">
        <f t="shared" si="10"/>
        <v>Attenzione, la posizione deve rientrare nell'intervallo consentito impostato con il programma Servo_Pos.</v>
      </c>
      <c r="S95" t="s">
        <v>5331</v>
      </c>
      <c r="T95" s="21" t="str">
        <f t="shared" si="10"/>
        <v>Atención, la posición debe estar dentro del rango permitido que se configuró con el programa Servo_Pos.</v>
      </c>
      <c r="U95" t="s">
        <v>8462</v>
      </c>
      <c r="V95" t="s">
        <v>8461</v>
      </c>
    </row>
    <row r="96" spans="1:22" x14ac:dyDescent="0.25">
      <c r="A96" s="14" t="s">
        <v>5305</v>
      </c>
      <c r="C96" s="1"/>
      <c r="D96" s="1">
        <v>10</v>
      </c>
      <c r="E96" s="1">
        <v>220</v>
      </c>
      <c r="F96" s="1">
        <v>10</v>
      </c>
      <c r="H96" s="14" t="s">
        <v>5293</v>
      </c>
      <c r="I96" s="21" t="str">
        <f t="shared" ref="I96:I107" si="11">I$94</f>
        <v>Achtung die Position muss innerhalb des erlaubten Bereichs liegen welcher mit Servo_Pos Programm eingestellt wurde.</v>
      </c>
      <c r="K96" t="s">
        <v>5318</v>
      </c>
      <c r="L96" s="21" t="str">
        <f t="shared" si="10"/>
        <v>Attention the position must be within the permitted range which was set with the Servo_Pos program.</v>
      </c>
      <c r="M96" t="s">
        <v>5324</v>
      </c>
      <c r="N96" s="21" t="str">
        <f t="shared" si="10"/>
        <v>Let op: de positie moet binnen het toegestane bereik vallen dat is ingesteld met het Servo_Pos-programma.</v>
      </c>
      <c r="O96" t="s">
        <v>5325</v>
      </c>
      <c r="P96" s="21" t="str">
        <f t="shared" si="10"/>
        <v>Attention, la position doit être dans la plage autorisée qui a été définie avec le programme Servo_Pos.</v>
      </c>
      <c r="Q96" t="s">
        <v>5326</v>
      </c>
      <c r="R96" s="21" t="str">
        <f t="shared" si="10"/>
        <v>Attenzione, la posizione deve rientrare nell'intervallo consentito impostato con il programma Servo_Pos.</v>
      </c>
      <c r="S96" t="s">
        <v>5327</v>
      </c>
      <c r="T96" s="21" t="str">
        <f t="shared" si="10"/>
        <v>Atención, la posición debe estar dentro del rango permitido que se configuró con el programa Servo_Pos.</v>
      </c>
      <c r="U96" t="s">
        <v>8460</v>
      </c>
      <c r="V96" t="s">
        <v>8461</v>
      </c>
    </row>
    <row r="97" spans="1:22" x14ac:dyDescent="0.25">
      <c r="A97" s="14" t="s">
        <v>5306</v>
      </c>
      <c r="C97" s="1"/>
      <c r="D97" s="1">
        <v>10</v>
      </c>
      <c r="E97" s="1">
        <v>220</v>
      </c>
      <c r="F97" s="1">
        <v>115</v>
      </c>
      <c r="H97" s="14" t="s">
        <v>5294</v>
      </c>
      <c r="I97" s="21" t="str">
        <f t="shared" si="11"/>
        <v>Achtung die Position muss innerhalb des erlaubten Bereichs liegen welcher mit Servo_Pos Programm eingestellt wurde.</v>
      </c>
      <c r="K97" t="s">
        <v>5319</v>
      </c>
      <c r="L97" s="21" t="str">
        <f t="shared" si="10"/>
        <v>Attention the position must be within the permitted range which was set with the Servo_Pos program.</v>
      </c>
      <c r="M97" t="s">
        <v>5328</v>
      </c>
      <c r="N97" s="21" t="str">
        <f t="shared" si="10"/>
        <v>Let op: de positie moet binnen het toegestane bereik vallen dat is ingesteld met het Servo_Pos-programma.</v>
      </c>
      <c r="O97" t="s">
        <v>5329</v>
      </c>
      <c r="P97" s="21" t="str">
        <f t="shared" si="10"/>
        <v>Attention, la position doit être dans la plage autorisée qui a été définie avec le programme Servo_Pos.</v>
      </c>
      <c r="Q97" t="s">
        <v>5330</v>
      </c>
      <c r="R97" s="21" t="str">
        <f t="shared" si="10"/>
        <v>Attenzione, la posizione deve rientrare nell'intervallo consentito impostato con il programma Servo_Pos.</v>
      </c>
      <c r="S97" t="s">
        <v>5331</v>
      </c>
      <c r="T97" s="21" t="str">
        <f t="shared" si="10"/>
        <v>Atención, la posición debe estar dentro del rango permitido que se configuró con el programa Servo_Pos.</v>
      </c>
      <c r="U97" t="s">
        <v>8462</v>
      </c>
      <c r="V97" t="s">
        <v>8461</v>
      </c>
    </row>
    <row r="98" spans="1:22" x14ac:dyDescent="0.25">
      <c r="A98" s="14" t="s">
        <v>5307</v>
      </c>
      <c r="C98" s="1"/>
      <c r="D98" s="1">
        <v>10</v>
      </c>
      <c r="E98" s="1">
        <v>220</v>
      </c>
      <c r="F98" s="1">
        <v>220</v>
      </c>
      <c r="H98" s="14" t="s">
        <v>5295</v>
      </c>
      <c r="I98" s="21" t="str">
        <f t="shared" si="11"/>
        <v>Achtung die Position muss innerhalb des erlaubten Bereichs liegen welcher mit Servo_Pos Programm eingestellt wurde.</v>
      </c>
      <c r="K98" t="s">
        <v>5320</v>
      </c>
      <c r="L98" s="21" t="str">
        <f t="shared" si="10"/>
        <v>Attention the position must be within the permitted range which was set with the Servo_Pos program.</v>
      </c>
      <c r="M98" t="s">
        <v>5332</v>
      </c>
      <c r="N98" s="21" t="str">
        <f t="shared" si="10"/>
        <v>Let op: de positie moet binnen het toegestane bereik vallen dat is ingesteld met het Servo_Pos-programma.</v>
      </c>
      <c r="O98" t="s">
        <v>5333</v>
      </c>
      <c r="P98" s="21" t="str">
        <f t="shared" si="10"/>
        <v>Attention, la position doit être dans la plage autorisée qui a été définie avec le programme Servo_Pos.</v>
      </c>
      <c r="Q98" t="s">
        <v>5334</v>
      </c>
      <c r="R98" s="21" t="str">
        <f t="shared" si="10"/>
        <v>Attenzione, la posizione deve rientrare nell'intervallo consentito impostato con il programma Servo_Pos.</v>
      </c>
      <c r="S98" t="s">
        <v>5335</v>
      </c>
      <c r="T98" s="21" t="str">
        <f t="shared" si="10"/>
        <v>Atención, la posición debe estar dentro del rango permitido que se configuró con el programa Servo_Pos.</v>
      </c>
      <c r="U98" t="s">
        <v>8463</v>
      </c>
      <c r="V98" t="s">
        <v>8461</v>
      </c>
    </row>
    <row r="99" spans="1:22" x14ac:dyDescent="0.25">
      <c r="A99" s="14" t="s">
        <v>5308</v>
      </c>
      <c r="C99" s="1"/>
      <c r="D99" s="1">
        <v>10</v>
      </c>
      <c r="E99" s="1">
        <v>220</v>
      </c>
      <c r="F99" s="1">
        <v>10</v>
      </c>
      <c r="H99" s="14" t="s">
        <v>5293</v>
      </c>
      <c r="I99" s="21" t="str">
        <f t="shared" si="11"/>
        <v>Achtung die Position muss innerhalb des erlaubten Bereichs liegen welcher mit Servo_Pos Programm eingestellt wurde.</v>
      </c>
      <c r="K99" t="s">
        <v>5318</v>
      </c>
      <c r="L99" s="21" t="str">
        <f t="shared" si="10"/>
        <v>Attention the position must be within the permitted range which was set with the Servo_Pos program.</v>
      </c>
      <c r="M99" t="s">
        <v>5324</v>
      </c>
      <c r="N99" s="21" t="str">
        <f t="shared" si="10"/>
        <v>Let op: de positie moet binnen het toegestane bereik vallen dat is ingesteld met het Servo_Pos-programma.</v>
      </c>
      <c r="O99" t="s">
        <v>5325</v>
      </c>
      <c r="P99" s="21" t="str">
        <f t="shared" si="10"/>
        <v>Attention, la position doit être dans la plage autorisée qui a été définie avec le programme Servo_Pos.</v>
      </c>
      <c r="Q99" t="s">
        <v>5326</v>
      </c>
      <c r="R99" s="21" t="str">
        <f t="shared" si="10"/>
        <v>Attenzione, la posizione deve rientrare nell'intervallo consentito impostato con il programma Servo_Pos.</v>
      </c>
      <c r="S99" t="s">
        <v>5327</v>
      </c>
      <c r="T99" s="21" t="str">
        <f t="shared" si="10"/>
        <v>Atención, la posición debe estar dentro del rango permitido que se configuró con el programa Servo_Pos.</v>
      </c>
      <c r="U99" t="s">
        <v>8460</v>
      </c>
      <c r="V99" t="s">
        <v>8461</v>
      </c>
    </row>
    <row r="100" spans="1:22" x14ac:dyDescent="0.25">
      <c r="A100" s="14" t="s">
        <v>5309</v>
      </c>
      <c r="C100" s="1"/>
      <c r="D100" s="1">
        <v>10</v>
      </c>
      <c r="E100" s="1">
        <v>220</v>
      </c>
      <c r="F100" s="1">
        <v>70</v>
      </c>
      <c r="H100" s="14" t="s">
        <v>5294</v>
      </c>
      <c r="I100" s="21" t="str">
        <f t="shared" si="11"/>
        <v>Achtung die Position muss innerhalb des erlaubten Bereichs liegen welcher mit Servo_Pos Programm eingestellt wurde.</v>
      </c>
      <c r="K100" t="s">
        <v>5319</v>
      </c>
      <c r="L100" s="21" t="str">
        <f t="shared" si="10"/>
        <v>Attention the position must be within the permitted range which was set with the Servo_Pos program.</v>
      </c>
      <c r="M100" t="s">
        <v>5328</v>
      </c>
      <c r="N100" s="21" t="str">
        <f t="shared" si="10"/>
        <v>Let op: de positie moet binnen het toegestane bereik vallen dat is ingesteld met het Servo_Pos-programma.</v>
      </c>
      <c r="O100" t="s">
        <v>5329</v>
      </c>
      <c r="P100" s="21" t="str">
        <f t="shared" si="10"/>
        <v>Attention, la position doit être dans la plage autorisée qui a été définie avec le programme Servo_Pos.</v>
      </c>
      <c r="Q100" t="s">
        <v>5330</v>
      </c>
      <c r="R100" s="21" t="str">
        <f t="shared" si="10"/>
        <v>Attenzione, la posizione deve rientrare nell'intervallo consentito impostato con il programma Servo_Pos.</v>
      </c>
      <c r="S100" t="s">
        <v>5331</v>
      </c>
      <c r="T100" s="21" t="str">
        <f t="shared" si="10"/>
        <v>Atención, la posición debe estar dentro del rango permitido que se configuró con el programa Servo_Pos.</v>
      </c>
      <c r="U100" t="s">
        <v>8462</v>
      </c>
      <c r="V100" t="s">
        <v>8461</v>
      </c>
    </row>
    <row r="101" spans="1:22" x14ac:dyDescent="0.25">
      <c r="A101" s="14" t="s">
        <v>5310</v>
      </c>
      <c r="C101" s="1"/>
      <c r="D101" s="1">
        <v>10</v>
      </c>
      <c r="E101" s="1">
        <v>220</v>
      </c>
      <c r="F101" s="1">
        <v>150</v>
      </c>
      <c r="H101" s="14" t="s">
        <v>5295</v>
      </c>
      <c r="I101" s="21" t="str">
        <f t="shared" si="11"/>
        <v>Achtung die Position muss innerhalb des erlaubten Bereichs liegen welcher mit Servo_Pos Programm eingestellt wurde.</v>
      </c>
      <c r="K101" t="s">
        <v>5320</v>
      </c>
      <c r="L101" s="21" t="str">
        <f t="shared" si="10"/>
        <v>Attention the position must be within the permitted range which was set with the Servo_Pos program.</v>
      </c>
      <c r="M101" t="s">
        <v>5332</v>
      </c>
      <c r="N101" s="21" t="str">
        <f t="shared" si="10"/>
        <v>Let op: de positie moet binnen het toegestane bereik vallen dat is ingesteld met het Servo_Pos-programma.</v>
      </c>
      <c r="O101" t="s">
        <v>5333</v>
      </c>
      <c r="P101" s="21" t="str">
        <f t="shared" si="10"/>
        <v>Attention, la position doit être dans la plage autorisée qui a été définie avec le programme Servo_Pos.</v>
      </c>
      <c r="Q101" t="s">
        <v>5334</v>
      </c>
      <c r="R101" s="21" t="str">
        <f t="shared" si="10"/>
        <v>Attenzione, la posizione deve rientrare nell'intervallo consentito impostato con il programma Servo_Pos.</v>
      </c>
      <c r="S101" t="s">
        <v>5335</v>
      </c>
      <c r="T101" s="21" t="str">
        <f t="shared" si="10"/>
        <v>Atención, la posición debe estar dentro del rango permitido que se configuró con el programa Servo_Pos.</v>
      </c>
      <c r="U101" t="s">
        <v>8463</v>
      </c>
      <c r="V101" t="s">
        <v>8461</v>
      </c>
    </row>
    <row r="102" spans="1:22" x14ac:dyDescent="0.25">
      <c r="A102" s="14" t="s">
        <v>5311</v>
      </c>
      <c r="C102" s="1"/>
      <c r="D102" s="1">
        <v>10</v>
      </c>
      <c r="E102" s="1">
        <v>220</v>
      </c>
      <c r="F102" s="1">
        <v>220</v>
      </c>
      <c r="H102" s="14" t="s">
        <v>5296</v>
      </c>
      <c r="I102" s="21" t="str">
        <f t="shared" si="11"/>
        <v>Achtung die Position muss innerhalb des erlaubten Bereichs liegen welcher mit Servo_Pos Programm eingestellt wurde.</v>
      </c>
      <c r="K102" t="s">
        <v>5321</v>
      </c>
      <c r="L102" s="21" t="str">
        <f t="shared" si="10"/>
        <v>Attention the position must be within the permitted range which was set with the Servo_Pos program.</v>
      </c>
      <c r="M102" t="s">
        <v>5336</v>
      </c>
      <c r="N102" s="21" t="str">
        <f t="shared" si="10"/>
        <v>Let op: de positie moet binnen het toegestane bereik vallen dat is ingesteld met het Servo_Pos-programma.</v>
      </c>
      <c r="O102" t="s">
        <v>5337</v>
      </c>
      <c r="P102" s="21" t="str">
        <f t="shared" si="10"/>
        <v>Attention, la position doit être dans la plage autorisée qui a été définie avec le programme Servo_Pos.</v>
      </c>
      <c r="Q102" t="s">
        <v>5338</v>
      </c>
      <c r="R102" s="21" t="str">
        <f t="shared" si="10"/>
        <v>Attenzione, la posizione deve rientrare nell'intervallo consentito impostato con il programma Servo_Pos.</v>
      </c>
      <c r="S102" t="s">
        <v>5339</v>
      </c>
      <c r="T102" s="21" t="str">
        <f t="shared" si="10"/>
        <v>Atención, la posición debe estar dentro del rango permitido que se configuró con el programa Servo_Pos.</v>
      </c>
      <c r="U102" t="s">
        <v>8464</v>
      </c>
      <c r="V102" t="s">
        <v>8461</v>
      </c>
    </row>
    <row r="103" spans="1:22" x14ac:dyDescent="0.25">
      <c r="A103" s="14" t="s">
        <v>5312</v>
      </c>
      <c r="C103" s="1"/>
      <c r="D103" s="1">
        <v>10</v>
      </c>
      <c r="E103" s="1">
        <v>220</v>
      </c>
      <c r="F103" s="1">
        <v>10</v>
      </c>
      <c r="H103" s="14" t="s">
        <v>5293</v>
      </c>
      <c r="I103" s="21" t="str">
        <f t="shared" si="11"/>
        <v>Achtung die Position muss innerhalb des erlaubten Bereichs liegen welcher mit Servo_Pos Programm eingestellt wurde.</v>
      </c>
      <c r="K103" t="s">
        <v>5318</v>
      </c>
      <c r="L103" s="21" t="str">
        <f t="shared" si="10"/>
        <v>Attention the position must be within the permitted range which was set with the Servo_Pos program.</v>
      </c>
      <c r="M103" t="s">
        <v>5324</v>
      </c>
      <c r="N103" s="21" t="str">
        <f t="shared" si="10"/>
        <v>Let op: de positie moet binnen het toegestane bereik vallen dat is ingesteld met het Servo_Pos-programma.</v>
      </c>
      <c r="O103" t="s">
        <v>5325</v>
      </c>
      <c r="P103" s="21" t="str">
        <f t="shared" si="10"/>
        <v>Attention, la position doit être dans la plage autorisée qui a été définie avec le programme Servo_Pos.</v>
      </c>
      <c r="Q103" t="s">
        <v>5326</v>
      </c>
      <c r="R103" s="21" t="str">
        <f t="shared" si="10"/>
        <v>Attenzione, la posizione deve rientrare nell'intervallo consentito impostato con il programma Servo_Pos.</v>
      </c>
      <c r="S103" t="s">
        <v>5327</v>
      </c>
      <c r="T103" s="21" t="str">
        <f t="shared" si="10"/>
        <v>Atención, la posición debe estar dentro del rango permitido que se configuró con el programa Servo_Pos.</v>
      </c>
      <c r="U103" t="s">
        <v>8460</v>
      </c>
      <c r="V103" t="s">
        <v>8461</v>
      </c>
    </row>
    <row r="104" spans="1:22" x14ac:dyDescent="0.25">
      <c r="A104" s="14" t="s">
        <v>5313</v>
      </c>
      <c r="C104" s="1"/>
      <c r="D104" s="1">
        <v>10</v>
      </c>
      <c r="E104" s="1">
        <v>220</v>
      </c>
      <c r="F104" s="1">
        <v>52</v>
      </c>
      <c r="H104" s="14" t="s">
        <v>5294</v>
      </c>
      <c r="I104" s="21" t="str">
        <f t="shared" si="11"/>
        <v>Achtung die Position muss innerhalb des erlaubten Bereichs liegen welcher mit Servo_Pos Programm eingestellt wurde.</v>
      </c>
      <c r="K104" t="s">
        <v>5319</v>
      </c>
      <c r="L104" s="21" t="str">
        <f t="shared" si="10"/>
        <v>Attention the position must be within the permitted range which was set with the Servo_Pos program.</v>
      </c>
      <c r="M104" t="s">
        <v>5328</v>
      </c>
      <c r="N104" s="21" t="str">
        <f t="shared" si="10"/>
        <v>Let op: de positie moet binnen het toegestane bereik vallen dat is ingesteld met het Servo_Pos-programma.</v>
      </c>
      <c r="O104" t="s">
        <v>5329</v>
      </c>
      <c r="P104" s="21" t="str">
        <f t="shared" si="10"/>
        <v>Attention, la position doit être dans la plage autorisée qui a été définie avec le programme Servo_Pos.</v>
      </c>
      <c r="Q104" t="s">
        <v>5330</v>
      </c>
      <c r="R104" s="21" t="str">
        <f t="shared" si="10"/>
        <v>Attenzione, la posizione deve rientrare nell'intervallo consentito impostato con il programma Servo_Pos.</v>
      </c>
      <c r="S104" t="s">
        <v>5331</v>
      </c>
      <c r="T104" s="21" t="str">
        <f t="shared" si="10"/>
        <v>Atención, la posición debe estar dentro del rango permitido que se configuró con el programa Servo_Pos.</v>
      </c>
      <c r="U104" t="s">
        <v>8462</v>
      </c>
      <c r="V104" t="s">
        <v>8461</v>
      </c>
    </row>
    <row r="105" spans="1:22" x14ac:dyDescent="0.25">
      <c r="A105" s="14" t="s">
        <v>5314</v>
      </c>
      <c r="C105" s="1"/>
      <c r="D105" s="1">
        <v>10</v>
      </c>
      <c r="E105" s="1">
        <v>220</v>
      </c>
      <c r="F105" s="1">
        <v>115</v>
      </c>
      <c r="H105" s="14" t="s">
        <v>5295</v>
      </c>
      <c r="I105" s="21" t="str">
        <f t="shared" si="11"/>
        <v>Achtung die Position muss innerhalb des erlaubten Bereichs liegen welcher mit Servo_Pos Programm eingestellt wurde.</v>
      </c>
      <c r="K105" t="s">
        <v>5320</v>
      </c>
      <c r="L105" s="21" t="str">
        <f t="shared" si="10"/>
        <v>Attention the position must be within the permitted range which was set with the Servo_Pos program.</v>
      </c>
      <c r="M105" t="s">
        <v>5332</v>
      </c>
      <c r="N105" s="21" t="str">
        <f t="shared" si="10"/>
        <v>Let op: de positie moet binnen het toegestane bereik vallen dat is ingesteld met het Servo_Pos-programma.</v>
      </c>
      <c r="O105" t="s">
        <v>5333</v>
      </c>
      <c r="P105" s="21" t="str">
        <f t="shared" si="10"/>
        <v>Attention, la position doit être dans la plage autorisée qui a été définie avec le programme Servo_Pos.</v>
      </c>
      <c r="Q105" t="s">
        <v>5334</v>
      </c>
      <c r="R105" s="21" t="str">
        <f t="shared" si="10"/>
        <v>Attenzione, la posizione deve rientrare nell'intervallo consentito impostato con il programma Servo_Pos.</v>
      </c>
      <c r="S105" t="s">
        <v>5335</v>
      </c>
      <c r="T105" s="21" t="str">
        <f t="shared" si="10"/>
        <v>Atención, la posición debe estar dentro del rango permitido que se configuró con el programa Servo_Pos.</v>
      </c>
      <c r="U105" t="s">
        <v>8463</v>
      </c>
      <c r="V105" t="s">
        <v>8461</v>
      </c>
    </row>
    <row r="106" spans="1:22" x14ac:dyDescent="0.25">
      <c r="A106" s="14" t="s">
        <v>5315</v>
      </c>
      <c r="C106" s="1"/>
      <c r="D106" s="1">
        <v>10</v>
      </c>
      <c r="E106" s="1">
        <v>220</v>
      </c>
      <c r="F106" s="1">
        <v>166</v>
      </c>
      <c r="H106" s="14" t="s">
        <v>5296</v>
      </c>
      <c r="I106" s="21" t="str">
        <f t="shared" si="11"/>
        <v>Achtung die Position muss innerhalb des erlaubten Bereichs liegen welcher mit Servo_Pos Programm eingestellt wurde.</v>
      </c>
      <c r="K106" t="s">
        <v>5321</v>
      </c>
      <c r="L106" s="21" t="str">
        <f t="shared" si="10"/>
        <v>Attention the position must be within the permitted range which was set with the Servo_Pos program.</v>
      </c>
      <c r="M106" t="s">
        <v>5336</v>
      </c>
      <c r="N106" s="21" t="str">
        <f t="shared" si="10"/>
        <v>Let op: de positie moet binnen het toegestane bereik vallen dat is ingesteld met het Servo_Pos-programma.</v>
      </c>
      <c r="O106" t="s">
        <v>5337</v>
      </c>
      <c r="P106" s="21" t="str">
        <f t="shared" si="10"/>
        <v>Attention, la position doit être dans la plage autorisée qui a été définie avec le programme Servo_Pos.</v>
      </c>
      <c r="Q106" t="s">
        <v>5338</v>
      </c>
      <c r="R106" s="21" t="str">
        <f t="shared" si="10"/>
        <v>Attenzione, la posizione deve rientrare nell'intervallo consentito impostato con il programma Servo_Pos.</v>
      </c>
      <c r="S106" t="s">
        <v>5339</v>
      </c>
      <c r="T106" s="21" t="str">
        <f t="shared" si="10"/>
        <v>Atención, la posición debe estar dentro del rango permitido que se configuró con el programa Servo_Pos.</v>
      </c>
      <c r="U106" t="s">
        <v>8464</v>
      </c>
      <c r="V106" t="s">
        <v>8461</v>
      </c>
    </row>
    <row r="107" spans="1:22" x14ac:dyDescent="0.25">
      <c r="A107" s="14" t="s">
        <v>5316</v>
      </c>
      <c r="C107" s="1"/>
      <c r="D107" s="1">
        <v>10</v>
      </c>
      <c r="E107" s="1">
        <v>220</v>
      </c>
      <c r="F107" s="1">
        <v>220</v>
      </c>
      <c r="H107" s="14" t="s">
        <v>5317</v>
      </c>
      <c r="I107" s="21" t="str">
        <f t="shared" si="11"/>
        <v>Achtung die Position muss innerhalb des erlaubten Bereichs liegen welcher mit Servo_Pos Programm eingestellt wurde.</v>
      </c>
      <c r="K107" t="s">
        <v>5322</v>
      </c>
      <c r="L107" s="21" t="str">
        <f t="shared" si="10"/>
        <v>Attention the position must be within the permitted range which was set with the Servo_Pos program.</v>
      </c>
      <c r="M107" t="s">
        <v>5340</v>
      </c>
      <c r="N107" s="21" t="str">
        <f t="shared" si="10"/>
        <v>Let op: de positie moet binnen het toegestane bereik vallen dat is ingesteld met het Servo_Pos-programma.</v>
      </c>
      <c r="O107" t="s">
        <v>5341</v>
      </c>
      <c r="P107" s="21" t="str">
        <f t="shared" si="10"/>
        <v>Attention, la position doit être dans la plage autorisée qui a été définie avec le programme Servo_Pos.</v>
      </c>
      <c r="Q107" t="s">
        <v>5342</v>
      </c>
      <c r="R107" s="21" t="str">
        <f t="shared" si="10"/>
        <v>Attenzione, la posizione deve rientrare nell'intervallo consentito impostato con il programma Servo_Pos.</v>
      </c>
      <c r="S107" t="s">
        <v>5343</v>
      </c>
      <c r="T107" s="21" t="str">
        <f t="shared" si="10"/>
        <v>Atención, la posición debe estar dentro del rango permitido que se configuró con el programa Servo_Pos.</v>
      </c>
      <c r="U107" t="s">
        <v>8465</v>
      </c>
      <c r="V107" t="s">
        <v>8461</v>
      </c>
    </row>
    <row r="108" spans="1:22"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c r="U108" t="s">
        <v>8466</v>
      </c>
      <c r="V108" t="s">
        <v>8467</v>
      </c>
    </row>
    <row r="109" spans="1:22"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c r="U109" t="s">
        <v>8468</v>
      </c>
      <c r="V109" t="s">
        <v>8469</v>
      </c>
    </row>
    <row r="110" spans="1:22"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c r="U110" t="s">
        <v>8468</v>
      </c>
      <c r="V110" t="s">
        <v>8470</v>
      </c>
    </row>
    <row r="111" spans="1:22"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c r="U111" t="s">
        <v>8471</v>
      </c>
      <c r="V111" t="s">
        <v>8472</v>
      </c>
    </row>
    <row r="112" spans="1:22"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c r="U112" t="s">
        <v>8473</v>
      </c>
      <c r="V112" t="s">
        <v>8474</v>
      </c>
    </row>
    <row r="113" spans="1:22"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c r="U113" t="s">
        <v>8475</v>
      </c>
      <c r="V113" t="s">
        <v>8476</v>
      </c>
    </row>
    <row r="114" spans="1:22" x14ac:dyDescent="0.25">
      <c r="A114" s="14" t="s">
        <v>7056</v>
      </c>
      <c r="C114" s="1"/>
      <c r="D114" s="1">
        <v>0</v>
      </c>
      <c r="E114" s="15">
        <v>255</v>
      </c>
      <c r="F114" s="1">
        <v>25</v>
      </c>
      <c r="H114" s="14" t="s">
        <v>7059</v>
      </c>
      <c r="I114" s="14" t="s">
        <v>7062</v>
      </c>
      <c r="K114" t="s">
        <v>7063</v>
      </c>
      <c r="L114" t="s">
        <v>7064</v>
      </c>
      <c r="M114" t="s">
        <v>7066</v>
      </c>
      <c r="N114" t="s">
        <v>7070</v>
      </c>
      <c r="O114" t="s">
        <v>7067</v>
      </c>
      <c r="P114" t="s">
        <v>7071</v>
      </c>
      <c r="Q114" t="s">
        <v>7068</v>
      </c>
      <c r="R114" t="s">
        <v>7072</v>
      </c>
      <c r="S114" t="s">
        <v>7069</v>
      </c>
      <c r="T114" t="s">
        <v>7073</v>
      </c>
      <c r="U114" t="s">
        <v>8477</v>
      </c>
      <c r="V114" t="s">
        <v>8478</v>
      </c>
    </row>
    <row r="115" spans="1:22" x14ac:dyDescent="0.25">
      <c r="A115" s="14" t="s">
        <v>7057</v>
      </c>
      <c r="C115" s="1"/>
      <c r="D115" s="1">
        <v>0</v>
      </c>
      <c r="E115" s="15">
        <v>255</v>
      </c>
      <c r="F115" s="1">
        <v>25</v>
      </c>
      <c r="H115" s="14" t="s">
        <v>7060</v>
      </c>
      <c r="I115" s="14" t="s">
        <v>7062</v>
      </c>
      <c r="K115" t="s">
        <v>7065</v>
      </c>
      <c r="L115" t="s">
        <v>7064</v>
      </c>
      <c r="M115" t="s">
        <v>7074</v>
      </c>
      <c r="N115" t="s">
        <v>7070</v>
      </c>
      <c r="O115" t="s">
        <v>7075</v>
      </c>
      <c r="P115" t="s">
        <v>7071</v>
      </c>
      <c r="Q115" t="s">
        <v>7076</v>
      </c>
      <c r="R115" t="s">
        <v>7072</v>
      </c>
      <c r="S115" t="s">
        <v>7065</v>
      </c>
      <c r="T115" t="s">
        <v>7073</v>
      </c>
      <c r="U115" t="s">
        <v>8479</v>
      </c>
      <c r="V115" t="s">
        <v>8478</v>
      </c>
    </row>
    <row r="116" spans="1:22" x14ac:dyDescent="0.25">
      <c r="A116" s="14" t="s">
        <v>7058</v>
      </c>
      <c r="C116" s="1"/>
      <c r="D116" s="1">
        <v>0</v>
      </c>
      <c r="E116" s="15">
        <v>255</v>
      </c>
      <c r="F116" s="1">
        <v>50</v>
      </c>
      <c r="H116" s="14" t="s">
        <v>7079</v>
      </c>
      <c r="I116" s="14" t="s">
        <v>7078</v>
      </c>
      <c r="K116" t="s">
        <v>7082</v>
      </c>
      <c r="L116" t="s">
        <v>7083</v>
      </c>
      <c r="M116" t="s">
        <v>7086</v>
      </c>
      <c r="N116" t="s">
        <v>7089</v>
      </c>
      <c r="O116" t="s">
        <v>7077</v>
      </c>
      <c r="P116" t="s">
        <v>7090</v>
      </c>
      <c r="Q116" t="s">
        <v>7087</v>
      </c>
      <c r="R116" t="s">
        <v>7091</v>
      </c>
      <c r="S116" t="s">
        <v>7088</v>
      </c>
      <c r="T116" t="s">
        <v>7092</v>
      </c>
      <c r="U116" t="s">
        <v>8480</v>
      </c>
      <c r="V116" t="s">
        <v>8481</v>
      </c>
    </row>
    <row r="117" spans="1:22" x14ac:dyDescent="0.25">
      <c r="A117" t="s">
        <v>7007</v>
      </c>
      <c r="C117" s="1"/>
      <c r="D117" s="1">
        <v>1</v>
      </c>
      <c r="E117" s="15">
        <v>255</v>
      </c>
      <c r="F117" s="1">
        <v>80</v>
      </c>
      <c r="H117" s="14" t="s">
        <v>7011</v>
      </c>
      <c r="I117" s="14" t="s">
        <v>7015</v>
      </c>
      <c r="K117" t="s">
        <v>7019</v>
      </c>
      <c r="L117" t="s">
        <v>7020</v>
      </c>
      <c r="M117" t="s">
        <v>7026</v>
      </c>
      <c r="N117" t="s">
        <v>7029</v>
      </c>
      <c r="O117" t="s">
        <v>7027</v>
      </c>
      <c r="P117" t="s">
        <v>7030</v>
      </c>
      <c r="Q117" t="s">
        <v>7028</v>
      </c>
      <c r="R117" t="s">
        <v>7031</v>
      </c>
      <c r="S117" t="s">
        <v>7028</v>
      </c>
      <c r="T117" t="s">
        <v>7032</v>
      </c>
      <c r="U117" t="s">
        <v>8482</v>
      </c>
      <c r="V117" t="s">
        <v>8483</v>
      </c>
    </row>
    <row r="118" spans="1:22" x14ac:dyDescent="0.25">
      <c r="A118" t="s">
        <v>7008</v>
      </c>
      <c r="C118" s="1"/>
      <c r="D118" s="1">
        <v>1</v>
      </c>
      <c r="E118" s="15">
        <v>255</v>
      </c>
      <c r="F118" s="1">
        <v>100</v>
      </c>
      <c r="H118" s="14" t="s">
        <v>7012</v>
      </c>
      <c r="I118" s="14" t="s">
        <v>7016</v>
      </c>
      <c r="K118" s="14" t="s">
        <v>7061</v>
      </c>
      <c r="L118" t="s">
        <v>7021</v>
      </c>
      <c r="M118" t="s">
        <v>7033</v>
      </c>
      <c r="N118" t="s">
        <v>7036</v>
      </c>
      <c r="O118" t="s">
        <v>7034</v>
      </c>
      <c r="P118" t="s">
        <v>7037</v>
      </c>
      <c r="Q118" t="s">
        <v>7035</v>
      </c>
      <c r="R118" t="s">
        <v>7038</v>
      </c>
      <c r="S118" t="s">
        <v>7035</v>
      </c>
      <c r="T118" t="s">
        <v>7039</v>
      </c>
      <c r="U118" t="s">
        <v>8484</v>
      </c>
      <c r="V118" t="s">
        <v>8485</v>
      </c>
    </row>
    <row r="119" spans="1:22" x14ac:dyDescent="0.25">
      <c r="A119" t="s">
        <v>7009</v>
      </c>
      <c r="C119" s="1"/>
      <c r="D119" s="1">
        <v>1</v>
      </c>
      <c r="E119" s="15">
        <v>255</v>
      </c>
      <c r="F119" s="1">
        <v>120</v>
      </c>
      <c r="H119" s="14" t="s">
        <v>7013</v>
      </c>
      <c r="I119" s="14" t="s">
        <v>7017</v>
      </c>
      <c r="K119" t="s">
        <v>7022</v>
      </c>
      <c r="L119" t="s">
        <v>7023</v>
      </c>
      <c r="M119" t="s">
        <v>7040</v>
      </c>
      <c r="N119" t="s">
        <v>7044</v>
      </c>
      <c r="O119" t="s">
        <v>7041</v>
      </c>
      <c r="P119" t="s">
        <v>7045</v>
      </c>
      <c r="Q119" t="s">
        <v>7042</v>
      </c>
      <c r="R119" t="s">
        <v>7046</v>
      </c>
      <c r="S119" t="s">
        <v>7043</v>
      </c>
      <c r="T119" t="s">
        <v>7047</v>
      </c>
      <c r="U119" t="s">
        <v>8486</v>
      </c>
      <c r="V119" t="s">
        <v>8487</v>
      </c>
    </row>
    <row r="120" spans="1:22" x14ac:dyDescent="0.25">
      <c r="A120" t="s">
        <v>7010</v>
      </c>
      <c r="C120" s="1"/>
      <c r="D120" s="1">
        <v>1</v>
      </c>
      <c r="E120" s="15">
        <v>255</v>
      </c>
      <c r="F120" s="1">
        <v>145</v>
      </c>
      <c r="H120" s="14" t="s">
        <v>7014</v>
      </c>
      <c r="I120" s="14" t="s">
        <v>7018</v>
      </c>
      <c r="K120" t="s">
        <v>7024</v>
      </c>
      <c r="L120" t="s">
        <v>7025</v>
      </c>
      <c r="M120" t="s">
        <v>7048</v>
      </c>
      <c r="N120" t="s">
        <v>7052</v>
      </c>
      <c r="O120" t="s">
        <v>7049</v>
      </c>
      <c r="P120" t="s">
        <v>7053</v>
      </c>
      <c r="Q120" t="s">
        <v>7050</v>
      </c>
      <c r="R120" t="s">
        <v>7054</v>
      </c>
      <c r="S120" t="s">
        <v>7051</v>
      </c>
      <c r="T120" t="s">
        <v>7055</v>
      </c>
      <c r="U120" t="s">
        <v>8488</v>
      </c>
      <c r="V120" t="s">
        <v>8489</v>
      </c>
    </row>
    <row r="121" spans="1:22" x14ac:dyDescent="0.25">
      <c r="A121" t="s">
        <v>7125</v>
      </c>
      <c r="C121" s="15"/>
      <c r="D121" s="1">
        <v>0</v>
      </c>
      <c r="E121" s="1">
        <v>255</v>
      </c>
      <c r="F121" s="15">
        <v>64</v>
      </c>
      <c r="H121" s="14" t="s">
        <v>7113</v>
      </c>
      <c r="I121" s="14" t="s">
        <v>7114</v>
      </c>
      <c r="K121" t="s">
        <v>7115</v>
      </c>
      <c r="L121" t="s">
        <v>7116</v>
      </c>
      <c r="M121" t="s">
        <v>7117</v>
      </c>
      <c r="N121" t="s">
        <v>7121</v>
      </c>
      <c r="O121" t="s">
        <v>7118</v>
      </c>
      <c r="P121" t="s">
        <v>7122</v>
      </c>
      <c r="Q121" t="s">
        <v>7119</v>
      </c>
      <c r="R121" t="s">
        <v>7123</v>
      </c>
      <c r="S121" t="s">
        <v>7120</v>
      </c>
      <c r="T121" t="s">
        <v>7124</v>
      </c>
      <c r="U121" t="s">
        <v>8490</v>
      </c>
      <c r="V121" t="s">
        <v>8491</v>
      </c>
    </row>
    <row r="122" spans="1:22" x14ac:dyDescent="0.25">
      <c r="A122" s="14" t="s">
        <v>7126</v>
      </c>
      <c r="C122" s="15"/>
      <c r="D122" s="1">
        <v>0</v>
      </c>
      <c r="E122" s="1">
        <v>255</v>
      </c>
      <c r="F122" s="1">
        <v>5</v>
      </c>
      <c r="H122" s="14" t="s">
        <v>7080</v>
      </c>
      <c r="I122" s="14" t="s">
        <v>7081</v>
      </c>
      <c r="K122" t="s">
        <v>7084</v>
      </c>
      <c r="L122" t="s">
        <v>7085</v>
      </c>
      <c r="M122" t="s">
        <v>7093</v>
      </c>
      <c r="N122" t="s">
        <v>7097</v>
      </c>
      <c r="O122" t="s">
        <v>7094</v>
      </c>
      <c r="P122" t="s">
        <v>7098</v>
      </c>
      <c r="Q122" t="s">
        <v>7095</v>
      </c>
      <c r="R122" t="s">
        <v>7099</v>
      </c>
      <c r="S122" t="s">
        <v>7096</v>
      </c>
      <c r="T122" t="s">
        <v>7100</v>
      </c>
      <c r="U122" t="s">
        <v>8492</v>
      </c>
      <c r="V122" t="s">
        <v>8493</v>
      </c>
    </row>
    <row r="123" spans="1:22" x14ac:dyDescent="0.25">
      <c r="A123" s="356" t="s">
        <v>2642</v>
      </c>
      <c r="B123" s="357">
        <v>1</v>
      </c>
      <c r="C123" s="357" t="s">
        <v>612</v>
      </c>
      <c r="D123" s="357">
        <v>1</v>
      </c>
      <c r="E123" s="358">
        <v>255</v>
      </c>
      <c r="F123" s="358">
        <v>1</v>
      </c>
      <c r="G123" s="17"/>
      <c r="H123" s="356" t="s">
        <v>7234</v>
      </c>
      <c r="I123" s="17" t="s">
        <v>7231</v>
      </c>
      <c r="K123" s="14" t="s">
        <v>7230</v>
      </c>
      <c r="M123" t="s">
        <v>8494</v>
      </c>
      <c r="O123" t="s">
        <v>8495</v>
      </c>
      <c r="Q123" t="s">
        <v>8496</v>
      </c>
      <c r="S123" t="s">
        <v>8497</v>
      </c>
      <c r="U123" t="s">
        <v>8498</v>
      </c>
    </row>
    <row r="124" spans="1:22" x14ac:dyDescent="0.25">
      <c r="A124" s="17" t="s">
        <v>7232</v>
      </c>
      <c r="B124" s="357">
        <v>4</v>
      </c>
      <c r="C124" s="358" t="s">
        <v>166</v>
      </c>
      <c r="D124" s="358">
        <v>0</v>
      </c>
      <c r="E124" s="358">
        <v>1048560</v>
      </c>
      <c r="F124" s="358" t="s">
        <v>632</v>
      </c>
      <c r="G124" s="17"/>
      <c r="H124" s="359" t="s">
        <v>7239</v>
      </c>
      <c r="I124" s="360" t="str">
        <f>"Minimale umschaltzeit zwischen Multiplexer muster. "&amp;$H$8</f>
        <v>Minimale umschaltzeit zwischen Multiplexer muster. =&gt; Dialog</v>
      </c>
      <c r="J124" s="22"/>
    </row>
    <row r="125" spans="1:22" x14ac:dyDescent="0.25">
      <c r="A125" s="17" t="s">
        <v>7233</v>
      </c>
      <c r="B125" s="357">
        <v>4</v>
      </c>
      <c r="C125" s="358" t="s">
        <v>166</v>
      </c>
      <c r="D125" s="358">
        <v>0</v>
      </c>
      <c r="E125" s="358">
        <v>1048560</v>
      </c>
      <c r="F125" s="358" t="s">
        <v>221</v>
      </c>
      <c r="G125" s="17"/>
      <c r="H125" s="359" t="s">
        <v>7240</v>
      </c>
      <c r="I125" s="360" t="str">
        <f>"Maximale umschaltzeit zwischen Multiplexer muster. "&amp;$H$8</f>
        <v>Maximale umschaltzeit zwischen Multiplexer muster. =&gt; Dialog</v>
      </c>
      <c r="J125" s="22"/>
    </row>
    <row r="126" spans="1:22" x14ac:dyDescent="0.25">
      <c r="A126" s="356" t="s">
        <v>7223</v>
      </c>
      <c r="B126" s="17"/>
      <c r="C126" s="357" t="s">
        <v>612</v>
      </c>
      <c r="D126" s="17"/>
      <c r="E126" s="17"/>
      <c r="F126" s="17">
        <v>0</v>
      </c>
      <c r="G126" s="17"/>
      <c r="H126" s="356" t="s">
        <v>7223</v>
      </c>
      <c r="I126" s="17" t="s">
        <v>7224</v>
      </c>
    </row>
    <row r="127" spans="1:22" x14ac:dyDescent="0.25">
      <c r="A127" s="17" t="s">
        <v>7225</v>
      </c>
      <c r="B127" s="17"/>
      <c r="C127" s="357" t="s">
        <v>612</v>
      </c>
      <c r="D127" s="358">
        <v>1</v>
      </c>
      <c r="E127" s="17"/>
      <c r="F127" s="17">
        <v>1</v>
      </c>
      <c r="G127" s="17"/>
      <c r="H127" s="356" t="s">
        <v>7235</v>
      </c>
      <c r="I127" s="17" t="s">
        <v>7227</v>
      </c>
      <c r="K127" t="s">
        <v>7226</v>
      </c>
      <c r="L127" t="s">
        <v>7227</v>
      </c>
      <c r="M127" t="s">
        <v>8499</v>
      </c>
      <c r="N127" t="s">
        <v>8504</v>
      </c>
      <c r="O127" t="s">
        <v>8500</v>
      </c>
      <c r="P127" t="s">
        <v>8505</v>
      </c>
      <c r="Q127" t="s">
        <v>8501</v>
      </c>
      <c r="R127" t="s">
        <v>8506</v>
      </c>
      <c r="S127" t="s">
        <v>8502</v>
      </c>
      <c r="T127" t="s">
        <v>8507</v>
      </c>
      <c r="U127" t="s">
        <v>8503</v>
      </c>
      <c r="V127" t="s">
        <v>8508</v>
      </c>
    </row>
    <row r="128" spans="1:22" x14ac:dyDescent="0.25">
      <c r="A128" s="356" t="s">
        <v>7228</v>
      </c>
      <c r="B128" s="17"/>
      <c r="C128" s="358" t="s">
        <v>612</v>
      </c>
      <c r="D128" s="358">
        <v>1</v>
      </c>
      <c r="E128" s="17"/>
      <c r="F128" s="17"/>
      <c r="G128" s="17"/>
      <c r="H128" s="356" t="s">
        <v>7236</v>
      </c>
      <c r="I128" s="356" t="s">
        <v>7229</v>
      </c>
      <c r="K128" s="14" t="s">
        <v>7229</v>
      </c>
      <c r="L128" s="14" t="s">
        <v>7229</v>
      </c>
      <c r="M128" t="s">
        <v>8509</v>
      </c>
      <c r="N128" t="s">
        <v>8509</v>
      </c>
      <c r="O128" t="s">
        <v>8510</v>
      </c>
      <c r="P128" t="s">
        <v>8510</v>
      </c>
      <c r="Q128" t="s">
        <v>8511</v>
      </c>
      <c r="R128" t="s">
        <v>8511</v>
      </c>
      <c r="S128" t="s">
        <v>8512</v>
      </c>
      <c r="T128" t="s">
        <v>8512</v>
      </c>
      <c r="U128" t="s">
        <v>8513</v>
      </c>
      <c r="V128" t="s">
        <v>8513</v>
      </c>
    </row>
  </sheetData>
  <autoFilter ref="A1:T108" xr:uid="{71B7EEDF-53A7-4D94-8A79-3E95D791C3DB}"/>
  <sortState xmlns:xlrd2="http://schemas.microsoft.com/office/spreadsheetml/2017/richdata2" ref="A2:B58">
    <sortCondition descending="1" ref="B1"/>
  </sortState>
  <phoneticPr fontId="5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1"/>
  <sheetViews>
    <sheetView showGridLines="0" tabSelected="1" zoomScaleNormal="100" workbookViewId="0">
      <pane ySplit="2" topLeftCell="A14" activePane="bottomLeft" state="frozen"/>
      <selection pane="bottomLeft" activeCell="G33" sqref="G33"/>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6.3320312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90" t="s">
        <v>200</v>
      </c>
      <c r="C1" s="391">
        <f>SUM(C2:C3)</f>
        <v>0</v>
      </c>
      <c r="D1" s="392" t="s">
        <v>1622</v>
      </c>
      <c r="E1" s="56" t="s">
        <v>266</v>
      </c>
      <c r="F1" s="392"/>
      <c r="G1" s="54" t="s">
        <v>5280</v>
      </c>
      <c r="H1" s="392" t="s">
        <v>6015</v>
      </c>
      <c r="I1" s="57" t="s">
        <v>266</v>
      </c>
      <c r="J1" s="58" t="s">
        <v>5280</v>
      </c>
      <c r="K1" s="393">
        <v>4</v>
      </c>
      <c r="L1" s="392">
        <v>5</v>
      </c>
      <c r="M1" s="392">
        <v>6</v>
      </c>
      <c r="N1" s="392">
        <v>0</v>
      </c>
      <c r="O1" s="51"/>
      <c r="P1" s="51">
        <v>0</v>
      </c>
      <c r="Q1" s="51">
        <v>0</v>
      </c>
      <c r="R1" s="51">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36"/>
      <c r="D4" s="337"/>
      <c r="E4" s="338"/>
      <c r="F4" s="336"/>
      <c r="G4" s="339"/>
      <c r="H4" s="336"/>
      <c r="I4" s="336"/>
      <c r="J4" s="340"/>
      <c r="K4" s="341" t="str">
        <f>""</f>
        <v/>
      </c>
      <c r="L4" s="341"/>
      <c r="M4" s="341"/>
      <c r="N4" s="341"/>
      <c r="O4" s="341"/>
      <c r="P4" s="341"/>
      <c r="Q4" s="341"/>
      <c r="R4" s="341"/>
    </row>
    <row r="5" spans="1:18" x14ac:dyDescent="0.25">
      <c r="B5" s="335" t="s">
        <v>192</v>
      </c>
      <c r="C5" s="336"/>
      <c r="D5" s="351" t="s">
        <v>8515</v>
      </c>
      <c r="E5" s="338"/>
      <c r="F5" s="336"/>
      <c r="G5" s="339"/>
      <c r="H5" s="336"/>
      <c r="I5" s="336"/>
      <c r="J5" s="340" t="s">
        <v>8514</v>
      </c>
      <c r="K5" s="341">
        <v>1</v>
      </c>
      <c r="L5" s="341">
        <v>1</v>
      </c>
      <c r="M5" s="341">
        <v>1</v>
      </c>
      <c r="N5" s="341">
        <v>0</v>
      </c>
      <c r="O5" s="341">
        <v>0</v>
      </c>
      <c r="P5" s="341"/>
      <c r="Q5" s="341"/>
      <c r="R5" s="341"/>
    </row>
    <row r="6" spans="1:18" x14ac:dyDescent="0.25">
      <c r="B6" s="335"/>
      <c r="C6" s="336"/>
      <c r="D6" s="337"/>
      <c r="E6" s="338"/>
      <c r="F6" s="336"/>
      <c r="G6" s="339"/>
      <c r="H6" s="336"/>
      <c r="I6" s="336"/>
      <c r="J6" s="340"/>
      <c r="K6" s="341" t="str">
        <f>""</f>
        <v/>
      </c>
      <c r="L6" s="341"/>
      <c r="M6" s="341"/>
      <c r="N6" s="341"/>
      <c r="O6" s="341"/>
      <c r="P6" s="341"/>
      <c r="Q6" s="341"/>
      <c r="R6" s="341"/>
    </row>
    <row r="7" spans="1:18" x14ac:dyDescent="0.25">
      <c r="B7" s="335"/>
      <c r="C7" s="336"/>
      <c r="D7" s="337"/>
      <c r="E7" s="338"/>
      <c r="F7" s="336"/>
      <c r="G7" s="339"/>
      <c r="H7" s="336"/>
      <c r="I7" s="336"/>
      <c r="J7" s="340"/>
      <c r="K7" s="341" t="str">
        <f>""</f>
        <v/>
      </c>
      <c r="L7" s="341"/>
      <c r="M7" s="341"/>
      <c r="N7" s="341"/>
      <c r="O7" s="341"/>
      <c r="P7" s="341"/>
      <c r="Q7" s="341"/>
      <c r="R7" s="341"/>
    </row>
    <row r="8" spans="1:18" ht="171.6" x14ac:dyDescent="0.25">
      <c r="B8" s="335"/>
      <c r="C8" s="336"/>
      <c r="D8" s="337"/>
      <c r="E8" s="338"/>
      <c r="F8" s="336"/>
      <c r="G8" s="362" t="s">
        <v>8519</v>
      </c>
      <c r="H8" s="336"/>
      <c r="I8" s="336"/>
      <c r="J8" s="353" t="s">
        <v>8516</v>
      </c>
      <c r="K8" s="341" t="str">
        <f>""</f>
        <v/>
      </c>
      <c r="L8" s="341">
        <v>1</v>
      </c>
      <c r="M8" s="341">
        <v>1</v>
      </c>
      <c r="N8" s="341">
        <v>1</v>
      </c>
      <c r="O8" s="341">
        <v>0</v>
      </c>
      <c r="P8" s="341"/>
      <c r="Q8" s="341"/>
      <c r="R8" s="341"/>
    </row>
    <row r="9" spans="1:18" x14ac:dyDescent="0.25">
      <c r="B9" s="335"/>
      <c r="C9" s="336"/>
      <c r="D9" s="337"/>
      <c r="E9" s="338"/>
      <c r="F9" s="336"/>
      <c r="G9" s="339"/>
      <c r="H9" s="336"/>
      <c r="I9" s="336"/>
      <c r="J9" s="340"/>
      <c r="K9" s="341" t="str">
        <f>""</f>
        <v/>
      </c>
      <c r="L9" s="341"/>
      <c r="M9" s="341"/>
      <c r="N9" s="341"/>
      <c r="O9" s="341"/>
      <c r="P9" s="341"/>
      <c r="Q9" s="341"/>
      <c r="R9" s="341"/>
    </row>
    <row r="10" spans="1:18" ht="171.6" x14ac:dyDescent="0.25">
      <c r="B10" s="335" t="s">
        <v>192</v>
      </c>
      <c r="C10" s="336"/>
      <c r="D10" s="337"/>
      <c r="E10" s="338"/>
      <c r="F10" s="336"/>
      <c r="G10" s="374" t="s">
        <v>8520</v>
      </c>
      <c r="H10" s="336"/>
      <c r="I10" s="336"/>
      <c r="J10" s="353" t="s">
        <v>8518</v>
      </c>
      <c r="K10" s="341">
        <v>2</v>
      </c>
      <c r="L10" s="341">
        <v>1</v>
      </c>
      <c r="M10" s="341">
        <v>1</v>
      </c>
      <c r="N10" s="341">
        <v>1</v>
      </c>
      <c r="O10" s="341">
        <v>0</v>
      </c>
      <c r="P10" s="341"/>
      <c r="Q10" s="341"/>
      <c r="R10" s="341"/>
    </row>
    <row r="11" spans="1:18" x14ac:dyDescent="0.25">
      <c r="B11" s="335"/>
      <c r="C11" s="336"/>
      <c r="D11" s="337"/>
      <c r="E11" s="338"/>
      <c r="F11" s="336"/>
      <c r="G11" s="339"/>
      <c r="H11" s="336"/>
      <c r="I11" s="336"/>
      <c r="J11" s="340"/>
      <c r="K11" s="341" t="str">
        <f>""</f>
        <v/>
      </c>
      <c r="L11" s="341"/>
      <c r="M11" s="341"/>
      <c r="N11" s="341"/>
      <c r="O11" s="341"/>
      <c r="P11" s="341"/>
      <c r="Q11" s="341"/>
      <c r="R11" s="341"/>
    </row>
    <row r="12" spans="1:18" x14ac:dyDescent="0.25">
      <c r="B12" s="335" t="s">
        <v>192</v>
      </c>
      <c r="C12" s="336"/>
      <c r="D12" s="337"/>
      <c r="E12" s="338"/>
      <c r="F12" s="336"/>
      <c r="G12" s="339"/>
      <c r="H12" s="336"/>
      <c r="I12" s="336"/>
      <c r="J12" s="340" t="s">
        <v>8517</v>
      </c>
      <c r="K12" s="341">
        <v>3</v>
      </c>
      <c r="L12" s="341">
        <v>1</v>
      </c>
      <c r="M12" s="341">
        <v>0</v>
      </c>
      <c r="N12" s="341">
        <v>0</v>
      </c>
      <c r="O12" s="341">
        <v>0</v>
      </c>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row r="15" spans="1:18" x14ac:dyDescent="0.25">
      <c r="B15" s="335"/>
      <c r="C15" s="336"/>
      <c r="D15" s="337"/>
      <c r="E15" s="338"/>
      <c r="F15" s="336"/>
      <c r="G15" s="339"/>
      <c r="H15" s="336"/>
      <c r="I15" s="336"/>
      <c r="J15" s="340"/>
      <c r="K15" s="341" t="str">
        <f>""</f>
        <v/>
      </c>
      <c r="L15" s="341"/>
      <c r="M15" s="341"/>
      <c r="N15" s="341"/>
      <c r="O15" s="341"/>
      <c r="P15" s="341"/>
      <c r="Q15" s="341"/>
      <c r="R15" s="341"/>
    </row>
    <row r="16" spans="1:18" x14ac:dyDescent="0.25">
      <c r="B16" s="335"/>
      <c r="C16" s="336"/>
      <c r="D16" s="337"/>
      <c r="E16" s="338"/>
      <c r="F16" s="336"/>
      <c r="G16" s="339"/>
      <c r="H16" s="336"/>
      <c r="I16" s="336"/>
      <c r="J16" s="340"/>
      <c r="K16" s="341" t="str">
        <f>""</f>
        <v/>
      </c>
      <c r="L16" s="341"/>
      <c r="M16" s="341"/>
      <c r="N16" s="341"/>
      <c r="O16" s="341"/>
      <c r="P16" s="341"/>
      <c r="Q16" s="341"/>
      <c r="R16" s="341"/>
    </row>
    <row r="17" spans="2:18" x14ac:dyDescent="0.25">
      <c r="B17" s="335"/>
      <c r="C17" s="336"/>
      <c r="D17" s="337"/>
      <c r="E17" s="338"/>
      <c r="F17" s="336"/>
      <c r="G17" s="339"/>
      <c r="H17" s="336"/>
      <c r="I17" s="336"/>
      <c r="J17" s="340"/>
      <c r="K17" s="341" t="str">
        <f>""</f>
        <v/>
      </c>
      <c r="L17" s="341"/>
      <c r="M17" s="341"/>
      <c r="N17" s="341"/>
      <c r="O17" s="341"/>
      <c r="P17" s="341"/>
      <c r="Q17" s="341"/>
      <c r="R17" s="341"/>
    </row>
    <row r="18" spans="2:18" x14ac:dyDescent="0.25">
      <c r="B18" s="335"/>
      <c r="C18" s="336"/>
      <c r="D18" s="337"/>
      <c r="E18" s="338"/>
      <c r="F18" s="336"/>
      <c r="G18" s="339"/>
      <c r="H18" s="336"/>
      <c r="I18" s="336"/>
      <c r="J18" s="340"/>
      <c r="K18" s="341" t="str">
        <f>""</f>
        <v/>
      </c>
      <c r="L18" s="341"/>
      <c r="M18" s="341"/>
      <c r="N18" s="341"/>
      <c r="O18" s="341"/>
      <c r="P18" s="341"/>
      <c r="Q18" s="341"/>
      <c r="R18" s="341"/>
    </row>
    <row r="19" spans="2:18" x14ac:dyDescent="0.25">
      <c r="B19" s="335"/>
      <c r="C19" s="336"/>
      <c r="D19" s="337"/>
      <c r="E19" s="338"/>
      <c r="F19" s="336"/>
      <c r="G19" s="339"/>
      <c r="H19" s="336"/>
      <c r="I19" s="336"/>
      <c r="J19" s="340"/>
      <c r="K19" s="341" t="str">
        <f>""</f>
        <v/>
      </c>
      <c r="L19" s="341"/>
      <c r="M19" s="341"/>
      <c r="N19" s="341"/>
      <c r="O19" s="341"/>
      <c r="P19" s="341"/>
      <c r="Q19" s="341"/>
      <c r="R19" s="341"/>
    </row>
    <row r="20" spans="2:18" x14ac:dyDescent="0.25">
      <c r="B20" s="335"/>
      <c r="C20" s="336"/>
      <c r="D20" s="337"/>
      <c r="E20" s="338"/>
      <c r="F20" s="336"/>
      <c r="G20" s="339"/>
      <c r="H20" s="336"/>
      <c r="I20" s="336"/>
      <c r="J20" s="340"/>
      <c r="K20" s="341" t="str">
        <f>""</f>
        <v/>
      </c>
      <c r="L20" s="341"/>
      <c r="M20" s="341"/>
      <c r="N20" s="341"/>
      <c r="O20" s="341"/>
      <c r="P20" s="341"/>
      <c r="Q20" s="341"/>
      <c r="R20" s="341"/>
    </row>
    <row r="21" spans="2:18" x14ac:dyDescent="0.25">
      <c r="B21" s="335"/>
      <c r="C21" s="336"/>
      <c r="D21" s="337"/>
      <c r="E21" s="338"/>
      <c r="F21" s="336"/>
      <c r="G21" s="339"/>
      <c r="H21" s="336"/>
      <c r="I21" s="336"/>
      <c r="J21" s="340"/>
      <c r="K21" s="341" t="str">
        <f>""</f>
        <v/>
      </c>
      <c r="L21" s="341"/>
      <c r="M21" s="341"/>
      <c r="N21" s="341"/>
      <c r="O21" s="341"/>
      <c r="P21" s="341"/>
      <c r="Q21" s="341"/>
      <c r="R21" s="341"/>
    </row>
    <row r="22" spans="2:18" x14ac:dyDescent="0.25">
      <c r="B22" s="335"/>
      <c r="C22" s="336"/>
      <c r="D22" s="337"/>
      <c r="E22" s="338"/>
      <c r="F22" s="336"/>
      <c r="G22" s="339"/>
      <c r="H22" s="336"/>
      <c r="I22" s="336"/>
      <c r="J22" s="340"/>
      <c r="K22" s="341" t="str">
        <f>""</f>
        <v/>
      </c>
      <c r="L22" s="341"/>
      <c r="M22" s="341"/>
      <c r="N22" s="341"/>
      <c r="O22" s="341"/>
      <c r="P22" s="341"/>
      <c r="Q22" s="341"/>
      <c r="R22" s="341"/>
    </row>
    <row r="23" spans="2:18" x14ac:dyDescent="0.25">
      <c r="B23" s="335"/>
      <c r="C23" s="336"/>
      <c r="D23" s="337"/>
      <c r="E23" s="338"/>
      <c r="F23" s="336"/>
      <c r="G23" s="339"/>
      <c r="H23" s="336"/>
      <c r="I23" s="336"/>
      <c r="J23" s="340"/>
      <c r="K23" s="341" t="str">
        <f>""</f>
        <v/>
      </c>
      <c r="L23" s="341"/>
      <c r="M23" s="341"/>
      <c r="N23" s="341"/>
      <c r="O23" s="341"/>
      <c r="P23" s="341"/>
      <c r="Q23" s="341"/>
      <c r="R23" s="341"/>
    </row>
    <row r="24" spans="2:18" x14ac:dyDescent="0.25">
      <c r="B24" s="335"/>
      <c r="C24" s="336"/>
      <c r="D24" s="337"/>
      <c r="E24" s="338"/>
      <c r="F24" s="336"/>
      <c r="G24" s="339"/>
      <c r="H24" s="336"/>
      <c r="I24" s="336"/>
      <c r="J24" s="340"/>
      <c r="K24" s="341" t="str">
        <f>""</f>
        <v/>
      </c>
      <c r="L24" s="341"/>
      <c r="M24" s="341"/>
      <c r="N24" s="341"/>
      <c r="O24" s="341"/>
      <c r="P24" s="341"/>
      <c r="Q24" s="341"/>
      <c r="R24" s="341"/>
    </row>
    <row r="25" spans="2:18" x14ac:dyDescent="0.25">
      <c r="B25" s="335"/>
      <c r="C25" s="336"/>
      <c r="D25" s="337"/>
      <c r="E25" s="338"/>
      <c r="F25" s="336"/>
      <c r="G25" s="339"/>
      <c r="H25" s="336"/>
      <c r="I25" s="336"/>
      <c r="J25" s="340"/>
      <c r="K25" s="341" t="str">
        <f>""</f>
        <v/>
      </c>
      <c r="L25" s="341"/>
      <c r="M25" s="341"/>
      <c r="N25" s="341"/>
      <c r="O25" s="341"/>
      <c r="P25" s="341"/>
      <c r="Q25" s="341"/>
      <c r="R25" s="341"/>
    </row>
    <row r="26" spans="2:18" x14ac:dyDescent="0.25">
      <c r="B26" s="335"/>
      <c r="C26" s="336"/>
      <c r="D26" s="337"/>
      <c r="E26" s="338"/>
      <c r="F26" s="336"/>
      <c r="G26" s="339"/>
      <c r="H26" s="336"/>
      <c r="I26" s="336"/>
      <c r="J26" s="340"/>
      <c r="K26" s="341" t="str">
        <f>""</f>
        <v/>
      </c>
      <c r="L26" s="341"/>
      <c r="M26" s="341"/>
      <c r="N26" s="341"/>
      <c r="O26" s="341"/>
      <c r="P26" s="341"/>
      <c r="Q26" s="341"/>
      <c r="R26" s="341"/>
    </row>
    <row r="27" spans="2:18" x14ac:dyDescent="0.25">
      <c r="B27" s="342"/>
      <c r="C27" s="343"/>
      <c r="D27" s="344"/>
      <c r="E27" s="345"/>
      <c r="F27" s="343"/>
      <c r="G27" s="346"/>
      <c r="H27" s="343"/>
      <c r="I27" s="343"/>
      <c r="J27" s="347"/>
      <c r="K27" s="348" t="str">
        <f>""</f>
        <v/>
      </c>
      <c r="L27" s="348"/>
      <c r="M27" s="348"/>
      <c r="N27" s="348"/>
      <c r="O27" s="348"/>
      <c r="P27" s="348"/>
      <c r="Q27" s="348"/>
      <c r="R27" s="348"/>
    </row>
    <row r="28" spans="2:18" x14ac:dyDescent="0.25">
      <c r="B28" s="335"/>
      <c r="C28" s="336"/>
      <c r="D28" s="337"/>
      <c r="E28" s="338"/>
      <c r="F28" s="336"/>
      <c r="G28" s="339"/>
      <c r="H28" s="336"/>
      <c r="I28" s="336"/>
      <c r="J28" s="340"/>
      <c r="K28" s="341" t="str">
        <f>""</f>
        <v/>
      </c>
      <c r="L28" s="341"/>
      <c r="M28" s="341"/>
      <c r="N28" s="341"/>
      <c r="O28" s="341"/>
      <c r="P28" s="341"/>
      <c r="Q28" s="341"/>
      <c r="R28" s="341"/>
    </row>
    <row r="29" spans="2:18" x14ac:dyDescent="0.25">
      <c r="B29" s="335"/>
      <c r="C29" s="336"/>
      <c r="D29" s="337"/>
      <c r="E29" s="338"/>
      <c r="F29" s="336"/>
      <c r="G29" s="339"/>
      <c r="H29" s="336"/>
      <c r="I29" s="336"/>
      <c r="J29" s="340"/>
      <c r="K29" s="341"/>
      <c r="L29" s="341"/>
      <c r="M29" s="341"/>
      <c r="N29" s="341"/>
      <c r="O29" s="341"/>
      <c r="P29" s="341"/>
      <c r="Q29" s="341"/>
      <c r="R29" s="341"/>
    </row>
    <row r="30" spans="2:18" x14ac:dyDescent="0.25">
      <c r="B30" s="335"/>
      <c r="C30" s="336"/>
      <c r="D30" s="337"/>
      <c r="E30" s="338"/>
      <c r="F30" s="336"/>
      <c r="G30" s="339"/>
      <c r="H30" s="336"/>
      <c r="I30" s="336"/>
      <c r="J30" s="340"/>
      <c r="K30" s="341"/>
      <c r="L30" s="341"/>
      <c r="M30" s="341"/>
      <c r="N30" s="341"/>
      <c r="O30" s="341"/>
      <c r="P30" s="341"/>
      <c r="Q30" s="341"/>
      <c r="R30" s="341"/>
    </row>
    <row r="31" spans="2:18" x14ac:dyDescent="0.25">
      <c r="B31" s="335"/>
      <c r="C31" s="336"/>
      <c r="D31" s="337"/>
      <c r="E31" s="338"/>
      <c r="F31" s="336"/>
      <c r="G31" s="339"/>
      <c r="H31" s="336"/>
      <c r="I31" s="336"/>
      <c r="J31" s="340"/>
      <c r="K31" s="341"/>
      <c r="L31" s="341"/>
      <c r="M31" s="341"/>
      <c r="N31" s="341"/>
      <c r="O31" s="341"/>
      <c r="P31" s="341"/>
      <c r="Q31" s="341"/>
      <c r="R31" s="341"/>
    </row>
  </sheetData>
  <sheetProtection formatCells="0" insertHyperlinks="0"/>
  <autoFilter ref="B2:R31" xr:uid="{7BFE07B3-B7C5-4488-A34E-3CDEE1D8E2C7}"/>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7</xdr:col>
                <xdr:colOff>137160</xdr:colOff>
                <xdr:row>0</xdr:row>
                <xdr:rowOff>83820</xdr:rowOff>
              </from>
              <to>
                <xdr:col>8</xdr:col>
                <xdr:colOff>304800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2514600</xdr:colOff>
                <xdr:row>0</xdr:row>
                <xdr:rowOff>83820</xdr:rowOff>
              </from>
              <to>
                <xdr:col>6</xdr:col>
                <xdr:colOff>3276600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198120</xdr:colOff>
                <xdr:row>0</xdr:row>
                <xdr:rowOff>83820</xdr:rowOff>
              </from>
              <to>
                <xdr:col>3</xdr:col>
                <xdr:colOff>960120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45720</xdr:colOff>
                <xdr:row>0</xdr:row>
                <xdr:rowOff>83820</xdr:rowOff>
              </from>
              <to>
                <xdr:col>6</xdr:col>
                <xdr:colOff>358140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449580</xdr:colOff>
                <xdr:row>0</xdr:row>
                <xdr:rowOff>83820</xdr:rowOff>
              </from>
              <to>
                <xdr:col>6</xdr:col>
                <xdr:colOff>1211580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2225040</xdr:colOff>
                <xdr:row>0</xdr:row>
                <xdr:rowOff>83820</xdr:rowOff>
              </from>
              <to>
                <xdr:col>9</xdr:col>
                <xdr:colOff>2987040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8</xdr:col>
                <xdr:colOff>617220</xdr:colOff>
                <xdr:row>0</xdr:row>
                <xdr:rowOff>83820</xdr:rowOff>
              </from>
              <to>
                <xdr:col>9</xdr:col>
                <xdr:colOff>723900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1455420</xdr:colOff>
                <xdr:row>0</xdr:row>
                <xdr:rowOff>76200</xdr:rowOff>
              </from>
              <to>
                <xdr:col>6</xdr:col>
                <xdr:colOff>2217420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1043940</xdr:colOff>
                <xdr:row>0</xdr:row>
                <xdr:rowOff>83820</xdr:rowOff>
              </from>
              <to>
                <xdr:col>9</xdr:col>
                <xdr:colOff>1805940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390" t="s">
        <v>201</v>
      </c>
      <c r="C1" s="391">
        <f>SUM(C2:C3)</f>
        <v>0</v>
      </c>
      <c r="D1" s="394" t="s">
        <v>1622</v>
      </c>
      <c r="E1" s="390"/>
      <c r="F1" s="56" t="s">
        <v>266</v>
      </c>
      <c r="G1" s="392"/>
      <c r="H1" s="54" t="s">
        <v>5280</v>
      </c>
      <c r="I1" s="392" t="s">
        <v>6015</v>
      </c>
      <c r="J1" s="55" t="s">
        <v>266</v>
      </c>
      <c r="K1" s="54" t="s">
        <v>5280</v>
      </c>
      <c r="L1" s="393">
        <v>1</v>
      </c>
      <c r="M1" s="392"/>
      <c r="N1" s="392"/>
      <c r="O1" s="392"/>
      <c r="P1" s="51"/>
      <c r="Q1" s="51">
        <v>0</v>
      </c>
      <c r="R1" s="51">
        <v>0</v>
      </c>
      <c r="S1" s="51">
        <v>0</v>
      </c>
    </row>
    <row r="2" spans="1:19" ht="43.2" customHeight="1" x14ac:dyDescent="0.25">
      <c r="B2" s="24" t="s">
        <v>194</v>
      </c>
      <c r="C2" s="24" t="s">
        <v>223</v>
      </c>
      <c r="D2" s="332" t="s">
        <v>7149</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ht="39.6" x14ac:dyDescent="0.25">
      <c r="B5" s="185"/>
      <c r="C5" s="186"/>
      <c r="D5" s="321"/>
      <c r="E5" s="204"/>
      <c r="F5" s="186"/>
      <c r="G5" s="186"/>
      <c r="H5" s="198" t="s">
        <v>7241</v>
      </c>
      <c r="I5" s="186"/>
      <c r="J5" s="186"/>
      <c r="K5" s="188"/>
      <c r="L5" s="189" t="str">
        <f>""</f>
        <v/>
      </c>
      <c r="M5" s="189"/>
      <c r="N5" s="189"/>
      <c r="O5" s="189"/>
      <c r="P5" s="193"/>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c r="C7" s="191"/>
      <c r="D7" s="196"/>
      <c r="E7" s="203"/>
      <c r="F7" s="191"/>
      <c r="G7" s="191"/>
      <c r="H7" s="197" t="str">
        <f>""</f>
        <v/>
      </c>
      <c r="I7" s="191"/>
      <c r="J7" s="191"/>
      <c r="K7" s="192"/>
      <c r="L7" s="193" t="str">
        <f>""</f>
        <v/>
      </c>
      <c r="M7" s="193"/>
      <c r="N7" s="193"/>
      <c r="O7" s="193"/>
      <c r="P7" s="193"/>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1120140</xdr:colOff>
                <xdr:row>0</xdr:row>
                <xdr:rowOff>83820</xdr:rowOff>
              </from>
              <to>
                <xdr:col>10</xdr:col>
                <xdr:colOff>1882140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121920</xdr:colOff>
                <xdr:row>0</xdr:row>
                <xdr:rowOff>99060</xdr:rowOff>
              </from>
              <to>
                <xdr:col>9</xdr:col>
                <xdr:colOff>289560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510540</xdr:colOff>
                <xdr:row>0</xdr:row>
                <xdr:rowOff>83820</xdr:rowOff>
              </from>
              <to>
                <xdr:col>6</xdr:col>
                <xdr:colOff>129540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701040</xdr:colOff>
                <xdr:row>0</xdr:row>
                <xdr:rowOff>83820</xdr:rowOff>
              </from>
              <to>
                <xdr:col>7</xdr:col>
                <xdr:colOff>1463040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15240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2682240</xdr:colOff>
                <xdr:row>0</xdr:row>
                <xdr:rowOff>83820</xdr:rowOff>
              </from>
              <to>
                <xdr:col>7</xdr:col>
                <xdr:colOff>3444240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3558540</xdr:colOff>
                <xdr:row>0</xdr:row>
                <xdr:rowOff>83820</xdr:rowOff>
              </from>
              <to>
                <xdr:col>7</xdr:col>
                <xdr:colOff>4320540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1584960</xdr:colOff>
                <xdr:row>0</xdr:row>
                <xdr:rowOff>83820</xdr:rowOff>
              </from>
              <to>
                <xdr:col>7</xdr:col>
                <xdr:colOff>2346960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45720</xdr:colOff>
                <xdr:row>0</xdr:row>
                <xdr:rowOff>99060</xdr:rowOff>
              </from>
              <to>
                <xdr:col>10</xdr:col>
                <xdr:colOff>807720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390" t="s">
        <v>6014</v>
      </c>
      <c r="C1" s="391">
        <f>SUM(C2:C4)</f>
        <v>0</v>
      </c>
      <c r="D1" s="392" t="s">
        <v>1622</v>
      </c>
      <c r="E1" s="56" t="s">
        <v>266</v>
      </c>
      <c r="F1" s="392"/>
      <c r="G1" s="54" t="s">
        <v>5280</v>
      </c>
      <c r="H1" s="392"/>
      <c r="I1" s="53"/>
      <c r="J1" s="52"/>
      <c r="K1" s="393">
        <v>0</v>
      </c>
      <c r="L1" s="392"/>
      <c r="M1" s="392"/>
      <c r="N1" s="392"/>
      <c r="O1" s="51"/>
      <c r="P1" s="51">
        <v>0</v>
      </c>
      <c r="Q1" s="51">
        <v>0</v>
      </c>
      <c r="R1" s="51">
        <v>0</v>
      </c>
    </row>
    <row r="2" spans="1:18" ht="43.2" customHeight="1" x14ac:dyDescent="0.25">
      <c r="B2" s="24" t="s">
        <v>194</v>
      </c>
      <c r="C2" s="24" t="s">
        <v>223</v>
      </c>
      <c r="D2" s="332" t="s">
        <v>7161</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7241</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90" t="s">
        <v>200</v>
      </c>
      <c r="C1" s="391">
        <f>SUM(C2:C100)</f>
        <v>0</v>
      </c>
      <c r="D1" s="392" t="s">
        <v>1622</v>
      </c>
      <c r="E1" s="56" t="s">
        <v>266</v>
      </c>
      <c r="F1" s="392"/>
      <c r="G1" s="54" t="s">
        <v>5280</v>
      </c>
      <c r="H1" s="392" t="s">
        <v>6015</v>
      </c>
      <c r="I1" s="57" t="s">
        <v>266</v>
      </c>
      <c r="J1" s="58" t="s">
        <v>5280</v>
      </c>
      <c r="K1" s="393">
        <v>1</v>
      </c>
      <c r="L1" s="392">
        <v>5</v>
      </c>
      <c r="M1" s="392">
        <v>6</v>
      </c>
      <c r="N1" s="392">
        <v>0</v>
      </c>
      <c r="O1" s="51"/>
      <c r="P1" s="51">
        <v>0</v>
      </c>
      <c r="Q1" s="51">
        <v>0</v>
      </c>
      <c r="R1" s="51">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1348740</xdr:colOff>
                <xdr:row>0</xdr:row>
                <xdr:rowOff>83820</xdr:rowOff>
              </from>
              <to>
                <xdr:col>9</xdr:col>
                <xdr:colOff>2110740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1234440</xdr:colOff>
                <xdr:row>0</xdr:row>
                <xdr:rowOff>76200</xdr:rowOff>
              </from>
              <to>
                <xdr:col>6</xdr:col>
                <xdr:colOff>1996440</xdr:colOff>
                <xdr:row>0</xdr:row>
                <xdr:rowOff>1043940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441960</xdr:colOff>
                <xdr:row>0</xdr:row>
                <xdr:rowOff>83820</xdr:rowOff>
              </from>
              <to>
                <xdr:col>8</xdr:col>
                <xdr:colOff>609600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2293620</xdr:colOff>
                <xdr:row>0</xdr:row>
                <xdr:rowOff>83820</xdr:rowOff>
              </from>
              <to>
                <xdr:col>7</xdr:col>
                <xdr:colOff>281940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731520</xdr:colOff>
                <xdr:row>0</xdr:row>
                <xdr:rowOff>83820</xdr:rowOff>
              </from>
              <to>
                <xdr:col>3</xdr:col>
                <xdr:colOff>739140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228600</xdr:colOff>
                <xdr:row>0</xdr:row>
                <xdr:rowOff>83820</xdr:rowOff>
              </from>
              <to>
                <xdr:col>6</xdr:col>
                <xdr:colOff>990600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45720</xdr:colOff>
                <xdr:row>0</xdr:row>
                <xdr:rowOff>83820</xdr:rowOff>
              </from>
              <to>
                <xdr:col>4</xdr:col>
                <xdr:colOff>807720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266700</xdr:colOff>
                <xdr:row>0</xdr:row>
                <xdr:rowOff>83820</xdr:rowOff>
              </from>
              <to>
                <xdr:col>9</xdr:col>
                <xdr:colOff>1028700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2529840</xdr:colOff>
                <xdr:row>0</xdr:row>
                <xdr:rowOff>83820</xdr:rowOff>
              </from>
              <to>
                <xdr:col>9</xdr:col>
                <xdr:colOff>3291840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5" sqref="C15"/>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7" t="s">
        <v>427</v>
      </c>
      <c r="C1" s="398"/>
      <c r="D1" s="398"/>
      <c r="E1" s="398"/>
      <c r="F1" s="398"/>
      <c r="G1" s="398"/>
      <c r="H1" s="398"/>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4" t="s">
        <v>4031</v>
      </c>
      <c r="C14" s="175">
        <v>-1</v>
      </c>
    </row>
    <row r="16" spans="1:8" x14ac:dyDescent="0.25">
      <c r="B16" s="174" t="s">
        <v>5426</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C14" sqref="C14"/>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7876</v>
      </c>
      <c r="I2" s="315" t="s">
        <v>6236</v>
      </c>
    </row>
    <row r="3" spans="2:10" x14ac:dyDescent="0.25">
      <c r="E3" s="316">
        <v>44002.495370370372</v>
      </c>
      <c r="G3" s="306" t="s">
        <v>5995</v>
      </c>
      <c r="H3" s="305" t="s">
        <v>7877</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7242</v>
      </c>
      <c r="I9" s="311"/>
      <c r="J9" s="310" t="s">
        <v>6019</v>
      </c>
    </row>
    <row r="10" spans="2:10" x14ac:dyDescent="0.25">
      <c r="B10" s="286"/>
      <c r="C10" s="317">
        <v>1</v>
      </c>
      <c r="D10" s="317" t="s">
        <v>6018</v>
      </c>
      <c r="E10" s="318" t="s">
        <v>5993</v>
      </c>
      <c r="F10" s="318" t="s">
        <v>5994</v>
      </c>
      <c r="G10" s="319"/>
      <c r="H10" s="319" t="s">
        <v>7242</v>
      </c>
      <c r="I10" s="320" t="s">
        <v>6016</v>
      </c>
      <c r="J10" s="318" t="s">
        <v>6017</v>
      </c>
    </row>
    <row r="11" spans="2:10" x14ac:dyDescent="0.25">
      <c r="B11" s="286"/>
      <c r="C11" s="317">
        <v>1</v>
      </c>
      <c r="D11" s="317" t="s">
        <v>6018</v>
      </c>
      <c r="E11" s="318" t="s">
        <v>5993</v>
      </c>
      <c r="F11" s="318" t="s">
        <v>5994</v>
      </c>
      <c r="G11" s="319"/>
      <c r="H11" s="319" t="s">
        <v>7242</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6237</v>
      </c>
      <c r="I13" s="311"/>
      <c r="J13" s="311"/>
    </row>
    <row r="14" spans="2:10" x14ac:dyDescent="0.25">
      <c r="B14" s="286" t="s">
        <v>192</v>
      </c>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6238</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7199</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7877</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399" t="s">
        <v>5997</v>
      </c>
      <c r="D26" s="400"/>
      <c r="E26" s="400"/>
      <c r="F26" s="400"/>
      <c r="G26" s="400"/>
      <c r="H26" s="400"/>
      <c r="I26" s="400"/>
      <c r="J26" s="401"/>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2020-06-20T09:57:00Z</dcterms:modified>
</cp:coreProperties>
</file>