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30" windowHeight="7650" firstSheet="4" activeTab="5"/>
  </bookViews>
  <sheets>
    <sheet name="Raw Data" sheetId="11" r:id="rId1"/>
    <sheet name="Forecast" sheetId="21" r:id="rId2"/>
    <sheet name="Data" sheetId="13" r:id="rId3"/>
    <sheet name="MLR_Output2" sheetId="25" r:id="rId4"/>
    <sheet name="MLR_TrainingScore2" sheetId="24" r:id="rId5"/>
    <sheet name="MLR_NewScore2" sheetId="23" r:id="rId6"/>
    <sheet name="Data_PartitionTS" sheetId="16" r:id="rId7"/>
    <sheet name="MLR_Output" sheetId="20" r:id="rId8"/>
    <sheet name="MLR_TrainingScore" sheetId="19" r:id="rId9"/>
    <sheet name="MLR_ValidationScore" sheetId="18" r:id="rId10"/>
    <sheet name="Sheet15" sheetId="26" r:id="rId11"/>
  </sheets>
  <definedNames>
    <definedName name="xlm_30_1" localSheetId="2" hidden="1">"'{""wkbk"":""Revenue_forecast.xlsx"",""wksheet"":""Data1"",""data_range"":""$A$1:$J$183"",""has_header"":true,""input_cols"":[{""varName"":""PerDayRevenue""},{""varName"":""t""},{""varName"":""d1""},{""varName"":""d2""},{""varName"":""d3""},{""varName"":""d4""},{""varName"":""d5""},{""varName"":""d6""}"</definedName>
    <definedName name="xlm_30_1" localSheetId="0" hidden="1">"'{""wkbk"":""Revenue_forecast.xlsx"",""wksheet"":""Raw Data"",""data_range"":""$A$1:$C$183"",""has_header"":true,""input_cols"":[{""varName"":""PerDayRevenue""}],""cat_cols"":[],""firstRow"":1,""rows"":182,""isPartitionSheet"":false,""time_var"":{""varId"":0,""varName"":""pickup_date"",""col"</definedName>
    <definedName name="xlm_30_2" localSheetId="2" hidden="1">"',{""varName"":""d7""}],""cat_cols"":[],""firstRow"":1,""rows"":182,""isPartitionSheet"":false,""time_var"":{""varId"":0,""varName"":""pickup_date"",""colDescr"":{""dataRowCount"":182,""flags"":0,""uniqueValsCount"":182,""varId"":0}},""trainPct"":92.3077,""trainRecs"":168}"</definedName>
    <definedName name="xlm_30_2" localSheetId="0" hidden="1">"'Descr"":{""dataRowCount"":182,""flags"":0,""uniqueValsCount"":182,""varId"":0}},""trainPct"":92.3077,""trainRecs"":168}"</definedName>
    <definedName name="xlm_701_1" localSheetId="2" hidden="1">"'{""wkbk"":""Revenue_forecast.xlsx"",""wksheet"":""Data1"",""data_range"":""$A$1:$J$183"",""has_header"":true,""cat_cols"":[],""firstRow"":1,""rows"":182,""train_rows"":182,""validation_rows"":0,""test_rows"":0,""isPartitionSheet"":false,""newDataWorksheetParams"":{""newDataWorkbook"":"""</definedName>
    <definedName name="xlm_701_1" localSheetId="6" hidden="1">"'{""wkbk"":""Revenue_forecast.xlsx"",""wksheet"":""Data_PartitionTS1"",""data_range"":"""",""has_header"":true,""cat_cols"":[],""firstRow"":-1,""rows"":182,""train_rows"":168,""validation_rows"":14,""test_rows"":0,""trainingDataRange"":""$B$21:$K$188"",""validationDataRange"":""$B$189:$K"</definedName>
    <definedName name="xlm_701_2" localSheetId="2" hidden="1">"'Revenue_forecast.xlsx"",""newDataWorksheet"":""Forecast"",""newDataRange"":""$A$1:$H$8"",""newDataNumRowsWS"":7,""newDataNumCols"":8,""newHasHeader"":true},""partitionData"":false,""varSelectionOnly"":false,""forceConstTermToZero"":false,""fittedValues"":false,""standardizedRes"</definedName>
    <definedName name="xlm_701_2" localSheetId="6" hidden="1">"'$202"",""allDataRange"":""$B$20:$K$202"",""isPartitionSheet"":true,""partitionData"":false,""varSelectionOnly"":false,""forceConstTermToZero"":false,""fittedValues"":false,""standardizedResids"":false,""unstandardizedResids"":false,""ANOVA"":false,""varCovarMatrix"":false,""tra"</definedName>
    <definedName name="xlm_701_3" localSheetId="2" hidden="1">"'ids"":false,""unstandardizedResids"":false,""ANOVA"":false,""varCovarMatrix"":false,""trainDetailRpt"":true,""trainSummaryRpt"":true,""trainLiftChart"":false,""trainROCCurve"":false,""validationDetailRpt"":false,""validationSummaryRpt"":false,""validationLiftChart"":false,""v"</definedName>
    <definedName name="xlm_701_3" localSheetId="6" hidden="1">"'inDetailRpt"":true,""trainSummaryRpt"":true,""trainLiftChart"":false,""trainROCCurve"":false,""validationDetailRpt"":true,""validationSummaryRpt"":true,""validationLiftChart"":false,""validROCCurve"":false,""testDetailRpt"":false,""testSummaryRpt"":false,""testLiftChart"":fa"</definedName>
    <definedName name="xlm_701_4" localSheetId="2" hidden="1">"'alidROCCurve"":false,""testDetailRpt"":false,""testSummaryRpt"":false,""testLiftChart"":false,""testROCCurve"":false,""newDataDatabase"":false,""newDataWorksheet"":true,""studentizedResiduals"":false,""deletedResiduals"":false,""cooksDistance"":false,""DFfits"":false,""covari"</definedName>
    <definedName name="xlm_701_4" localSheetId="6" hidden="1">"'lse,""testROCCurve"":false,""newDataDatabase"":false,""newDataWorksheet"":false,""studentizedResiduals"":false,""deletedResiduals"":false,""cooksDistance"":false,""DFfits"":false,""covarianceRatiosStats"":false,""hatMatrixDiagonalsStats"":false,""performCollinearityDiagnos"</definedName>
    <definedName name="xlm_701_5" localSheetId="2" hidden="1">"'anceRatiosStats"":false,""hatMatrixDiagonalsStats"":false,""performCollinearityDiagnostics"":false,""perfBestSubsetSel"":false}"</definedName>
    <definedName name="xlm_701_5" localSheetId="6" hidden="1">"'tics"":false,""perfBestSubsetSel"":false}"</definedName>
    <definedName name="xlm_pdnc_1" localSheetId="2" hidden="1">"'{""input_cols"":[{""varName"":""t""},{""varName"":""d1""},{""varName"":""d2""},{""varName"":""d3""},{""varName"":""d4""},{""varName"":""d5""},{""varName"":""d6""}],""output_var"":{""varName"":""PerDayRevenue""}}"</definedName>
    <definedName name="xlm_pdnc_1" localSheetId="6" hidden="1">"'{""input_cols"":[{""varName"":""t""},{""varName"":""d1""},{""varName"":""d2""},{""varName"":""d3""},{""varName"":""d4""},{""varName"":""d5""},{""varName"":""d6""}],""output_var"":{""varName"":""PerDayRevenue""}}"</definedName>
    <definedName name="XLMPartitionAllData" localSheetId="6" hidden="1">"$B$20:$K$202"</definedName>
    <definedName name="XLMPartitionTimeVar" localSheetId="6" hidden="1">"pickup_date"</definedName>
    <definedName name="XLMPartitionTrainingData" localSheetId="6" hidden="1">"$B$21:$K$188"</definedName>
    <definedName name="XLMPartitionType" localSheetId="6" hidden="1">1</definedName>
    <definedName name="XLMPartitionValidationData" localSheetId="6" hidden="1">"$B$189:$K$202"</definedName>
    <definedName name="XLMPartitionVariableNames" localSheetId="6" hidden="1">"$B$20:$K$20"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9" i="24" l="1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102" i="24"/>
  <c r="I103" i="24"/>
  <c r="I104" i="24"/>
  <c r="I105" i="24"/>
  <c r="I106" i="24"/>
  <c r="I107" i="24"/>
  <c r="I108" i="24"/>
  <c r="I109" i="24"/>
  <c r="I110" i="24"/>
  <c r="I111" i="24"/>
  <c r="I112" i="24"/>
  <c r="I113" i="24"/>
  <c r="I114" i="24"/>
  <c r="I115" i="24"/>
  <c r="I116" i="24"/>
  <c r="I117" i="24"/>
  <c r="I118" i="24"/>
  <c r="I119" i="24"/>
  <c r="I120" i="24"/>
  <c r="I121" i="24"/>
  <c r="I122" i="24"/>
  <c r="I123" i="24"/>
  <c r="I124" i="24"/>
  <c r="I125" i="24"/>
  <c r="I126" i="24"/>
  <c r="I127" i="24"/>
  <c r="I128" i="24"/>
  <c r="I129" i="24"/>
  <c r="I130" i="24"/>
  <c r="I131" i="24"/>
  <c r="I132" i="24"/>
  <c r="I133" i="24"/>
  <c r="I134" i="24"/>
  <c r="I135" i="24"/>
  <c r="I136" i="24"/>
  <c r="I137" i="24"/>
  <c r="I138" i="24"/>
  <c r="I139" i="24"/>
  <c r="I140" i="24"/>
  <c r="I141" i="24"/>
  <c r="I142" i="24"/>
  <c r="I143" i="24"/>
  <c r="I144" i="24"/>
  <c r="I145" i="24"/>
  <c r="I146" i="24"/>
  <c r="I147" i="24"/>
  <c r="I148" i="24"/>
  <c r="I149" i="24"/>
  <c r="I150" i="24"/>
  <c r="I151" i="24"/>
  <c r="I152" i="24"/>
  <c r="I153" i="24"/>
  <c r="I154" i="24"/>
  <c r="I155" i="24"/>
  <c r="I156" i="24"/>
  <c r="I157" i="24"/>
  <c r="I158" i="24"/>
  <c r="I159" i="24"/>
  <c r="I160" i="24"/>
  <c r="I161" i="24"/>
  <c r="I162" i="24"/>
  <c r="I163" i="24"/>
  <c r="I164" i="24"/>
  <c r="I165" i="24"/>
  <c r="I166" i="24"/>
  <c r="I167" i="24"/>
  <c r="I168" i="24"/>
  <c r="I169" i="24"/>
  <c r="I170" i="24"/>
  <c r="I171" i="24"/>
  <c r="I172" i="24"/>
  <c r="I173" i="24"/>
  <c r="I174" i="24"/>
  <c r="I175" i="24"/>
  <c r="I176" i="24"/>
  <c r="I177" i="24"/>
  <c r="I178" i="24"/>
  <c r="I179" i="24"/>
  <c r="I180" i="24"/>
  <c r="I181" i="24"/>
  <c r="I182" i="24"/>
  <c r="I183" i="24"/>
  <c r="I184" i="24"/>
  <c r="I185" i="24"/>
  <c r="I186" i="24"/>
  <c r="I187" i="24"/>
  <c r="I188" i="24"/>
  <c r="I189" i="24"/>
  <c r="I190" i="24"/>
  <c r="I191" i="24"/>
  <c r="I192" i="24"/>
  <c r="I193" i="24"/>
  <c r="I194" i="24"/>
  <c r="I195" i="24"/>
  <c r="I196" i="24"/>
  <c r="I197" i="24"/>
  <c r="I16" i="24"/>
  <c r="I31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16" i="18"/>
  <c r="I185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6" i="19"/>
</calcChain>
</file>

<file path=xl/sharedStrings.xml><?xml version="1.0" encoding="utf-8"?>
<sst xmlns="http://schemas.openxmlformats.org/spreadsheetml/2006/main" count="633" uniqueCount="135">
  <si>
    <t>pickup_date</t>
  </si>
  <si>
    <t>weekday</t>
  </si>
  <si>
    <t>PerDayRevenue</t>
  </si>
  <si>
    <t>Friday</t>
  </si>
  <si>
    <t>Saturday</t>
  </si>
  <si>
    <t>Sunday</t>
  </si>
  <si>
    <t>Monday</t>
  </si>
  <si>
    <t>Tuesday</t>
  </si>
  <si>
    <t>Wednesday</t>
  </si>
  <si>
    <t>Thursday</t>
  </si>
  <si>
    <t>d1</t>
  </si>
  <si>
    <t>d2</t>
  </si>
  <si>
    <t>d3</t>
  </si>
  <si>
    <t>d4</t>
  </si>
  <si>
    <t>d5</t>
  </si>
  <si>
    <t>d6</t>
  </si>
  <si>
    <t>d7</t>
  </si>
  <si>
    <t>t</t>
  </si>
  <si>
    <t>Output Navigator</t>
  </si>
  <si>
    <t>Elapsed Times in Milliseconds</t>
  </si>
  <si>
    <t>Report Time</t>
  </si>
  <si>
    <t>Total</t>
  </si>
  <si>
    <t>Data</t>
  </si>
  <si>
    <t>Selected Variables</t>
  </si>
  <si>
    <t>Partitioning Method</t>
  </si>
  <si>
    <t># Training Rows</t>
  </si>
  <si>
    <t># Validation Rows</t>
  </si>
  <si>
    <t>Training Data</t>
  </si>
  <si>
    <t>Validation Data</t>
  </si>
  <si>
    <t>All Data</t>
  </si>
  <si>
    <t>XLMiner: Time Series Data Partition Sheet</t>
  </si>
  <si>
    <t>Read Time</t>
  </si>
  <si>
    <t>Workbook</t>
  </si>
  <si>
    <t>Revenue_forecast.xlsx</t>
  </si>
  <si>
    <t>Worksheet</t>
  </si>
  <si>
    <t>Range</t>
  </si>
  <si>
    <t>Time Variable</t>
  </si>
  <si>
    <t>Sequential</t>
  </si>
  <si>
    <t>Summary</t>
  </si>
  <si>
    <t>Partition Vars</t>
  </si>
  <si>
    <t>Data read time</t>
  </si>
  <si>
    <t>MLR Time</t>
  </si>
  <si>
    <t>Inputs</t>
  </si>
  <si>
    <t>Predictors</t>
  </si>
  <si>
    <t>Regress. Model</t>
  </si>
  <si>
    <t>Train. Score - Summary</t>
  </si>
  <si>
    <t>Valid. Score - Summary</t>
  </si>
  <si>
    <t>Train. Score - Detailed Rep.</t>
  </si>
  <si>
    <t>Valid. Score - Detailed Rep.</t>
  </si>
  <si>
    <t>XLMiner : Multiple Linear Regression - Prediction of Validation Data</t>
  </si>
  <si>
    <t>Predicted
Value</t>
  </si>
  <si>
    <t>Actual
Value</t>
  </si>
  <si>
    <t>Residual</t>
  </si>
  <si>
    <t>95% Confidence Intervals</t>
  </si>
  <si>
    <t>95% Prediction Intervals</t>
  </si>
  <si>
    <t>Lower</t>
  </si>
  <si>
    <t>Upper</t>
  </si>
  <si>
    <t>XLMiner : Multiple Linear Regression - Prediction of Training Data</t>
  </si>
  <si>
    <t>XLMiner : Multiple Linear Regression</t>
  </si>
  <si>
    <t>Training data used for building the model</t>
  </si>
  <si>
    <t># Records in the training data</t>
  </si>
  <si>
    <t>Validation data</t>
  </si>
  <si>
    <t># Records in the validation data</t>
  </si>
  <si>
    <t>Variables</t>
  </si>
  <si>
    <t># Input Variables</t>
  </si>
  <si>
    <t>Input variables</t>
  </si>
  <si>
    <t>Output variable</t>
  </si>
  <si>
    <t>Parameters/Options</t>
  </si>
  <si>
    <t>Force constant term to zero</t>
  </si>
  <si>
    <t>No</t>
  </si>
  <si>
    <t>Show fitted values on training data</t>
  </si>
  <si>
    <t>Show ANOVA table</t>
  </si>
  <si>
    <t>Show standardized residuals</t>
  </si>
  <si>
    <t>Show un-standardized residuals</t>
  </si>
  <si>
    <t>Show variance covariance matrix</t>
  </si>
  <si>
    <t>Perform Variable Selection</t>
  </si>
  <si>
    <t>Show studentized residuals</t>
  </si>
  <si>
    <t>Show deleted residuals</t>
  </si>
  <si>
    <t>Show Cook's distance</t>
  </si>
  <si>
    <t>Show DF fits</t>
  </si>
  <si>
    <t>Show covariance ratios</t>
  </si>
  <si>
    <t>Show hat matrix diagonals</t>
  </si>
  <si>
    <t>Output Options Chosen</t>
  </si>
  <si>
    <t>Summary report of scoring on training data</t>
  </si>
  <si>
    <t>Detailed report of scoring on training data</t>
  </si>
  <si>
    <t>Summary report of scoring on validation data</t>
  </si>
  <si>
    <t>Detailed report of scoring on validation data</t>
  </si>
  <si>
    <t>Model Predictors</t>
  </si>
  <si>
    <t>Tolerance for Entering the Model</t>
  </si>
  <si>
    <t>Included</t>
  </si>
  <si>
    <t>Excluded</t>
  </si>
  <si>
    <t>Predictor</t>
  </si>
  <si>
    <t>Criteria</t>
  </si>
  <si>
    <t>Intercept</t>
  </si>
  <si>
    <t>Regression Model</t>
  </si>
  <si>
    <t>Input
Variables</t>
  </si>
  <si>
    <t>Coefficient</t>
  </si>
  <si>
    <t>Std. Error</t>
  </si>
  <si>
    <t>t-Statistic</t>
  </si>
  <si>
    <t>P-Value</t>
  </si>
  <si>
    <t>CI Lower</t>
  </si>
  <si>
    <t>CI Upper</t>
  </si>
  <si>
    <t>RSS
Reduction</t>
  </si>
  <si>
    <t>Residual DF</t>
  </si>
  <si>
    <t>R²</t>
  </si>
  <si>
    <t>Adjusted R²</t>
  </si>
  <si>
    <t>Std. Error Estimate</t>
  </si>
  <si>
    <t>RSS</t>
  </si>
  <si>
    <t>Training Data Scoring - Summary Report</t>
  </si>
  <si>
    <t>Total sum of
squared errors</t>
  </si>
  <si>
    <t>RMS Error</t>
  </si>
  <si>
    <t>Average
Error</t>
  </si>
  <si>
    <t>Validation Data Scoring - Summary Report</t>
  </si>
  <si>
    <t>MAPE</t>
  </si>
  <si>
    <t>Data1</t>
  </si>
  <si>
    <t>$A$1:$J$183</t>
  </si>
  <si>
    <t>Date: 10-Jun-2017 17:51:17</t>
  </si>
  <si>
    <t>Date: 10-Jun-2017 17:53:08</t>
  </si>
  <si>
    <t>Data_PartitionTS1</t>
  </si>
  <si>
    <t>$B$189:$K$202</t>
  </si>
  <si>
    <t>$B$21:$K$188</t>
  </si>
  <si>
    <t>Date: 10-Jun-2017 18:02:54</t>
  </si>
  <si>
    <t>XLMiner : Multiple Linear Regression - Prediction of New Data</t>
  </si>
  <si>
    <t>Forecast</t>
  </si>
  <si>
    <t>$A$1:$H$8</t>
  </si>
  <si>
    <t>New Data Detail Rpt.</t>
  </si>
  <si>
    <t>Data Range</t>
  </si>
  <si>
    <t># Records</t>
  </si>
  <si>
    <t>New worksheet data scores</t>
  </si>
  <si>
    <t>Training RMSE</t>
  </si>
  <si>
    <t>Validation RMSE</t>
  </si>
  <si>
    <t>Training MAPE</t>
  </si>
  <si>
    <t>Validation MAPE</t>
  </si>
  <si>
    <t>Overall RMSE</t>
  </si>
  <si>
    <t>Overall 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</si>
</sst>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4169E1"/>
      <name val="Calibri"/>
      <family val="2"/>
      <scheme val="minor"/>
    </font>
    <font>
      <b/>
      <sz val="14"/>
      <color rgb="FF4169E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4169E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4169E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0" xfId="0" applyFont="1" applyAlignment="1">
      <alignment horizontal="left"/>
    </xf>
    <xf numFmtId="0" fontId="0" fillId="0" borderId="1" xfId="0" applyFont="1" applyFill="1" applyBorder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6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0" borderId="0" xfId="0" applyFont="1" applyFill="1" applyBorder="1"/>
    <xf numFmtId="0" fontId="0" fillId="0" borderId="3" xfId="0" applyFont="1" applyFill="1" applyBorder="1"/>
    <xf numFmtId="0" fontId="0" fillId="0" borderId="0" xfId="0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4" fillId="0" borderId="2" xfId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0" borderId="3" xfId="1" applyFill="1" applyBorder="1"/>
    <xf numFmtId="0" fontId="2" fillId="3" borderId="7" xfId="0" applyFont="1" applyFill="1" applyBorder="1" applyAlignment="1">
      <alignment horizontal="center" vertical="center"/>
    </xf>
    <xf numFmtId="14" fontId="0" fillId="0" borderId="1" xfId="0" applyNumberFormat="1" applyFont="1" applyFill="1" applyBorder="1"/>
    <xf numFmtId="0" fontId="0" fillId="0" borderId="8" xfId="0" applyBorder="1" applyAlignment="1"/>
    <xf numFmtId="0" fontId="0" fillId="0" borderId="0" xfId="0" applyAlignment="1"/>
    <xf numFmtId="14" fontId="0" fillId="0" borderId="0" xfId="0" applyNumberFormat="1" applyAlignment="1">
      <alignment horizontal="center"/>
    </xf>
    <xf numFmtId="0" fontId="7" fillId="4" borderId="8" xfId="0" applyFont="1" applyFill="1" applyBorder="1" applyAlignment="1">
      <alignment horizontal="center"/>
    </xf>
    <xf numFmtId="10" fontId="7" fillId="4" borderId="8" xfId="0" applyNumberFormat="1" applyFont="1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11" fillId="0" borderId="8" xfId="0" applyFont="1" applyBorder="1" applyAlignment="1">
      <alignment horizontal="center"/>
    </xf>
    <xf numFmtId="0" fontId="12" fillId="3" borderId="8" xfId="0" applyFont="1" applyFill="1" applyBorder="1" applyAlignment="1">
      <alignment horizontal="center" wrapText="1"/>
    </xf>
    <xf numFmtId="10" fontId="7" fillId="0" borderId="8" xfId="0" applyNumberFormat="1" applyFont="1" applyBorder="1" applyAlignment="1">
      <alignment horizontal="center"/>
    </xf>
    <xf numFmtId="0" fontId="8" fillId="0" borderId="1" xfId="0" applyFont="1" applyFill="1" applyBorder="1"/>
    <xf numFmtId="0" fontId="10" fillId="3" borderId="5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Per Day Revenue - 1st January to 30th June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Data'!$C$1</c:f>
              <c:strCache>
                <c:ptCount val="1"/>
                <c:pt idx="0">
                  <c:v>PerDayRevenue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Data'!$A$2:$A$183</c:f>
              <c:numCache>
                <c:formatCode>m/d/yyyy</c:formatCode>
                <c:ptCount val="18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</c:numCache>
            </c:numRef>
          </c:cat>
          <c:val>
            <c:numRef>
              <c:f>'Raw Data'!$C$2:$C$183</c:f>
              <c:numCache>
                <c:formatCode>General</c:formatCode>
                <c:ptCount val="182"/>
                <c:pt idx="0">
                  <c:v>622289.86</c:v>
                </c:pt>
                <c:pt idx="1">
                  <c:v>441349.56</c:v>
                </c:pt>
                <c:pt idx="2">
                  <c:v>407674.51</c:v>
                </c:pt>
                <c:pt idx="3">
                  <c:v>401256.99</c:v>
                </c:pt>
                <c:pt idx="4">
                  <c:v>407869.02</c:v>
                </c:pt>
                <c:pt idx="5">
                  <c:v>410738.87</c:v>
                </c:pt>
                <c:pt idx="6">
                  <c:v>415838.42</c:v>
                </c:pt>
                <c:pt idx="7">
                  <c:v>503954.09</c:v>
                </c:pt>
                <c:pt idx="8">
                  <c:v>551843.46</c:v>
                </c:pt>
                <c:pt idx="9">
                  <c:v>468535.03999999998</c:v>
                </c:pt>
                <c:pt idx="10">
                  <c:v>400729.19</c:v>
                </c:pt>
                <c:pt idx="11">
                  <c:v>407558.18</c:v>
                </c:pt>
                <c:pt idx="12">
                  <c:v>445629.9</c:v>
                </c:pt>
                <c:pt idx="13">
                  <c:v>456244.72</c:v>
                </c:pt>
                <c:pt idx="14">
                  <c:v>543152.71</c:v>
                </c:pt>
                <c:pt idx="15">
                  <c:v>585271.29</c:v>
                </c:pt>
                <c:pt idx="16">
                  <c:v>498884.29</c:v>
                </c:pt>
                <c:pt idx="17">
                  <c:v>349731.86</c:v>
                </c:pt>
                <c:pt idx="18">
                  <c:v>431798.39</c:v>
                </c:pt>
                <c:pt idx="19">
                  <c:v>439402.14</c:v>
                </c:pt>
                <c:pt idx="20">
                  <c:v>491190.13</c:v>
                </c:pt>
                <c:pt idx="21">
                  <c:v>578099.25</c:v>
                </c:pt>
                <c:pt idx="22">
                  <c:v>106979.15</c:v>
                </c:pt>
                <c:pt idx="23">
                  <c:v>217773.69</c:v>
                </c:pt>
                <c:pt idx="24">
                  <c:v>479394.94</c:v>
                </c:pt>
                <c:pt idx="25">
                  <c:v>485432.34</c:v>
                </c:pt>
                <c:pt idx="26">
                  <c:v>479535.82</c:v>
                </c:pt>
                <c:pt idx="27">
                  <c:v>495177.14</c:v>
                </c:pt>
                <c:pt idx="28">
                  <c:v>584969.93000000005</c:v>
                </c:pt>
                <c:pt idx="29">
                  <c:v>670104.36</c:v>
                </c:pt>
                <c:pt idx="30">
                  <c:v>512187.81</c:v>
                </c:pt>
                <c:pt idx="31">
                  <c:v>425221.09</c:v>
                </c:pt>
                <c:pt idx="32">
                  <c:v>419410.73</c:v>
                </c:pt>
                <c:pt idx="33">
                  <c:v>457666.98</c:v>
                </c:pt>
                <c:pt idx="34">
                  <c:v>486210.86</c:v>
                </c:pt>
                <c:pt idx="35">
                  <c:v>531588.98</c:v>
                </c:pt>
                <c:pt idx="36">
                  <c:v>645835.71</c:v>
                </c:pt>
                <c:pt idx="37">
                  <c:v>543915.75</c:v>
                </c:pt>
                <c:pt idx="38">
                  <c:v>384883.94</c:v>
                </c:pt>
                <c:pt idx="39">
                  <c:v>402088.29</c:v>
                </c:pt>
                <c:pt idx="40">
                  <c:v>458696.99</c:v>
                </c:pt>
                <c:pt idx="41">
                  <c:v>549753.59</c:v>
                </c:pt>
                <c:pt idx="42">
                  <c:v>628954.38</c:v>
                </c:pt>
                <c:pt idx="43">
                  <c:v>675055.99</c:v>
                </c:pt>
                <c:pt idx="44">
                  <c:v>544858.27</c:v>
                </c:pt>
                <c:pt idx="45">
                  <c:v>408402.66</c:v>
                </c:pt>
                <c:pt idx="46">
                  <c:v>423442.25</c:v>
                </c:pt>
                <c:pt idx="47">
                  <c:v>444741.17</c:v>
                </c:pt>
                <c:pt idx="48">
                  <c:v>496973.93</c:v>
                </c:pt>
                <c:pt idx="49">
                  <c:v>569162.80000000005</c:v>
                </c:pt>
                <c:pt idx="50">
                  <c:v>687813.01</c:v>
                </c:pt>
                <c:pt idx="51">
                  <c:v>537922.36</c:v>
                </c:pt>
                <c:pt idx="52">
                  <c:v>402672.3</c:v>
                </c:pt>
                <c:pt idx="53">
                  <c:v>482674.87</c:v>
                </c:pt>
                <c:pt idx="54">
                  <c:v>494593.85</c:v>
                </c:pt>
                <c:pt idx="55">
                  <c:v>521164.64</c:v>
                </c:pt>
                <c:pt idx="56">
                  <c:v>622740.61</c:v>
                </c:pt>
                <c:pt idx="57">
                  <c:v>680817.16</c:v>
                </c:pt>
                <c:pt idx="58">
                  <c:v>529965.97</c:v>
                </c:pt>
                <c:pt idx="59">
                  <c:v>429853.87</c:v>
                </c:pt>
                <c:pt idx="60">
                  <c:v>452259.7</c:v>
                </c:pt>
                <c:pt idx="61">
                  <c:v>484249.38</c:v>
                </c:pt>
                <c:pt idx="62">
                  <c:v>525443.43999999994</c:v>
                </c:pt>
                <c:pt idx="63">
                  <c:v>592843.81000000006</c:v>
                </c:pt>
                <c:pt idx="64">
                  <c:v>683745.08</c:v>
                </c:pt>
                <c:pt idx="65">
                  <c:v>527666.28</c:v>
                </c:pt>
                <c:pt idx="66">
                  <c:v>409274.07</c:v>
                </c:pt>
                <c:pt idx="67">
                  <c:v>438042.35</c:v>
                </c:pt>
                <c:pt idx="68">
                  <c:v>468671.73</c:v>
                </c:pt>
                <c:pt idx="69">
                  <c:v>505113.8</c:v>
                </c:pt>
                <c:pt idx="70">
                  <c:v>605153.9</c:v>
                </c:pt>
                <c:pt idx="71">
                  <c:v>690335.81</c:v>
                </c:pt>
                <c:pt idx="72">
                  <c:v>513215.98</c:v>
                </c:pt>
                <c:pt idx="73">
                  <c:v>457637.13</c:v>
                </c:pt>
                <c:pt idx="74">
                  <c:v>424877.77</c:v>
                </c:pt>
                <c:pt idx="75">
                  <c:v>479293.89</c:v>
                </c:pt>
                <c:pt idx="76">
                  <c:v>514735.35</c:v>
                </c:pt>
                <c:pt idx="77">
                  <c:v>600452.5</c:v>
                </c:pt>
                <c:pt idx="78">
                  <c:v>649596.02</c:v>
                </c:pt>
                <c:pt idx="79">
                  <c:v>531326.64</c:v>
                </c:pt>
                <c:pt idx="80">
                  <c:v>401531.91</c:v>
                </c:pt>
                <c:pt idx="81">
                  <c:v>440018.75</c:v>
                </c:pt>
                <c:pt idx="82">
                  <c:v>457000.33</c:v>
                </c:pt>
                <c:pt idx="83">
                  <c:v>539342.71</c:v>
                </c:pt>
                <c:pt idx="84">
                  <c:v>515651.02</c:v>
                </c:pt>
                <c:pt idx="85">
                  <c:v>625471.64</c:v>
                </c:pt>
                <c:pt idx="86">
                  <c:v>516230.84</c:v>
                </c:pt>
                <c:pt idx="87">
                  <c:v>413214.32</c:v>
                </c:pt>
                <c:pt idx="88">
                  <c:v>435288.72</c:v>
                </c:pt>
                <c:pt idx="89">
                  <c:v>463120.41</c:v>
                </c:pt>
                <c:pt idx="90">
                  <c:v>499560.71</c:v>
                </c:pt>
                <c:pt idx="91">
                  <c:v>598073.85</c:v>
                </c:pt>
                <c:pt idx="92">
                  <c:v>669498.93000000005</c:v>
                </c:pt>
                <c:pt idx="93">
                  <c:v>539127.25</c:v>
                </c:pt>
                <c:pt idx="94">
                  <c:v>462892.15</c:v>
                </c:pt>
                <c:pt idx="95">
                  <c:v>502210.26</c:v>
                </c:pt>
                <c:pt idx="96">
                  <c:v>470552.54</c:v>
                </c:pt>
                <c:pt idx="97">
                  <c:v>501061.99</c:v>
                </c:pt>
                <c:pt idx="98">
                  <c:v>627526.32999999996</c:v>
                </c:pt>
                <c:pt idx="99">
                  <c:v>683090.4</c:v>
                </c:pt>
                <c:pt idx="100">
                  <c:v>563664.25</c:v>
                </c:pt>
                <c:pt idx="101">
                  <c:v>421560.05</c:v>
                </c:pt>
                <c:pt idx="102">
                  <c:v>451202.96</c:v>
                </c:pt>
                <c:pt idx="103">
                  <c:v>473427.99</c:v>
                </c:pt>
                <c:pt idx="104">
                  <c:v>509122.29</c:v>
                </c:pt>
                <c:pt idx="105">
                  <c:v>613118.48</c:v>
                </c:pt>
                <c:pt idx="106">
                  <c:v>722602.95</c:v>
                </c:pt>
                <c:pt idx="107">
                  <c:v>583543.88</c:v>
                </c:pt>
                <c:pt idx="108">
                  <c:v>430398.83</c:v>
                </c:pt>
                <c:pt idx="109">
                  <c:v>439259.71</c:v>
                </c:pt>
                <c:pt idx="110">
                  <c:v>468761.62</c:v>
                </c:pt>
                <c:pt idx="111">
                  <c:v>506356.28</c:v>
                </c:pt>
                <c:pt idx="112">
                  <c:v>575436.14</c:v>
                </c:pt>
                <c:pt idx="113">
                  <c:v>642186.86</c:v>
                </c:pt>
                <c:pt idx="114">
                  <c:v>526300.1</c:v>
                </c:pt>
                <c:pt idx="115">
                  <c:v>373990.14</c:v>
                </c:pt>
                <c:pt idx="116">
                  <c:v>408029.94</c:v>
                </c:pt>
                <c:pt idx="117">
                  <c:v>426306.6</c:v>
                </c:pt>
                <c:pt idx="118">
                  <c:v>455285.66</c:v>
                </c:pt>
                <c:pt idx="119">
                  <c:v>553365.9</c:v>
                </c:pt>
                <c:pt idx="120">
                  <c:v>647502.98</c:v>
                </c:pt>
                <c:pt idx="121">
                  <c:v>509637.3</c:v>
                </c:pt>
                <c:pt idx="122">
                  <c:v>407039.75</c:v>
                </c:pt>
                <c:pt idx="123">
                  <c:v>459254.3</c:v>
                </c:pt>
                <c:pt idx="124">
                  <c:v>488534.64</c:v>
                </c:pt>
                <c:pt idx="125">
                  <c:v>541444.1</c:v>
                </c:pt>
                <c:pt idx="126">
                  <c:v>643235.47</c:v>
                </c:pt>
                <c:pt idx="127">
                  <c:v>710084.27</c:v>
                </c:pt>
                <c:pt idx="128">
                  <c:v>594134.18999999994</c:v>
                </c:pt>
                <c:pt idx="129">
                  <c:v>416168.71</c:v>
                </c:pt>
                <c:pt idx="130">
                  <c:v>423258.12</c:v>
                </c:pt>
                <c:pt idx="131">
                  <c:v>449451.29</c:v>
                </c:pt>
                <c:pt idx="132">
                  <c:v>529019.84</c:v>
                </c:pt>
                <c:pt idx="133">
                  <c:v>607231.47</c:v>
                </c:pt>
                <c:pt idx="134">
                  <c:v>732432.49</c:v>
                </c:pt>
                <c:pt idx="135">
                  <c:v>590610.59</c:v>
                </c:pt>
                <c:pt idx="136">
                  <c:v>431576.2</c:v>
                </c:pt>
                <c:pt idx="137">
                  <c:v>475578.16</c:v>
                </c:pt>
                <c:pt idx="138">
                  <c:v>503544.07</c:v>
                </c:pt>
                <c:pt idx="139">
                  <c:v>536160.30000000005</c:v>
                </c:pt>
                <c:pt idx="140">
                  <c:v>615204.17000000004</c:v>
                </c:pt>
                <c:pt idx="141">
                  <c:v>746484.73</c:v>
                </c:pt>
                <c:pt idx="142">
                  <c:v>539350.68000000005</c:v>
                </c:pt>
                <c:pt idx="143">
                  <c:v>398623.01</c:v>
                </c:pt>
                <c:pt idx="144">
                  <c:v>429070.5</c:v>
                </c:pt>
                <c:pt idx="145">
                  <c:v>479919.66</c:v>
                </c:pt>
                <c:pt idx="146">
                  <c:v>522439.85</c:v>
                </c:pt>
                <c:pt idx="147">
                  <c:v>555770.78</c:v>
                </c:pt>
                <c:pt idx="148">
                  <c:v>561813.02</c:v>
                </c:pt>
                <c:pt idx="149">
                  <c:v>497393.54</c:v>
                </c:pt>
                <c:pt idx="150">
                  <c:v>346152.22</c:v>
                </c:pt>
                <c:pt idx="151">
                  <c:v>408004.25</c:v>
                </c:pt>
                <c:pt idx="152">
                  <c:v>461141.17</c:v>
                </c:pt>
                <c:pt idx="153">
                  <c:v>495993.65</c:v>
                </c:pt>
                <c:pt idx="154">
                  <c:v>592534.97</c:v>
                </c:pt>
                <c:pt idx="155">
                  <c:v>713901.39</c:v>
                </c:pt>
                <c:pt idx="156">
                  <c:v>511234.32</c:v>
                </c:pt>
                <c:pt idx="157">
                  <c:v>407285.94</c:v>
                </c:pt>
                <c:pt idx="158">
                  <c:v>429198.71</c:v>
                </c:pt>
                <c:pt idx="159">
                  <c:v>505464.89</c:v>
                </c:pt>
                <c:pt idx="160">
                  <c:v>483953.12</c:v>
                </c:pt>
                <c:pt idx="161">
                  <c:v>552268.91</c:v>
                </c:pt>
                <c:pt idx="162">
                  <c:v>614102.12</c:v>
                </c:pt>
                <c:pt idx="163">
                  <c:v>485093.5</c:v>
                </c:pt>
                <c:pt idx="164">
                  <c:v>377053.71</c:v>
                </c:pt>
                <c:pt idx="165">
                  <c:v>400522.99</c:v>
                </c:pt>
                <c:pt idx="166">
                  <c:v>451296.27</c:v>
                </c:pt>
                <c:pt idx="167">
                  <c:v>498529.02</c:v>
                </c:pt>
                <c:pt idx="168">
                  <c:v>563174.9</c:v>
                </c:pt>
                <c:pt idx="169">
                  <c:v>641258.94999999995</c:v>
                </c:pt>
                <c:pt idx="170">
                  <c:v>530254.72</c:v>
                </c:pt>
                <c:pt idx="171">
                  <c:v>395099.47</c:v>
                </c:pt>
                <c:pt idx="172">
                  <c:v>410100.15</c:v>
                </c:pt>
                <c:pt idx="173">
                  <c:v>449431.99</c:v>
                </c:pt>
                <c:pt idx="174">
                  <c:v>475366.82</c:v>
                </c:pt>
                <c:pt idx="175">
                  <c:v>546678.57999999996</c:v>
                </c:pt>
                <c:pt idx="176">
                  <c:v>624510.85</c:v>
                </c:pt>
                <c:pt idx="177">
                  <c:v>522941.57</c:v>
                </c:pt>
                <c:pt idx="178">
                  <c:v>406956.92</c:v>
                </c:pt>
                <c:pt idx="179">
                  <c:v>387453.61</c:v>
                </c:pt>
                <c:pt idx="180">
                  <c:v>395470.01</c:v>
                </c:pt>
                <c:pt idx="181">
                  <c:v>467726.29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749064"/>
        <c:axId val="517754944"/>
      </c:lineChart>
      <c:dateAx>
        <c:axId val="517749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54944"/>
        <c:crosses val="autoZero"/>
        <c:auto val="1"/>
        <c:lblOffset val="100"/>
        <c:baseTimeUnit val="days"/>
      </c:dateAx>
      <c:valAx>
        <c:axId val="5177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8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49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MLR_TrainingScore2!$B$14</c:f>
              <c:strCache>
                <c:ptCount val="1"/>
                <c:pt idx="0">
                  <c:v>Predicted
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MLR_TrainingScore2!$B$15:$B$197</c:f>
              <c:numCache>
                <c:formatCode>General</c:formatCode>
                <c:ptCount val="183"/>
                <c:pt idx="1">
                  <c:v>564546.65456654457</c:v>
                </c:pt>
                <c:pt idx="2">
                  <c:v>613048.74648962147</c:v>
                </c:pt>
                <c:pt idx="3">
                  <c:v>495347.02110500587</c:v>
                </c:pt>
                <c:pt idx="4">
                  <c:v>391314.63841269858</c:v>
                </c:pt>
                <c:pt idx="5">
                  <c:v>415749.39418192912</c:v>
                </c:pt>
                <c:pt idx="6">
                  <c:v>443931.6703357753</c:v>
                </c:pt>
                <c:pt idx="7">
                  <c:v>482876.45687423687</c:v>
                </c:pt>
                <c:pt idx="8">
                  <c:v>565975.64155506715</c:v>
                </c:pt>
                <c:pt idx="9">
                  <c:v>614477.73347814404</c:v>
                </c:pt>
                <c:pt idx="10">
                  <c:v>496776.00809352845</c:v>
                </c:pt>
                <c:pt idx="11">
                  <c:v>392743.62540122116</c:v>
                </c:pt>
                <c:pt idx="12">
                  <c:v>417178.3811704517</c:v>
                </c:pt>
                <c:pt idx="13">
                  <c:v>445360.65732429788</c:v>
                </c:pt>
                <c:pt idx="14">
                  <c:v>484305.44386275945</c:v>
                </c:pt>
                <c:pt idx="15">
                  <c:v>567404.62854358973</c:v>
                </c:pt>
                <c:pt idx="16">
                  <c:v>615906.72046666662</c:v>
                </c:pt>
                <c:pt idx="17">
                  <c:v>498204.99508205103</c:v>
                </c:pt>
                <c:pt idx="18">
                  <c:v>394172.61238974374</c:v>
                </c:pt>
                <c:pt idx="19">
                  <c:v>418607.36815897428</c:v>
                </c:pt>
                <c:pt idx="20">
                  <c:v>446789.64431282046</c:v>
                </c:pt>
                <c:pt idx="21">
                  <c:v>485734.43085128203</c:v>
                </c:pt>
                <c:pt idx="22">
                  <c:v>568833.61553211231</c:v>
                </c:pt>
                <c:pt idx="23">
                  <c:v>617335.7074551892</c:v>
                </c:pt>
                <c:pt idx="24">
                  <c:v>499633.98207057372</c:v>
                </c:pt>
                <c:pt idx="25">
                  <c:v>395601.59937826631</c:v>
                </c:pt>
                <c:pt idx="26">
                  <c:v>420036.35514749686</c:v>
                </c:pt>
                <c:pt idx="27">
                  <c:v>448218.63130134303</c:v>
                </c:pt>
                <c:pt idx="28">
                  <c:v>487163.41783980461</c:v>
                </c:pt>
                <c:pt idx="29">
                  <c:v>570262.60252063489</c:v>
                </c:pt>
                <c:pt idx="30">
                  <c:v>618764.69444371178</c:v>
                </c:pt>
                <c:pt idx="31">
                  <c:v>501062.9690590963</c:v>
                </c:pt>
                <c:pt idx="32">
                  <c:v>397030.58636678889</c:v>
                </c:pt>
                <c:pt idx="33">
                  <c:v>421465.34213601943</c:v>
                </c:pt>
                <c:pt idx="34">
                  <c:v>449647.61828986561</c:v>
                </c:pt>
                <c:pt idx="35">
                  <c:v>488592.40482832718</c:v>
                </c:pt>
                <c:pt idx="36">
                  <c:v>571691.58950915746</c:v>
                </c:pt>
                <c:pt idx="37">
                  <c:v>620193.68143223436</c:v>
                </c:pt>
                <c:pt idx="38">
                  <c:v>502491.95604761888</c:v>
                </c:pt>
                <c:pt idx="39">
                  <c:v>398459.57335531147</c:v>
                </c:pt>
                <c:pt idx="40">
                  <c:v>422894.32912454201</c:v>
                </c:pt>
                <c:pt idx="41">
                  <c:v>451076.60527838819</c:v>
                </c:pt>
                <c:pt idx="42">
                  <c:v>490021.39181684976</c:v>
                </c:pt>
                <c:pt idx="43">
                  <c:v>573120.57649768004</c:v>
                </c:pt>
                <c:pt idx="44">
                  <c:v>621622.66842075693</c:v>
                </c:pt>
                <c:pt idx="45">
                  <c:v>503920.94303614146</c:v>
                </c:pt>
                <c:pt idx="46">
                  <c:v>399888.56034383405</c:v>
                </c:pt>
                <c:pt idx="47">
                  <c:v>424323.31611306471</c:v>
                </c:pt>
                <c:pt idx="48">
                  <c:v>452505.59226691077</c:v>
                </c:pt>
                <c:pt idx="49">
                  <c:v>491450.37880537234</c:v>
                </c:pt>
                <c:pt idx="50">
                  <c:v>574549.56348620262</c:v>
                </c:pt>
                <c:pt idx="51">
                  <c:v>623051.65540927951</c:v>
                </c:pt>
                <c:pt idx="52">
                  <c:v>505349.93002466403</c:v>
                </c:pt>
                <c:pt idx="53">
                  <c:v>401317.54733235663</c:v>
                </c:pt>
                <c:pt idx="54">
                  <c:v>425752.30310158728</c:v>
                </c:pt>
                <c:pt idx="55">
                  <c:v>453934.57925543335</c:v>
                </c:pt>
                <c:pt idx="56">
                  <c:v>492879.36579389492</c:v>
                </c:pt>
                <c:pt idx="57">
                  <c:v>575978.5504747252</c:v>
                </c:pt>
                <c:pt idx="58">
                  <c:v>624480.64239780209</c:v>
                </c:pt>
                <c:pt idx="59">
                  <c:v>506778.91701318661</c:v>
                </c:pt>
                <c:pt idx="60">
                  <c:v>402746.5343208792</c:v>
                </c:pt>
                <c:pt idx="61">
                  <c:v>427181.29009010986</c:v>
                </c:pt>
                <c:pt idx="62">
                  <c:v>455363.56624395592</c:v>
                </c:pt>
                <c:pt idx="63">
                  <c:v>494308.3527824175</c:v>
                </c:pt>
                <c:pt idx="64">
                  <c:v>577407.53746324778</c:v>
                </c:pt>
                <c:pt idx="65">
                  <c:v>625909.62938632467</c:v>
                </c:pt>
                <c:pt idx="66">
                  <c:v>508207.90400170919</c:v>
                </c:pt>
                <c:pt idx="67">
                  <c:v>404175.52130940178</c:v>
                </c:pt>
                <c:pt idx="68">
                  <c:v>428610.27707863244</c:v>
                </c:pt>
                <c:pt idx="69">
                  <c:v>456792.5532324785</c:v>
                </c:pt>
                <c:pt idx="70">
                  <c:v>495737.33977094007</c:v>
                </c:pt>
                <c:pt idx="71">
                  <c:v>578836.52445177035</c:v>
                </c:pt>
                <c:pt idx="72">
                  <c:v>627338.61637484725</c:v>
                </c:pt>
                <c:pt idx="73">
                  <c:v>509636.89099023177</c:v>
                </c:pt>
                <c:pt idx="74">
                  <c:v>405604.50829792436</c:v>
                </c:pt>
                <c:pt idx="75">
                  <c:v>430039.26406715502</c:v>
                </c:pt>
                <c:pt idx="76">
                  <c:v>458221.54022100108</c:v>
                </c:pt>
                <c:pt idx="77">
                  <c:v>497166.32675946265</c:v>
                </c:pt>
                <c:pt idx="78">
                  <c:v>580265.51144029293</c:v>
                </c:pt>
                <c:pt idx="79">
                  <c:v>628767.60336336982</c:v>
                </c:pt>
                <c:pt idx="80">
                  <c:v>511065.87797875435</c:v>
                </c:pt>
                <c:pt idx="81">
                  <c:v>407033.49528644694</c:v>
                </c:pt>
                <c:pt idx="82">
                  <c:v>431468.2510556776</c:v>
                </c:pt>
                <c:pt idx="83">
                  <c:v>459650.52720952366</c:v>
                </c:pt>
                <c:pt idx="84">
                  <c:v>498595.31374798523</c:v>
                </c:pt>
                <c:pt idx="85">
                  <c:v>581694.49842881551</c:v>
                </c:pt>
                <c:pt idx="86">
                  <c:v>630196.5903518924</c:v>
                </c:pt>
                <c:pt idx="87">
                  <c:v>512494.86496727692</c:v>
                </c:pt>
                <c:pt idx="88">
                  <c:v>408462.48227496952</c:v>
                </c:pt>
                <c:pt idx="89">
                  <c:v>432897.23804420017</c:v>
                </c:pt>
                <c:pt idx="90">
                  <c:v>461079.51419804624</c:v>
                </c:pt>
                <c:pt idx="91">
                  <c:v>500024.30073650781</c:v>
                </c:pt>
                <c:pt idx="92">
                  <c:v>583123.48541733809</c:v>
                </c:pt>
                <c:pt idx="93">
                  <c:v>631625.57734041498</c:v>
                </c:pt>
                <c:pt idx="94">
                  <c:v>513923.8519557995</c:v>
                </c:pt>
                <c:pt idx="95">
                  <c:v>409891.46926349209</c:v>
                </c:pt>
                <c:pt idx="96">
                  <c:v>434326.22503272275</c:v>
                </c:pt>
                <c:pt idx="97">
                  <c:v>462508.50118656881</c:v>
                </c:pt>
                <c:pt idx="98">
                  <c:v>501453.28772503039</c:v>
                </c:pt>
                <c:pt idx="99">
                  <c:v>584552.47240586067</c:v>
                </c:pt>
                <c:pt idx="100">
                  <c:v>633054.56432893756</c:v>
                </c:pt>
                <c:pt idx="101">
                  <c:v>515352.83894432208</c:v>
                </c:pt>
                <c:pt idx="102">
                  <c:v>411320.45625201467</c:v>
                </c:pt>
                <c:pt idx="103">
                  <c:v>435755.21202124533</c:v>
                </c:pt>
                <c:pt idx="104">
                  <c:v>463937.48817509139</c:v>
                </c:pt>
                <c:pt idx="105">
                  <c:v>502882.27471355296</c:v>
                </c:pt>
                <c:pt idx="106">
                  <c:v>585981.45939438348</c:v>
                </c:pt>
                <c:pt idx="107">
                  <c:v>634483.55131746014</c:v>
                </c:pt>
                <c:pt idx="108">
                  <c:v>516781.82593284466</c:v>
                </c:pt>
                <c:pt idx="109">
                  <c:v>412749.44324053725</c:v>
                </c:pt>
                <c:pt idx="110">
                  <c:v>437184.19900976791</c:v>
                </c:pt>
                <c:pt idx="111">
                  <c:v>465366.47516361397</c:v>
                </c:pt>
                <c:pt idx="112">
                  <c:v>504311.26170207554</c:v>
                </c:pt>
                <c:pt idx="113">
                  <c:v>587410.44638290606</c:v>
                </c:pt>
                <c:pt idx="114">
                  <c:v>635912.53830598283</c:v>
                </c:pt>
                <c:pt idx="115">
                  <c:v>518210.81292136724</c:v>
                </c:pt>
                <c:pt idx="116">
                  <c:v>414178.43022905983</c:v>
                </c:pt>
                <c:pt idx="117">
                  <c:v>438613.18599829049</c:v>
                </c:pt>
                <c:pt idx="118">
                  <c:v>466795.46215213655</c:v>
                </c:pt>
                <c:pt idx="119">
                  <c:v>505740.24869059812</c:v>
                </c:pt>
                <c:pt idx="120">
                  <c:v>588839.43337142863</c:v>
                </c:pt>
                <c:pt idx="121">
                  <c:v>637341.52529450541</c:v>
                </c:pt>
                <c:pt idx="122">
                  <c:v>519639.79990988981</c:v>
                </c:pt>
                <c:pt idx="123">
                  <c:v>415607.41721758241</c:v>
                </c:pt>
                <c:pt idx="124">
                  <c:v>440042.17298681306</c:v>
                </c:pt>
                <c:pt idx="125">
                  <c:v>468224.44914065913</c:v>
                </c:pt>
                <c:pt idx="126">
                  <c:v>507169.2356791207</c:v>
                </c:pt>
                <c:pt idx="127">
                  <c:v>590268.42035995121</c:v>
                </c:pt>
                <c:pt idx="128">
                  <c:v>638770.51228302799</c:v>
                </c:pt>
                <c:pt idx="129">
                  <c:v>521068.78689841239</c:v>
                </c:pt>
                <c:pt idx="130">
                  <c:v>417036.40420610498</c:v>
                </c:pt>
                <c:pt idx="131">
                  <c:v>441471.15997533564</c:v>
                </c:pt>
                <c:pt idx="132">
                  <c:v>469653.4361291817</c:v>
                </c:pt>
                <c:pt idx="133">
                  <c:v>508598.22266764328</c:v>
                </c:pt>
                <c:pt idx="134">
                  <c:v>591697.40734847379</c:v>
                </c:pt>
                <c:pt idx="135">
                  <c:v>640199.49927155057</c:v>
                </c:pt>
                <c:pt idx="136">
                  <c:v>522497.77388693497</c:v>
                </c:pt>
                <c:pt idx="137">
                  <c:v>418465.39119462756</c:v>
                </c:pt>
                <c:pt idx="138">
                  <c:v>442900.14696385822</c:v>
                </c:pt>
                <c:pt idx="139">
                  <c:v>471082.42311770428</c:v>
                </c:pt>
                <c:pt idx="140">
                  <c:v>510027.20965616597</c:v>
                </c:pt>
                <c:pt idx="141">
                  <c:v>593126.39433699637</c:v>
                </c:pt>
                <c:pt idx="142">
                  <c:v>641628.48626007314</c:v>
                </c:pt>
                <c:pt idx="143">
                  <c:v>523926.76087545755</c:v>
                </c:pt>
                <c:pt idx="144">
                  <c:v>419894.37818315014</c:v>
                </c:pt>
                <c:pt idx="145">
                  <c:v>444329.1339523808</c:v>
                </c:pt>
                <c:pt idx="146">
                  <c:v>472511.41010622686</c:v>
                </c:pt>
                <c:pt idx="147">
                  <c:v>511456.19664468855</c:v>
                </c:pt>
                <c:pt idx="148">
                  <c:v>594555.38132551895</c:v>
                </c:pt>
                <c:pt idx="149">
                  <c:v>643057.47324859572</c:v>
                </c:pt>
                <c:pt idx="150">
                  <c:v>525355.74786398013</c:v>
                </c:pt>
                <c:pt idx="151">
                  <c:v>421323.36517167272</c:v>
                </c:pt>
                <c:pt idx="152">
                  <c:v>445758.12094090338</c:v>
                </c:pt>
                <c:pt idx="153">
                  <c:v>473940.39709474944</c:v>
                </c:pt>
                <c:pt idx="154">
                  <c:v>512885.18363321113</c:v>
                </c:pt>
                <c:pt idx="155">
                  <c:v>595984.36831404152</c:v>
                </c:pt>
                <c:pt idx="156">
                  <c:v>644486.4602371183</c:v>
                </c:pt>
                <c:pt idx="157">
                  <c:v>526784.7348525027</c:v>
                </c:pt>
                <c:pt idx="158">
                  <c:v>422752.3521601953</c:v>
                </c:pt>
                <c:pt idx="159">
                  <c:v>447187.10792942595</c:v>
                </c:pt>
                <c:pt idx="160">
                  <c:v>475369.38408327202</c:v>
                </c:pt>
                <c:pt idx="161">
                  <c:v>514314.17062173371</c:v>
                </c:pt>
                <c:pt idx="162">
                  <c:v>597413.3553025641</c:v>
                </c:pt>
                <c:pt idx="163">
                  <c:v>645915.44722564088</c:v>
                </c:pt>
                <c:pt idx="164">
                  <c:v>528213.72184102528</c:v>
                </c:pt>
                <c:pt idx="165">
                  <c:v>424181.33914871787</c:v>
                </c:pt>
                <c:pt idx="166">
                  <c:v>448616.09491794853</c:v>
                </c:pt>
                <c:pt idx="167">
                  <c:v>476798.37107179459</c:v>
                </c:pt>
                <c:pt idx="168">
                  <c:v>515743.15761025628</c:v>
                </c:pt>
                <c:pt idx="169">
                  <c:v>598842.34229108668</c:v>
                </c:pt>
                <c:pt idx="170">
                  <c:v>647344.43421416346</c:v>
                </c:pt>
                <c:pt idx="171">
                  <c:v>529642.70882954786</c:v>
                </c:pt>
                <c:pt idx="172">
                  <c:v>425610.32613724045</c:v>
                </c:pt>
                <c:pt idx="173">
                  <c:v>450045.08190647111</c:v>
                </c:pt>
                <c:pt idx="174">
                  <c:v>478227.35806031717</c:v>
                </c:pt>
                <c:pt idx="175">
                  <c:v>517172.14459877886</c:v>
                </c:pt>
                <c:pt idx="176">
                  <c:v>600271.32927960926</c:v>
                </c:pt>
                <c:pt idx="177">
                  <c:v>648773.42120268603</c:v>
                </c:pt>
                <c:pt idx="178">
                  <c:v>531071.69581807044</c:v>
                </c:pt>
                <c:pt idx="179">
                  <c:v>427039.31312576303</c:v>
                </c:pt>
                <c:pt idx="180">
                  <c:v>451474.06889499369</c:v>
                </c:pt>
                <c:pt idx="181">
                  <c:v>479656.34504883975</c:v>
                </c:pt>
                <c:pt idx="182">
                  <c:v>518601.13158730144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MLR_TrainingScore2!$C$14</c:f>
              <c:strCache>
                <c:ptCount val="1"/>
                <c:pt idx="0">
                  <c:v>Actual
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MLR_TrainingScore2!$C$15:$C$197</c:f>
              <c:numCache>
                <c:formatCode>General</c:formatCode>
                <c:ptCount val="183"/>
                <c:pt idx="1">
                  <c:v>622289.86</c:v>
                </c:pt>
                <c:pt idx="2">
                  <c:v>441349.56</c:v>
                </c:pt>
                <c:pt idx="3">
                  <c:v>407674.51</c:v>
                </c:pt>
                <c:pt idx="4">
                  <c:v>401256.99</c:v>
                </c:pt>
                <c:pt idx="5">
                  <c:v>407869.02</c:v>
                </c:pt>
                <c:pt idx="6">
                  <c:v>410738.87</c:v>
                </c:pt>
                <c:pt idx="7">
                  <c:v>415838.42</c:v>
                </c:pt>
                <c:pt idx="8">
                  <c:v>503954.09</c:v>
                </c:pt>
                <c:pt idx="9">
                  <c:v>551843.46</c:v>
                </c:pt>
                <c:pt idx="10">
                  <c:v>468535.03999999998</c:v>
                </c:pt>
                <c:pt idx="11">
                  <c:v>400729.19</c:v>
                </c:pt>
                <c:pt idx="12">
                  <c:v>407558.18</c:v>
                </c:pt>
                <c:pt idx="13">
                  <c:v>445629.9</c:v>
                </c:pt>
                <c:pt idx="14">
                  <c:v>456244.72</c:v>
                </c:pt>
                <c:pt idx="15">
                  <c:v>543152.71</c:v>
                </c:pt>
                <c:pt idx="16">
                  <c:v>585271.29</c:v>
                </c:pt>
                <c:pt idx="17">
                  <c:v>498884.29</c:v>
                </c:pt>
                <c:pt idx="18">
                  <c:v>349731.86</c:v>
                </c:pt>
                <c:pt idx="19">
                  <c:v>431798.39</c:v>
                </c:pt>
                <c:pt idx="20">
                  <c:v>439402.14</c:v>
                </c:pt>
                <c:pt idx="21">
                  <c:v>491190.13</c:v>
                </c:pt>
                <c:pt idx="22">
                  <c:v>578099.25</c:v>
                </c:pt>
                <c:pt idx="23">
                  <c:v>106979.15</c:v>
                </c:pt>
                <c:pt idx="24">
                  <c:v>217773.69</c:v>
                </c:pt>
                <c:pt idx="25">
                  <c:v>479394.94</c:v>
                </c:pt>
                <c:pt idx="26">
                  <c:v>485432.34</c:v>
                </c:pt>
                <c:pt idx="27">
                  <c:v>479535.82</c:v>
                </c:pt>
                <c:pt idx="28">
                  <c:v>495177.14</c:v>
                </c:pt>
                <c:pt idx="29">
                  <c:v>584969.93000000005</c:v>
                </c:pt>
                <c:pt idx="30">
                  <c:v>670104.36</c:v>
                </c:pt>
                <c:pt idx="31">
                  <c:v>512187.81</c:v>
                </c:pt>
                <c:pt idx="32">
                  <c:v>425221.09</c:v>
                </c:pt>
                <c:pt idx="33">
                  <c:v>419410.73</c:v>
                </c:pt>
                <c:pt idx="34">
                  <c:v>457666.98</c:v>
                </c:pt>
                <c:pt idx="35">
                  <c:v>486210.86</c:v>
                </c:pt>
                <c:pt idx="36">
                  <c:v>531588.98</c:v>
                </c:pt>
                <c:pt idx="37">
                  <c:v>645835.71</c:v>
                </c:pt>
                <c:pt idx="38">
                  <c:v>543915.75</c:v>
                </c:pt>
                <c:pt idx="39">
                  <c:v>384883.94</c:v>
                </c:pt>
                <c:pt idx="40">
                  <c:v>402088.29</c:v>
                </c:pt>
                <c:pt idx="41">
                  <c:v>458696.99</c:v>
                </c:pt>
                <c:pt idx="42">
                  <c:v>549753.59</c:v>
                </c:pt>
                <c:pt idx="43">
                  <c:v>628954.38</c:v>
                </c:pt>
                <c:pt idx="44">
                  <c:v>675055.99</c:v>
                </c:pt>
                <c:pt idx="45">
                  <c:v>544858.27</c:v>
                </c:pt>
                <c:pt idx="46">
                  <c:v>408402.66</c:v>
                </c:pt>
                <c:pt idx="47">
                  <c:v>423442.25</c:v>
                </c:pt>
                <c:pt idx="48">
                  <c:v>444741.17</c:v>
                </c:pt>
                <c:pt idx="49">
                  <c:v>496973.93</c:v>
                </c:pt>
                <c:pt idx="50">
                  <c:v>569162.80000000005</c:v>
                </c:pt>
                <c:pt idx="51">
                  <c:v>687813.01</c:v>
                </c:pt>
                <c:pt idx="52">
                  <c:v>537922.36</c:v>
                </c:pt>
                <c:pt idx="53">
                  <c:v>402672.3</c:v>
                </c:pt>
                <c:pt idx="54">
                  <c:v>482674.87</c:v>
                </c:pt>
                <c:pt idx="55">
                  <c:v>494593.85</c:v>
                </c:pt>
                <c:pt idx="56">
                  <c:v>521164.64</c:v>
                </c:pt>
                <c:pt idx="57">
                  <c:v>622740.61</c:v>
                </c:pt>
                <c:pt idx="58">
                  <c:v>680817.16</c:v>
                </c:pt>
                <c:pt idx="59">
                  <c:v>529965.97</c:v>
                </c:pt>
                <c:pt idx="60">
                  <c:v>429853.87</c:v>
                </c:pt>
                <c:pt idx="61">
                  <c:v>452259.7</c:v>
                </c:pt>
                <c:pt idx="62">
                  <c:v>484249.38</c:v>
                </c:pt>
                <c:pt idx="63">
                  <c:v>525443.43999999994</c:v>
                </c:pt>
                <c:pt idx="64">
                  <c:v>592843.81000000006</c:v>
                </c:pt>
                <c:pt idx="65">
                  <c:v>683745.08</c:v>
                </c:pt>
                <c:pt idx="66">
                  <c:v>527666.28</c:v>
                </c:pt>
                <c:pt idx="67">
                  <c:v>409274.07</c:v>
                </c:pt>
                <c:pt idx="68">
                  <c:v>438042.35</c:v>
                </c:pt>
                <c:pt idx="69">
                  <c:v>468671.73</c:v>
                </c:pt>
                <c:pt idx="70">
                  <c:v>505113.8</c:v>
                </c:pt>
                <c:pt idx="71">
                  <c:v>605153.9</c:v>
                </c:pt>
                <c:pt idx="72">
                  <c:v>690335.81</c:v>
                </c:pt>
                <c:pt idx="73">
                  <c:v>513215.98</c:v>
                </c:pt>
                <c:pt idx="74">
                  <c:v>457637.13</c:v>
                </c:pt>
                <c:pt idx="75">
                  <c:v>424877.77</c:v>
                </c:pt>
                <c:pt idx="76">
                  <c:v>479293.89</c:v>
                </c:pt>
                <c:pt idx="77">
                  <c:v>514735.35</c:v>
                </c:pt>
                <c:pt idx="78">
                  <c:v>600452.5</c:v>
                </c:pt>
                <c:pt idx="79">
                  <c:v>649596.02</c:v>
                </c:pt>
                <c:pt idx="80">
                  <c:v>531326.64</c:v>
                </c:pt>
                <c:pt idx="81">
                  <c:v>401531.91</c:v>
                </c:pt>
                <c:pt idx="82">
                  <c:v>440018.75</c:v>
                </c:pt>
                <c:pt idx="83">
                  <c:v>457000.33</c:v>
                </c:pt>
                <c:pt idx="84">
                  <c:v>539342.71</c:v>
                </c:pt>
                <c:pt idx="85">
                  <c:v>515651.02</c:v>
                </c:pt>
                <c:pt idx="86">
                  <c:v>625471.64</c:v>
                </c:pt>
                <c:pt idx="87">
                  <c:v>516230.84</c:v>
                </c:pt>
                <c:pt idx="88">
                  <c:v>413214.32</c:v>
                </c:pt>
                <c:pt idx="89">
                  <c:v>435288.72</c:v>
                </c:pt>
                <c:pt idx="90">
                  <c:v>463120.41</c:v>
                </c:pt>
                <c:pt idx="91">
                  <c:v>499560.71</c:v>
                </c:pt>
                <c:pt idx="92">
                  <c:v>598073.85</c:v>
                </c:pt>
                <c:pt idx="93">
                  <c:v>669498.93000000005</c:v>
                </c:pt>
                <c:pt idx="94">
                  <c:v>539127.25</c:v>
                </c:pt>
                <c:pt idx="95">
                  <c:v>462892.15</c:v>
                </c:pt>
                <c:pt idx="96">
                  <c:v>502210.26</c:v>
                </c:pt>
                <c:pt idx="97">
                  <c:v>470552.54</c:v>
                </c:pt>
                <c:pt idx="98">
                  <c:v>501061.99</c:v>
                </c:pt>
                <c:pt idx="99">
                  <c:v>627526.32999999996</c:v>
                </c:pt>
                <c:pt idx="100">
                  <c:v>683090.4</c:v>
                </c:pt>
                <c:pt idx="101">
                  <c:v>563664.25</c:v>
                </c:pt>
                <c:pt idx="102">
                  <c:v>421560.05</c:v>
                </c:pt>
                <c:pt idx="103">
                  <c:v>451202.96</c:v>
                </c:pt>
                <c:pt idx="104">
                  <c:v>473427.99</c:v>
                </c:pt>
                <c:pt idx="105">
                  <c:v>509122.29</c:v>
                </c:pt>
                <c:pt idx="106">
                  <c:v>613118.48</c:v>
                </c:pt>
                <c:pt idx="107">
                  <c:v>722602.95</c:v>
                </c:pt>
                <c:pt idx="108">
                  <c:v>583543.88</c:v>
                </c:pt>
                <c:pt idx="109">
                  <c:v>430398.83</c:v>
                </c:pt>
                <c:pt idx="110">
                  <c:v>439259.71</c:v>
                </c:pt>
                <c:pt idx="111">
                  <c:v>468761.62</c:v>
                </c:pt>
                <c:pt idx="112">
                  <c:v>506356.28</c:v>
                </c:pt>
                <c:pt idx="113">
                  <c:v>575436.14</c:v>
                </c:pt>
                <c:pt idx="114">
                  <c:v>642186.86</c:v>
                </c:pt>
                <c:pt idx="115">
                  <c:v>526300.1</c:v>
                </c:pt>
                <c:pt idx="116">
                  <c:v>373990.14</c:v>
                </c:pt>
                <c:pt idx="117">
                  <c:v>408029.94</c:v>
                </c:pt>
                <c:pt idx="118">
                  <c:v>426306.6</c:v>
                </c:pt>
                <c:pt idx="119">
                  <c:v>455285.66</c:v>
                </c:pt>
                <c:pt idx="120">
                  <c:v>553365.9</c:v>
                </c:pt>
                <c:pt idx="121">
                  <c:v>647502.98</c:v>
                </c:pt>
                <c:pt idx="122">
                  <c:v>509637.3</c:v>
                </c:pt>
                <c:pt idx="123">
                  <c:v>407039.75</c:v>
                </c:pt>
                <c:pt idx="124">
                  <c:v>459254.3</c:v>
                </c:pt>
                <c:pt idx="125">
                  <c:v>488534.64</c:v>
                </c:pt>
                <c:pt idx="126">
                  <c:v>541444.1</c:v>
                </c:pt>
                <c:pt idx="127">
                  <c:v>643235.47</c:v>
                </c:pt>
                <c:pt idx="128">
                  <c:v>710084.27</c:v>
                </c:pt>
                <c:pt idx="129">
                  <c:v>594134.18999999994</c:v>
                </c:pt>
                <c:pt idx="130">
                  <c:v>416168.71</c:v>
                </c:pt>
                <c:pt idx="131">
                  <c:v>423258.12</c:v>
                </c:pt>
                <c:pt idx="132">
                  <c:v>449451.29</c:v>
                </c:pt>
                <c:pt idx="133">
                  <c:v>529019.84</c:v>
                </c:pt>
                <c:pt idx="134">
                  <c:v>607231.47</c:v>
                </c:pt>
                <c:pt idx="135">
                  <c:v>732432.49</c:v>
                </c:pt>
                <c:pt idx="136">
                  <c:v>590610.59</c:v>
                </c:pt>
                <c:pt idx="137">
                  <c:v>431576.2</c:v>
                </c:pt>
                <c:pt idx="138">
                  <c:v>475578.16</c:v>
                </c:pt>
                <c:pt idx="139">
                  <c:v>503544.07</c:v>
                </c:pt>
                <c:pt idx="140">
                  <c:v>536160.30000000005</c:v>
                </c:pt>
                <c:pt idx="141">
                  <c:v>615204.17000000004</c:v>
                </c:pt>
                <c:pt idx="142">
                  <c:v>746484.73</c:v>
                </c:pt>
                <c:pt idx="143">
                  <c:v>539350.68000000005</c:v>
                </c:pt>
                <c:pt idx="144">
                  <c:v>398623.01</c:v>
                </c:pt>
                <c:pt idx="145">
                  <c:v>429070.5</c:v>
                </c:pt>
                <c:pt idx="146">
                  <c:v>479919.66</c:v>
                </c:pt>
                <c:pt idx="147">
                  <c:v>522439.85</c:v>
                </c:pt>
                <c:pt idx="148">
                  <c:v>555770.78</c:v>
                </c:pt>
                <c:pt idx="149">
                  <c:v>561813.02</c:v>
                </c:pt>
                <c:pt idx="150">
                  <c:v>497393.54</c:v>
                </c:pt>
                <c:pt idx="151">
                  <c:v>346152.22</c:v>
                </c:pt>
                <c:pt idx="152">
                  <c:v>408004.25</c:v>
                </c:pt>
                <c:pt idx="153">
                  <c:v>461141.17</c:v>
                </c:pt>
                <c:pt idx="154">
                  <c:v>495993.65</c:v>
                </c:pt>
                <c:pt idx="155">
                  <c:v>592534.97</c:v>
                </c:pt>
                <c:pt idx="156">
                  <c:v>713901.39</c:v>
                </c:pt>
                <c:pt idx="157">
                  <c:v>511234.32</c:v>
                </c:pt>
                <c:pt idx="158">
                  <c:v>407285.94</c:v>
                </c:pt>
                <c:pt idx="159">
                  <c:v>429198.71</c:v>
                </c:pt>
                <c:pt idx="160">
                  <c:v>505464.89</c:v>
                </c:pt>
                <c:pt idx="161">
                  <c:v>483953.12</c:v>
                </c:pt>
                <c:pt idx="162">
                  <c:v>552268.91</c:v>
                </c:pt>
                <c:pt idx="163">
                  <c:v>614102.12</c:v>
                </c:pt>
                <c:pt idx="164">
                  <c:v>485093.5</c:v>
                </c:pt>
                <c:pt idx="165">
                  <c:v>377053.71</c:v>
                </c:pt>
                <c:pt idx="166">
                  <c:v>400522.99</c:v>
                </c:pt>
                <c:pt idx="167">
                  <c:v>451296.27</c:v>
                </c:pt>
                <c:pt idx="168">
                  <c:v>498529.02</c:v>
                </c:pt>
                <c:pt idx="169">
                  <c:v>563174.9</c:v>
                </c:pt>
                <c:pt idx="170">
                  <c:v>641258.94999999995</c:v>
                </c:pt>
                <c:pt idx="171">
                  <c:v>530254.72</c:v>
                </c:pt>
                <c:pt idx="172">
                  <c:v>395099.47</c:v>
                </c:pt>
                <c:pt idx="173">
                  <c:v>410100.15</c:v>
                </c:pt>
                <c:pt idx="174">
                  <c:v>449431.99</c:v>
                </c:pt>
                <c:pt idx="175">
                  <c:v>475366.82</c:v>
                </c:pt>
                <c:pt idx="176">
                  <c:v>546678.57999999996</c:v>
                </c:pt>
                <c:pt idx="177">
                  <c:v>624510.85</c:v>
                </c:pt>
                <c:pt idx="178">
                  <c:v>522941.57</c:v>
                </c:pt>
                <c:pt idx="179">
                  <c:v>406956.92</c:v>
                </c:pt>
                <c:pt idx="180">
                  <c:v>387453.61</c:v>
                </c:pt>
                <c:pt idx="181">
                  <c:v>395470.01</c:v>
                </c:pt>
                <c:pt idx="182">
                  <c:v>467726.29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617992"/>
        <c:axId val="832617208"/>
      </c:lineChart>
      <c:catAx>
        <c:axId val="832617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17208"/>
        <c:crosses val="autoZero"/>
        <c:auto val="1"/>
        <c:lblAlgn val="ctr"/>
        <c:lblOffset val="100"/>
        <c:noMultiLvlLbl val="0"/>
      </c:catAx>
      <c:valAx>
        <c:axId val="8326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1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MLR_TrainingScore2!$D$14</c:f>
              <c:strCache>
                <c:ptCount val="1"/>
                <c:pt idx="0">
                  <c:v>Residual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MLR_TrainingScore2!$D$15:$D$197</c:f>
              <c:numCache>
                <c:formatCode>General</c:formatCode>
                <c:ptCount val="183"/>
                <c:pt idx="1">
                  <c:v>57743.205433455412</c:v>
                </c:pt>
                <c:pt idx="2">
                  <c:v>-171699.18648962147</c:v>
                </c:pt>
                <c:pt idx="3">
                  <c:v>-87672.511105005862</c:v>
                </c:pt>
                <c:pt idx="4">
                  <c:v>9942.3515873014112</c:v>
                </c:pt>
                <c:pt idx="5">
                  <c:v>-7880.3741819291026</c:v>
                </c:pt>
                <c:pt idx="6">
                  <c:v>-33192.800335775304</c:v>
                </c:pt>
                <c:pt idx="7">
                  <c:v>-67038.036874236888</c:v>
                </c:pt>
                <c:pt idx="8">
                  <c:v>-62021.551555067126</c:v>
                </c:pt>
                <c:pt idx="9">
                  <c:v>-62634.273478144081</c:v>
                </c:pt>
                <c:pt idx="10">
                  <c:v>-28240.96809352847</c:v>
                </c:pt>
                <c:pt idx="11">
                  <c:v>7985.5645987788448</c:v>
                </c:pt>
                <c:pt idx="12">
                  <c:v>-9620.2011704517063</c:v>
                </c:pt>
                <c:pt idx="13">
                  <c:v>269.24267570214579</c:v>
                </c:pt>
                <c:pt idx="14">
                  <c:v>-28060.723862759478</c:v>
                </c:pt>
                <c:pt idx="15">
                  <c:v>-24251.918543589767</c:v>
                </c:pt>
                <c:pt idx="16">
                  <c:v>-30635.430466666585</c:v>
                </c:pt>
                <c:pt idx="17">
                  <c:v>679.29491794895148</c:v>
                </c:pt>
                <c:pt idx="18">
                  <c:v>-44440.75238974375</c:v>
                </c:pt>
                <c:pt idx="19">
                  <c:v>13191.021841025737</c:v>
                </c:pt>
                <c:pt idx="20">
                  <c:v>-7387.5043128204416</c:v>
                </c:pt>
                <c:pt idx="21">
                  <c:v>5455.6991487179766</c:v>
                </c:pt>
                <c:pt idx="22">
                  <c:v>9265.6344678876922</c:v>
                </c:pt>
                <c:pt idx="23">
                  <c:v>-510356.55745518918</c:v>
                </c:pt>
                <c:pt idx="24">
                  <c:v>-281860.29207057372</c:v>
                </c:pt>
                <c:pt idx="25">
                  <c:v>83793.340621733689</c:v>
                </c:pt>
                <c:pt idx="26">
                  <c:v>65395.98485250317</c:v>
                </c:pt>
                <c:pt idx="27">
                  <c:v>31317.188698656973</c:v>
                </c:pt>
                <c:pt idx="28">
                  <c:v>8013.7221601954079</c:v>
                </c:pt>
                <c:pt idx="29">
                  <c:v>14707.327479365165</c:v>
                </c:pt>
                <c:pt idx="30">
                  <c:v>51339.665556288208</c:v>
                </c:pt>
                <c:pt idx="31">
                  <c:v>11124.840940903698</c:v>
                </c:pt>
                <c:pt idx="32">
                  <c:v>28190.503633211134</c:v>
                </c:pt>
                <c:pt idx="33">
                  <c:v>-2054.612136019452</c:v>
                </c:pt>
                <c:pt idx="34">
                  <c:v>8019.3617101343698</c:v>
                </c:pt>
                <c:pt idx="35">
                  <c:v>-2381.544828327198</c:v>
                </c:pt>
                <c:pt idx="36">
                  <c:v>-40102.609509157483</c:v>
                </c:pt>
                <c:pt idx="37">
                  <c:v>25642.028567765607</c:v>
                </c:pt>
                <c:pt idx="38">
                  <c:v>41423.793952381122</c:v>
                </c:pt>
                <c:pt idx="39">
                  <c:v>-13575.633355311467</c:v>
                </c:pt>
                <c:pt idx="40">
                  <c:v>-20806.039124542032</c:v>
                </c:pt>
                <c:pt idx="41">
                  <c:v>7620.3847216118011</c:v>
                </c:pt>
                <c:pt idx="42">
                  <c:v>59732.198183150205</c:v>
                </c:pt>
                <c:pt idx="43">
                  <c:v>55833.803502319963</c:v>
                </c:pt>
                <c:pt idx="44">
                  <c:v>53433.321579243056</c:v>
                </c:pt>
                <c:pt idx="45">
                  <c:v>40937.326963858563</c:v>
                </c:pt>
                <c:pt idx="46">
                  <c:v>8514.0996561659267</c:v>
                </c:pt>
                <c:pt idx="47">
                  <c:v>-881.06611306470586</c:v>
                </c:pt>
                <c:pt idx="48">
                  <c:v>-7764.4222669107839</c:v>
                </c:pt>
                <c:pt idx="49">
                  <c:v>5523.5511946276529</c:v>
                </c:pt>
                <c:pt idx="50">
                  <c:v>-5386.7634862025734</c:v>
                </c:pt>
                <c:pt idx="51">
                  <c:v>64761.354590720497</c:v>
                </c:pt>
                <c:pt idx="52">
                  <c:v>32572.429975335952</c:v>
                </c:pt>
                <c:pt idx="53">
                  <c:v>1354.7526676433627</c:v>
                </c:pt>
                <c:pt idx="54">
                  <c:v>56922.566898412711</c:v>
                </c:pt>
                <c:pt idx="55">
                  <c:v>40659.270744566631</c:v>
                </c:pt>
                <c:pt idx="56">
                  <c:v>28285.274206105096</c:v>
                </c:pt>
                <c:pt idx="57">
                  <c:v>46762.059525274788</c:v>
                </c:pt>
                <c:pt idx="58">
                  <c:v>56336.517602197942</c:v>
                </c:pt>
                <c:pt idx="59">
                  <c:v>23187.05298681336</c:v>
                </c:pt>
                <c:pt idx="60">
                  <c:v>27107.335679120792</c:v>
                </c:pt>
                <c:pt idx="61">
                  <c:v>25078.40990989015</c:v>
                </c:pt>
                <c:pt idx="62">
                  <c:v>28885.813756044081</c:v>
                </c:pt>
                <c:pt idx="63">
                  <c:v>31135.087217582448</c:v>
                </c:pt>
                <c:pt idx="64">
                  <c:v>15436.27253675228</c:v>
                </c:pt>
                <c:pt idx="65">
                  <c:v>57835.45061367529</c:v>
                </c:pt>
                <c:pt idx="66">
                  <c:v>19458.375998290838</c:v>
                </c:pt>
                <c:pt idx="67">
                  <c:v>5098.5486905982252</c:v>
                </c:pt>
                <c:pt idx="68">
                  <c:v>9432.0729213675368</c:v>
                </c:pt>
                <c:pt idx="69">
                  <c:v>11879.17676752148</c:v>
                </c:pt>
                <c:pt idx="70">
                  <c:v>9376.4602290599141</c:v>
                </c:pt>
                <c:pt idx="71">
                  <c:v>26317.375548229669</c:v>
                </c:pt>
                <c:pt idx="72">
                  <c:v>62997.19362515281</c:v>
                </c:pt>
                <c:pt idx="73">
                  <c:v>3579.0890097682131</c:v>
                </c:pt>
                <c:pt idx="74">
                  <c:v>52032.621702075645</c:v>
                </c:pt>
                <c:pt idx="75">
                  <c:v>-5161.4940671549994</c:v>
                </c:pt>
                <c:pt idx="76">
                  <c:v>21072.349778998934</c:v>
                </c:pt>
                <c:pt idx="77">
                  <c:v>17569.023240537324</c:v>
                </c:pt>
                <c:pt idx="78">
                  <c:v>20186.988559707068</c:v>
                </c:pt>
                <c:pt idx="79">
                  <c:v>20828.416636630194</c:v>
                </c:pt>
                <c:pt idx="80">
                  <c:v>20260.762021245668</c:v>
                </c:pt>
                <c:pt idx="81">
                  <c:v>-5501.5852864469634</c:v>
                </c:pt>
                <c:pt idx="82">
                  <c:v>8550.498944322404</c:v>
                </c:pt>
                <c:pt idx="83">
                  <c:v>-2650.1972095236415</c:v>
                </c:pt>
                <c:pt idx="84">
                  <c:v>40747.396252014732</c:v>
                </c:pt>
                <c:pt idx="85">
                  <c:v>-66043.478428815491</c:v>
                </c:pt>
                <c:pt idx="86">
                  <c:v>-4724.9503518923884</c:v>
                </c:pt>
                <c:pt idx="87">
                  <c:v>3735.9750327231013</c:v>
                </c:pt>
                <c:pt idx="88">
                  <c:v>4751.8377250304911</c:v>
                </c:pt>
                <c:pt idx="89">
                  <c:v>2391.481955799798</c:v>
                </c:pt>
                <c:pt idx="90">
                  <c:v>2040.8958019537386</c:v>
                </c:pt>
                <c:pt idx="91">
                  <c:v>-463.59073650778737</c:v>
                </c:pt>
                <c:pt idx="92">
                  <c:v>14950.364582661889</c:v>
                </c:pt>
                <c:pt idx="93">
                  <c:v>37873.352659585071</c:v>
                </c:pt>
                <c:pt idx="94">
                  <c:v>25203.398044200498</c:v>
                </c:pt>
                <c:pt idx="95">
                  <c:v>53000.680736507929</c:v>
                </c:pt>
                <c:pt idx="96">
                  <c:v>67884.034967277257</c:v>
                </c:pt>
                <c:pt idx="97">
                  <c:v>8044.0388134311652</c:v>
                </c:pt>
                <c:pt idx="98">
                  <c:v>-391.29772503039567</c:v>
                </c:pt>
                <c:pt idx="99">
                  <c:v>42973.857594139292</c:v>
                </c:pt>
                <c:pt idx="100">
                  <c:v>50035.835671062465</c:v>
                </c:pt>
                <c:pt idx="101">
                  <c:v>48311.41105567792</c:v>
                </c:pt>
                <c:pt idx="102">
                  <c:v>10239.593747985316</c:v>
                </c:pt>
                <c:pt idx="103">
                  <c:v>15447.747978754691</c:v>
                </c:pt>
                <c:pt idx="104">
                  <c:v>9490.5018249085988</c:v>
                </c:pt>
                <c:pt idx="105">
                  <c:v>6240.0152864470147</c:v>
                </c:pt>
                <c:pt idx="106">
                  <c:v>27137.020605616504</c:v>
                </c:pt>
                <c:pt idx="107">
                  <c:v>88119.398682539817</c:v>
                </c:pt>
                <c:pt idx="108">
                  <c:v>66762.054067155346</c:v>
                </c:pt>
                <c:pt idx="109">
                  <c:v>17649.386759462766</c:v>
                </c:pt>
                <c:pt idx="110">
                  <c:v>2075.5109902321128</c:v>
                </c:pt>
                <c:pt idx="111">
                  <c:v>3395.1448363860254</c:v>
                </c:pt>
                <c:pt idx="112">
                  <c:v>2045.0182979244855</c:v>
                </c:pt>
                <c:pt idx="113">
                  <c:v>-11974.306382906041</c:v>
                </c:pt>
                <c:pt idx="114">
                  <c:v>6274.3216940171551</c:v>
                </c:pt>
                <c:pt idx="115">
                  <c:v>8089.2870786327403</c:v>
                </c:pt>
                <c:pt idx="116">
                  <c:v>-40188.290229059814</c:v>
                </c:pt>
                <c:pt idx="117">
                  <c:v>-30583.245998290484</c:v>
                </c:pt>
                <c:pt idx="118">
                  <c:v>-40488.862152136571</c:v>
                </c:pt>
                <c:pt idx="119">
                  <c:v>-50454.588690598146</c:v>
                </c:pt>
                <c:pt idx="120">
                  <c:v>-35473.53337142861</c:v>
                </c:pt>
                <c:pt idx="121">
                  <c:v>10161.454705494572</c:v>
                </c:pt>
                <c:pt idx="122">
                  <c:v>-10002.499909889826</c:v>
                </c:pt>
                <c:pt idx="123">
                  <c:v>-8567.667217582406</c:v>
                </c:pt>
                <c:pt idx="124">
                  <c:v>19212.127013186924</c:v>
                </c:pt>
                <c:pt idx="125">
                  <c:v>20310.190859340888</c:v>
                </c:pt>
                <c:pt idx="126">
                  <c:v>34274.864320879278</c:v>
                </c:pt>
                <c:pt idx="127">
                  <c:v>52967.049640048761</c:v>
                </c:pt>
                <c:pt idx="128">
                  <c:v>71313.757716972032</c:v>
                </c:pt>
                <c:pt idx="129">
                  <c:v>73065.403101587552</c:v>
                </c:pt>
                <c:pt idx="130">
                  <c:v>-867.69420610496309</c:v>
                </c:pt>
                <c:pt idx="131">
                  <c:v>-18213.039975335647</c:v>
                </c:pt>
                <c:pt idx="132">
                  <c:v>-20202.146129181725</c:v>
                </c:pt>
                <c:pt idx="133">
                  <c:v>20421.617332356691</c:v>
                </c:pt>
                <c:pt idx="134">
                  <c:v>15534.062651526183</c:v>
                </c:pt>
                <c:pt idx="135">
                  <c:v>92232.990728449426</c:v>
                </c:pt>
                <c:pt idx="136">
                  <c:v>68112.816113064997</c:v>
                </c:pt>
                <c:pt idx="137">
                  <c:v>13110.80880537245</c:v>
                </c:pt>
                <c:pt idx="138">
                  <c:v>32678.013036141754</c:v>
                </c:pt>
                <c:pt idx="139">
                  <c:v>32461.646882295725</c:v>
                </c:pt>
                <c:pt idx="140">
                  <c:v>26133.090343834076</c:v>
                </c:pt>
                <c:pt idx="141">
                  <c:v>22077.775663003675</c:v>
                </c:pt>
                <c:pt idx="142">
                  <c:v>104856.24373992684</c:v>
                </c:pt>
                <c:pt idx="143">
                  <c:v>15423.919124542503</c:v>
                </c:pt>
                <c:pt idx="144">
                  <c:v>-21271.368183150131</c:v>
                </c:pt>
                <c:pt idx="145">
                  <c:v>-15258.633952380798</c:v>
                </c:pt>
                <c:pt idx="146">
                  <c:v>7408.2498937731143</c:v>
                </c:pt>
                <c:pt idx="147">
                  <c:v>10983.653355311428</c:v>
                </c:pt>
                <c:pt idx="148">
                  <c:v>-38784.601325518917</c:v>
                </c:pt>
                <c:pt idx="149">
                  <c:v>-81244.453248595702</c:v>
                </c:pt>
                <c:pt idx="150">
                  <c:v>-27962.207863980148</c:v>
                </c:pt>
                <c:pt idx="151">
                  <c:v>-75171.145171672746</c:v>
                </c:pt>
                <c:pt idx="152">
                  <c:v>-37753.870940903376</c:v>
                </c:pt>
                <c:pt idx="153">
                  <c:v>-12799.227094749454</c:v>
                </c:pt>
                <c:pt idx="154">
                  <c:v>-16891.533633211104</c:v>
                </c:pt>
                <c:pt idx="155">
                  <c:v>-3449.3983140415512</c:v>
                </c:pt>
                <c:pt idx="156">
                  <c:v>69414.929762881715</c:v>
                </c:pt>
                <c:pt idx="157">
                  <c:v>-15550.414852502698</c:v>
                </c:pt>
                <c:pt idx="158">
                  <c:v>-15466.412160195294</c:v>
                </c:pt>
                <c:pt idx="159">
                  <c:v>-17988.397929425933</c:v>
                </c:pt>
                <c:pt idx="160">
                  <c:v>30095.505916727998</c:v>
                </c:pt>
                <c:pt idx="161">
                  <c:v>-30361.05062173371</c:v>
                </c:pt>
                <c:pt idx="162">
                  <c:v>-45144.445302564069</c:v>
                </c:pt>
                <c:pt idx="163">
                  <c:v>-31813.327225640882</c:v>
                </c:pt>
                <c:pt idx="164">
                  <c:v>-43120.221841025283</c:v>
                </c:pt>
                <c:pt idx="165">
                  <c:v>-47127.629148717853</c:v>
                </c:pt>
                <c:pt idx="166">
                  <c:v>-48093.104917948542</c:v>
                </c:pt>
                <c:pt idx="167">
                  <c:v>-25502.101071794576</c:v>
                </c:pt>
                <c:pt idx="168">
                  <c:v>-17214.137610256264</c:v>
                </c:pt>
                <c:pt idx="169">
                  <c:v>-35667.442291086656</c:v>
                </c:pt>
                <c:pt idx="170">
                  <c:v>-6085.4842141635017</c:v>
                </c:pt>
                <c:pt idx="171">
                  <c:v>612.0111704521114</c:v>
                </c:pt>
                <c:pt idx="172">
                  <c:v>-30510.85613724048</c:v>
                </c:pt>
                <c:pt idx="173">
                  <c:v>-39944.931906471087</c:v>
                </c:pt>
                <c:pt idx="174">
                  <c:v>-28795.368060317182</c:v>
                </c:pt>
                <c:pt idx="175">
                  <c:v>-41805.324598778854</c:v>
                </c:pt>
                <c:pt idx="176">
                  <c:v>-53592.749279609299</c:v>
                </c:pt>
                <c:pt idx="177">
                  <c:v>-24262.571202686056</c:v>
                </c:pt>
                <c:pt idx="178">
                  <c:v>-8130.1258180704317</c:v>
                </c:pt>
                <c:pt idx="179">
                  <c:v>-20082.393125763047</c:v>
                </c:pt>
                <c:pt idx="180">
                  <c:v>-64020.458894993702</c:v>
                </c:pt>
                <c:pt idx="181">
                  <c:v>-84186.335048839741</c:v>
                </c:pt>
                <c:pt idx="182">
                  <c:v>-50874.84158730146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27480"/>
        <c:axId val="528127872"/>
      </c:lineChart>
      <c:catAx>
        <c:axId val="528127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27872"/>
        <c:crosses val="autoZero"/>
        <c:auto val="1"/>
        <c:lblAlgn val="ctr"/>
        <c:lblOffset val="100"/>
        <c:noMultiLvlLbl val="0"/>
      </c:catAx>
      <c:valAx>
        <c:axId val="5281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2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 vs Predicted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MLR_TrainingScore!$B$14</c:f>
              <c:strCache>
                <c:ptCount val="1"/>
                <c:pt idx="0">
                  <c:v>Predicted
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MLR_TrainingScore!$B$15:$B$183</c:f>
              <c:numCache>
                <c:formatCode>General</c:formatCode>
                <c:ptCount val="169"/>
                <c:pt idx="1">
                  <c:v>559127.27869761956</c:v>
                </c:pt>
                <c:pt idx="2">
                  <c:v>605174.69828095299</c:v>
                </c:pt>
                <c:pt idx="3">
                  <c:v>486521.72536428628</c:v>
                </c:pt>
                <c:pt idx="4">
                  <c:v>384284.13994761929</c:v>
                </c:pt>
                <c:pt idx="5">
                  <c:v>410942.73494761938</c:v>
                </c:pt>
                <c:pt idx="6">
                  <c:v>439500.69078095281</c:v>
                </c:pt>
                <c:pt idx="7">
                  <c:v>477599.57994761935</c:v>
                </c:pt>
                <c:pt idx="8">
                  <c:v>561350.92225289904</c:v>
                </c:pt>
                <c:pt idx="9">
                  <c:v>607398.34183623246</c:v>
                </c:pt>
                <c:pt idx="10">
                  <c:v>488745.36891956575</c:v>
                </c:pt>
                <c:pt idx="11">
                  <c:v>386507.78350289888</c:v>
                </c:pt>
                <c:pt idx="12">
                  <c:v>413166.37850289897</c:v>
                </c:pt>
                <c:pt idx="13">
                  <c:v>441724.33433623228</c:v>
                </c:pt>
                <c:pt idx="14">
                  <c:v>479823.22350289882</c:v>
                </c:pt>
                <c:pt idx="15">
                  <c:v>563574.56580817851</c:v>
                </c:pt>
                <c:pt idx="16">
                  <c:v>609621.98539151193</c:v>
                </c:pt>
                <c:pt idx="17">
                  <c:v>490969.01247484522</c:v>
                </c:pt>
                <c:pt idx="18">
                  <c:v>388731.42705817835</c:v>
                </c:pt>
                <c:pt idx="19">
                  <c:v>415390.02205817844</c:v>
                </c:pt>
                <c:pt idx="20">
                  <c:v>443947.97789151175</c:v>
                </c:pt>
                <c:pt idx="21">
                  <c:v>482046.86705817841</c:v>
                </c:pt>
                <c:pt idx="22">
                  <c:v>565798.20936345798</c:v>
                </c:pt>
                <c:pt idx="23">
                  <c:v>611845.6289467914</c:v>
                </c:pt>
                <c:pt idx="24">
                  <c:v>493192.65603012469</c:v>
                </c:pt>
                <c:pt idx="25">
                  <c:v>390955.07061345782</c:v>
                </c:pt>
                <c:pt idx="26">
                  <c:v>417613.66561345791</c:v>
                </c:pt>
                <c:pt idx="27">
                  <c:v>446171.62144679122</c:v>
                </c:pt>
                <c:pt idx="28">
                  <c:v>484270.51061345788</c:v>
                </c:pt>
                <c:pt idx="29">
                  <c:v>568021.85291873745</c:v>
                </c:pt>
                <c:pt idx="30">
                  <c:v>614069.27250207087</c:v>
                </c:pt>
                <c:pt idx="31">
                  <c:v>495416.29958540428</c:v>
                </c:pt>
                <c:pt idx="32">
                  <c:v>393178.71416873729</c:v>
                </c:pt>
                <c:pt idx="33">
                  <c:v>419837.30916873738</c:v>
                </c:pt>
                <c:pt idx="34">
                  <c:v>448395.26500207069</c:v>
                </c:pt>
                <c:pt idx="35">
                  <c:v>486494.15416873735</c:v>
                </c:pt>
                <c:pt idx="36">
                  <c:v>570245.49647401704</c:v>
                </c:pt>
                <c:pt idx="37">
                  <c:v>616292.91605735046</c:v>
                </c:pt>
                <c:pt idx="38">
                  <c:v>497639.94314068375</c:v>
                </c:pt>
                <c:pt idx="39">
                  <c:v>395402.35772401677</c:v>
                </c:pt>
                <c:pt idx="40">
                  <c:v>422060.95272401685</c:v>
                </c:pt>
                <c:pt idx="41">
                  <c:v>450618.90855735028</c:v>
                </c:pt>
                <c:pt idx="42">
                  <c:v>488717.79772401683</c:v>
                </c:pt>
                <c:pt idx="43">
                  <c:v>572469.14002929651</c:v>
                </c:pt>
                <c:pt idx="44">
                  <c:v>618516.55961262982</c:v>
                </c:pt>
                <c:pt idx="45">
                  <c:v>499863.58669596323</c:v>
                </c:pt>
                <c:pt idx="46">
                  <c:v>397626.00127929635</c:v>
                </c:pt>
                <c:pt idx="47">
                  <c:v>424284.59627929644</c:v>
                </c:pt>
                <c:pt idx="48">
                  <c:v>452842.55211262975</c:v>
                </c:pt>
                <c:pt idx="49">
                  <c:v>490941.4412792963</c:v>
                </c:pt>
                <c:pt idx="50">
                  <c:v>574692.78358457598</c:v>
                </c:pt>
                <c:pt idx="51">
                  <c:v>620740.20316790941</c:v>
                </c:pt>
                <c:pt idx="52">
                  <c:v>502087.2302512427</c:v>
                </c:pt>
                <c:pt idx="53">
                  <c:v>399849.64483457583</c:v>
                </c:pt>
                <c:pt idx="54">
                  <c:v>426508.2398345758</c:v>
                </c:pt>
                <c:pt idx="55">
                  <c:v>455066.19566790923</c:v>
                </c:pt>
                <c:pt idx="56">
                  <c:v>493165.08483457589</c:v>
                </c:pt>
                <c:pt idx="57">
                  <c:v>576916.42713985546</c:v>
                </c:pt>
                <c:pt idx="58">
                  <c:v>622963.84672318888</c:v>
                </c:pt>
                <c:pt idx="59">
                  <c:v>504310.87380652217</c:v>
                </c:pt>
                <c:pt idx="60">
                  <c:v>402073.2883898553</c:v>
                </c:pt>
                <c:pt idx="61">
                  <c:v>428731.88338985539</c:v>
                </c:pt>
                <c:pt idx="62">
                  <c:v>457289.8392231887</c:v>
                </c:pt>
                <c:pt idx="63">
                  <c:v>495388.72838985536</c:v>
                </c:pt>
                <c:pt idx="64">
                  <c:v>579140.07069513493</c:v>
                </c:pt>
                <c:pt idx="65">
                  <c:v>625187.49027846835</c:v>
                </c:pt>
                <c:pt idx="66">
                  <c:v>506534.51736180176</c:v>
                </c:pt>
                <c:pt idx="67">
                  <c:v>404296.93194513477</c:v>
                </c:pt>
                <c:pt idx="68">
                  <c:v>430955.52694513486</c:v>
                </c:pt>
                <c:pt idx="69">
                  <c:v>459513.48277846817</c:v>
                </c:pt>
                <c:pt idx="70">
                  <c:v>497612.37194513483</c:v>
                </c:pt>
                <c:pt idx="71">
                  <c:v>581363.71425041452</c:v>
                </c:pt>
                <c:pt idx="72">
                  <c:v>627411.13383374782</c:v>
                </c:pt>
                <c:pt idx="73">
                  <c:v>508758.16091708123</c:v>
                </c:pt>
                <c:pt idx="74">
                  <c:v>406520.57550041424</c:v>
                </c:pt>
                <c:pt idx="75">
                  <c:v>433179.17050041433</c:v>
                </c:pt>
                <c:pt idx="76">
                  <c:v>461737.12633374776</c:v>
                </c:pt>
                <c:pt idx="77">
                  <c:v>499836.0155004143</c:v>
                </c:pt>
                <c:pt idx="78">
                  <c:v>583587.35780569399</c:v>
                </c:pt>
                <c:pt idx="79">
                  <c:v>629634.77738902741</c:v>
                </c:pt>
                <c:pt idx="80">
                  <c:v>510981.8044723607</c:v>
                </c:pt>
                <c:pt idx="81">
                  <c:v>408744.21905569383</c:v>
                </c:pt>
                <c:pt idx="82">
                  <c:v>435402.8140556938</c:v>
                </c:pt>
                <c:pt idx="83">
                  <c:v>463960.76988902723</c:v>
                </c:pt>
                <c:pt idx="84">
                  <c:v>502059.65905569377</c:v>
                </c:pt>
                <c:pt idx="85">
                  <c:v>585811.00136097346</c:v>
                </c:pt>
                <c:pt idx="86">
                  <c:v>631858.42094430688</c:v>
                </c:pt>
                <c:pt idx="87">
                  <c:v>513205.44802764017</c:v>
                </c:pt>
                <c:pt idx="88">
                  <c:v>410967.8626109733</c:v>
                </c:pt>
                <c:pt idx="89">
                  <c:v>437626.45761097339</c:v>
                </c:pt>
                <c:pt idx="90">
                  <c:v>466184.4134443067</c:v>
                </c:pt>
                <c:pt idx="91">
                  <c:v>504283.30261097336</c:v>
                </c:pt>
                <c:pt idx="92">
                  <c:v>588034.64491625293</c:v>
                </c:pt>
                <c:pt idx="93">
                  <c:v>634082.06449958635</c:v>
                </c:pt>
                <c:pt idx="94">
                  <c:v>515429.09158291965</c:v>
                </c:pt>
                <c:pt idx="95">
                  <c:v>413191.50616625277</c:v>
                </c:pt>
                <c:pt idx="96">
                  <c:v>439850.10116625286</c:v>
                </c:pt>
                <c:pt idx="97">
                  <c:v>468408.05699958617</c:v>
                </c:pt>
                <c:pt idx="98">
                  <c:v>506506.94616625283</c:v>
                </c:pt>
                <c:pt idx="99">
                  <c:v>590258.2884715324</c:v>
                </c:pt>
                <c:pt idx="100">
                  <c:v>636305.70805486583</c:v>
                </c:pt>
                <c:pt idx="101">
                  <c:v>517652.73513819923</c:v>
                </c:pt>
                <c:pt idx="102">
                  <c:v>415415.14972153225</c:v>
                </c:pt>
                <c:pt idx="103">
                  <c:v>442073.74472153233</c:v>
                </c:pt>
                <c:pt idx="104">
                  <c:v>470631.70055486565</c:v>
                </c:pt>
                <c:pt idx="105">
                  <c:v>508730.58972153231</c:v>
                </c:pt>
                <c:pt idx="106">
                  <c:v>592481.93202681199</c:v>
                </c:pt>
                <c:pt idx="107">
                  <c:v>638529.3516101453</c:v>
                </c:pt>
                <c:pt idx="108">
                  <c:v>519876.37869347871</c:v>
                </c:pt>
                <c:pt idx="109">
                  <c:v>417638.79327681172</c:v>
                </c:pt>
                <c:pt idx="110">
                  <c:v>444297.38827681181</c:v>
                </c:pt>
                <c:pt idx="111">
                  <c:v>472855.34411014523</c:v>
                </c:pt>
                <c:pt idx="112">
                  <c:v>510954.23327681178</c:v>
                </c:pt>
                <c:pt idx="113">
                  <c:v>594705.57558209146</c:v>
                </c:pt>
                <c:pt idx="114">
                  <c:v>640752.99516542477</c:v>
                </c:pt>
                <c:pt idx="115">
                  <c:v>522100.02224875818</c:v>
                </c:pt>
                <c:pt idx="116">
                  <c:v>419862.43683209131</c:v>
                </c:pt>
                <c:pt idx="117">
                  <c:v>446521.03183209128</c:v>
                </c:pt>
                <c:pt idx="118">
                  <c:v>475078.98766542471</c:v>
                </c:pt>
                <c:pt idx="119">
                  <c:v>513177.87683209125</c:v>
                </c:pt>
                <c:pt idx="120">
                  <c:v>596929.21913737094</c:v>
                </c:pt>
                <c:pt idx="121">
                  <c:v>642976.63872070436</c:v>
                </c:pt>
                <c:pt idx="122">
                  <c:v>524323.66580403759</c:v>
                </c:pt>
                <c:pt idx="123">
                  <c:v>422086.08038737078</c:v>
                </c:pt>
                <c:pt idx="124">
                  <c:v>448744.67538737075</c:v>
                </c:pt>
                <c:pt idx="125">
                  <c:v>477302.63122070418</c:v>
                </c:pt>
                <c:pt idx="126">
                  <c:v>515401.52038737084</c:v>
                </c:pt>
                <c:pt idx="127">
                  <c:v>599152.86269265041</c:v>
                </c:pt>
                <c:pt idx="128">
                  <c:v>645200.28227598383</c:v>
                </c:pt>
                <c:pt idx="129">
                  <c:v>526547.30935931718</c:v>
                </c:pt>
                <c:pt idx="130">
                  <c:v>424309.72394265025</c:v>
                </c:pt>
                <c:pt idx="131">
                  <c:v>450968.31894265034</c:v>
                </c:pt>
                <c:pt idx="132">
                  <c:v>479526.27477598365</c:v>
                </c:pt>
                <c:pt idx="133">
                  <c:v>517625.16394265031</c:v>
                </c:pt>
                <c:pt idx="134">
                  <c:v>601376.50624792988</c:v>
                </c:pt>
                <c:pt idx="135">
                  <c:v>647423.9258312633</c:v>
                </c:pt>
                <c:pt idx="136">
                  <c:v>528770.95291459677</c:v>
                </c:pt>
                <c:pt idx="137">
                  <c:v>426533.36749792972</c:v>
                </c:pt>
                <c:pt idx="138">
                  <c:v>453191.96249792981</c:v>
                </c:pt>
                <c:pt idx="139">
                  <c:v>481749.91833126312</c:v>
                </c:pt>
                <c:pt idx="140">
                  <c:v>519848.80749792978</c:v>
                </c:pt>
                <c:pt idx="141">
                  <c:v>603600.14980320947</c:v>
                </c:pt>
                <c:pt idx="142">
                  <c:v>649647.56938654277</c:v>
                </c:pt>
                <c:pt idx="143">
                  <c:v>530994.59646987612</c:v>
                </c:pt>
                <c:pt idx="144">
                  <c:v>428757.01105320919</c:v>
                </c:pt>
                <c:pt idx="145">
                  <c:v>455415.60605320928</c:v>
                </c:pt>
                <c:pt idx="146">
                  <c:v>483973.56188654271</c:v>
                </c:pt>
                <c:pt idx="147">
                  <c:v>522072.45105320925</c:v>
                </c:pt>
                <c:pt idx="148">
                  <c:v>605823.79335848894</c:v>
                </c:pt>
                <c:pt idx="149">
                  <c:v>651871.21294182225</c:v>
                </c:pt>
                <c:pt idx="150">
                  <c:v>533218.24002515571</c:v>
                </c:pt>
                <c:pt idx="151">
                  <c:v>430980.65460848866</c:v>
                </c:pt>
                <c:pt idx="152">
                  <c:v>457639.24960848875</c:v>
                </c:pt>
                <c:pt idx="153">
                  <c:v>486197.20544182218</c:v>
                </c:pt>
                <c:pt idx="154">
                  <c:v>524296.09460848873</c:v>
                </c:pt>
                <c:pt idx="155">
                  <c:v>608047.43691376841</c:v>
                </c:pt>
                <c:pt idx="156">
                  <c:v>654094.85649710183</c:v>
                </c:pt>
                <c:pt idx="157">
                  <c:v>535441.88358043507</c:v>
                </c:pt>
                <c:pt idx="158">
                  <c:v>433204.29816376825</c:v>
                </c:pt>
                <c:pt idx="159">
                  <c:v>459862.89316376823</c:v>
                </c:pt>
                <c:pt idx="160">
                  <c:v>488420.84899710165</c:v>
                </c:pt>
                <c:pt idx="161">
                  <c:v>526519.7381637682</c:v>
                </c:pt>
                <c:pt idx="162">
                  <c:v>610271.08046904788</c:v>
                </c:pt>
                <c:pt idx="163">
                  <c:v>656318.50005238131</c:v>
                </c:pt>
                <c:pt idx="164">
                  <c:v>537665.52713571466</c:v>
                </c:pt>
                <c:pt idx="165">
                  <c:v>435427.94171904773</c:v>
                </c:pt>
                <c:pt idx="166">
                  <c:v>462086.53671904781</c:v>
                </c:pt>
                <c:pt idx="167">
                  <c:v>490644.49255238113</c:v>
                </c:pt>
                <c:pt idx="168">
                  <c:v>528743.38171904779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MLR_TrainingScore!$C$14</c:f>
              <c:strCache>
                <c:ptCount val="1"/>
                <c:pt idx="0">
                  <c:v>Actual
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MLR_TrainingScore!$C$15:$C$183</c:f>
              <c:numCache>
                <c:formatCode>General</c:formatCode>
                <c:ptCount val="169"/>
                <c:pt idx="1">
                  <c:v>622289.86</c:v>
                </c:pt>
                <c:pt idx="2">
                  <c:v>441349.56</c:v>
                </c:pt>
                <c:pt idx="3">
                  <c:v>407674.51</c:v>
                </c:pt>
                <c:pt idx="4">
                  <c:v>401256.99</c:v>
                </c:pt>
                <c:pt idx="5">
                  <c:v>407869.02</c:v>
                </c:pt>
                <c:pt idx="6">
                  <c:v>410738.87</c:v>
                </c:pt>
                <c:pt idx="7">
                  <c:v>415838.42</c:v>
                </c:pt>
                <c:pt idx="8">
                  <c:v>503954.09</c:v>
                </c:pt>
                <c:pt idx="9">
                  <c:v>551843.46</c:v>
                </c:pt>
                <c:pt idx="10">
                  <c:v>468535.03999999998</c:v>
                </c:pt>
                <c:pt idx="11">
                  <c:v>400729.19</c:v>
                </c:pt>
                <c:pt idx="12">
                  <c:v>407558.18</c:v>
                </c:pt>
                <c:pt idx="13">
                  <c:v>445629.9</c:v>
                </c:pt>
                <c:pt idx="14">
                  <c:v>456244.72</c:v>
                </c:pt>
                <c:pt idx="15">
                  <c:v>543152.71</c:v>
                </c:pt>
                <c:pt idx="16">
                  <c:v>585271.29</c:v>
                </c:pt>
                <c:pt idx="17">
                  <c:v>498884.29</c:v>
                </c:pt>
                <c:pt idx="18">
                  <c:v>349731.86</c:v>
                </c:pt>
                <c:pt idx="19">
                  <c:v>431798.39</c:v>
                </c:pt>
                <c:pt idx="20">
                  <c:v>439402.14</c:v>
                </c:pt>
                <c:pt idx="21">
                  <c:v>491190.13</c:v>
                </c:pt>
                <c:pt idx="22">
                  <c:v>578099.25</c:v>
                </c:pt>
                <c:pt idx="23">
                  <c:v>106979.15</c:v>
                </c:pt>
                <c:pt idx="24">
                  <c:v>217773.69</c:v>
                </c:pt>
                <c:pt idx="25">
                  <c:v>479394.94</c:v>
                </c:pt>
                <c:pt idx="26">
                  <c:v>485432.34</c:v>
                </c:pt>
                <c:pt idx="27">
                  <c:v>479535.82</c:v>
                </c:pt>
                <c:pt idx="28">
                  <c:v>495177.14</c:v>
                </c:pt>
                <c:pt idx="29">
                  <c:v>584969.93000000005</c:v>
                </c:pt>
                <c:pt idx="30">
                  <c:v>670104.36</c:v>
                </c:pt>
                <c:pt idx="31">
                  <c:v>512187.81</c:v>
                </c:pt>
                <c:pt idx="32">
                  <c:v>425221.09</c:v>
                </c:pt>
                <c:pt idx="33">
                  <c:v>419410.73</c:v>
                </c:pt>
                <c:pt idx="34">
                  <c:v>457666.98</c:v>
                </c:pt>
                <c:pt idx="35">
                  <c:v>486210.86</c:v>
                </c:pt>
                <c:pt idx="36">
                  <c:v>531588.98</c:v>
                </c:pt>
                <c:pt idx="37">
                  <c:v>645835.71</c:v>
                </c:pt>
                <c:pt idx="38">
                  <c:v>543915.75</c:v>
                </c:pt>
                <c:pt idx="39">
                  <c:v>384883.94</c:v>
                </c:pt>
                <c:pt idx="40">
                  <c:v>402088.29</c:v>
                </c:pt>
                <c:pt idx="41">
                  <c:v>458696.99</c:v>
                </c:pt>
                <c:pt idx="42">
                  <c:v>549753.59</c:v>
                </c:pt>
                <c:pt idx="43">
                  <c:v>628954.38</c:v>
                </c:pt>
                <c:pt idx="44">
                  <c:v>675055.99</c:v>
                </c:pt>
                <c:pt idx="45">
                  <c:v>544858.27</c:v>
                </c:pt>
                <c:pt idx="46">
                  <c:v>408402.66</c:v>
                </c:pt>
                <c:pt idx="47">
                  <c:v>423442.25</c:v>
                </c:pt>
                <c:pt idx="48">
                  <c:v>444741.17</c:v>
                </c:pt>
                <c:pt idx="49">
                  <c:v>496973.93</c:v>
                </c:pt>
                <c:pt idx="50">
                  <c:v>569162.80000000005</c:v>
                </c:pt>
                <c:pt idx="51">
                  <c:v>687813.01</c:v>
                </c:pt>
                <c:pt idx="52">
                  <c:v>537922.36</c:v>
                </c:pt>
                <c:pt idx="53">
                  <c:v>402672.3</c:v>
                </c:pt>
                <c:pt idx="54">
                  <c:v>482674.87</c:v>
                </c:pt>
                <c:pt idx="55">
                  <c:v>494593.85</c:v>
                </c:pt>
                <c:pt idx="56">
                  <c:v>521164.64</c:v>
                </c:pt>
                <c:pt idx="57">
                  <c:v>622740.61</c:v>
                </c:pt>
                <c:pt idx="58">
                  <c:v>680817.16</c:v>
                </c:pt>
                <c:pt idx="59">
                  <c:v>529965.97</c:v>
                </c:pt>
                <c:pt idx="60">
                  <c:v>429853.87</c:v>
                </c:pt>
                <c:pt idx="61">
                  <c:v>452259.7</c:v>
                </c:pt>
                <c:pt idx="62">
                  <c:v>484249.38</c:v>
                </c:pt>
                <c:pt idx="63">
                  <c:v>525443.43999999994</c:v>
                </c:pt>
                <c:pt idx="64">
                  <c:v>592843.81000000006</c:v>
                </c:pt>
                <c:pt idx="65">
                  <c:v>683745.08</c:v>
                </c:pt>
                <c:pt idx="66">
                  <c:v>527666.28</c:v>
                </c:pt>
                <c:pt idx="67">
                  <c:v>409274.07</c:v>
                </c:pt>
                <c:pt idx="68">
                  <c:v>438042.35</c:v>
                </c:pt>
                <c:pt idx="69">
                  <c:v>468671.73</c:v>
                </c:pt>
                <c:pt idx="70">
                  <c:v>505113.8</c:v>
                </c:pt>
                <c:pt idx="71">
                  <c:v>605153.9</c:v>
                </c:pt>
                <c:pt idx="72">
                  <c:v>690335.81</c:v>
                </c:pt>
                <c:pt idx="73">
                  <c:v>513215.98</c:v>
                </c:pt>
                <c:pt idx="74">
                  <c:v>457637.13</c:v>
                </c:pt>
                <c:pt idx="75">
                  <c:v>424877.77</c:v>
                </c:pt>
                <c:pt idx="76">
                  <c:v>479293.89</c:v>
                </c:pt>
                <c:pt idx="77">
                  <c:v>514735.35</c:v>
                </c:pt>
                <c:pt idx="78">
                  <c:v>600452.5</c:v>
                </c:pt>
                <c:pt idx="79">
                  <c:v>649596.02</c:v>
                </c:pt>
                <c:pt idx="80">
                  <c:v>531326.64</c:v>
                </c:pt>
                <c:pt idx="81">
                  <c:v>401531.91</c:v>
                </c:pt>
                <c:pt idx="82">
                  <c:v>440018.75</c:v>
                </c:pt>
                <c:pt idx="83">
                  <c:v>457000.33</c:v>
                </c:pt>
                <c:pt idx="84">
                  <c:v>539342.71</c:v>
                </c:pt>
                <c:pt idx="85">
                  <c:v>515651.02</c:v>
                </c:pt>
                <c:pt idx="86">
                  <c:v>625471.64</c:v>
                </c:pt>
                <c:pt idx="87">
                  <c:v>516230.84</c:v>
                </c:pt>
                <c:pt idx="88">
                  <c:v>413214.32</c:v>
                </c:pt>
                <c:pt idx="89">
                  <c:v>435288.72</c:v>
                </c:pt>
                <c:pt idx="90">
                  <c:v>463120.41</c:v>
                </c:pt>
                <c:pt idx="91">
                  <c:v>499560.71</c:v>
                </c:pt>
                <c:pt idx="92">
                  <c:v>598073.85</c:v>
                </c:pt>
                <c:pt idx="93">
                  <c:v>669498.93000000005</c:v>
                </c:pt>
                <c:pt idx="94">
                  <c:v>539127.25</c:v>
                </c:pt>
                <c:pt idx="95">
                  <c:v>462892.15</c:v>
                </c:pt>
                <c:pt idx="96">
                  <c:v>502210.26</c:v>
                </c:pt>
                <c:pt idx="97">
                  <c:v>470552.54</c:v>
                </c:pt>
                <c:pt idx="98">
                  <c:v>501061.99</c:v>
                </c:pt>
                <c:pt idx="99">
                  <c:v>627526.32999999996</c:v>
                </c:pt>
                <c:pt idx="100">
                  <c:v>683090.4</c:v>
                </c:pt>
                <c:pt idx="101">
                  <c:v>563664.25</c:v>
                </c:pt>
                <c:pt idx="102">
                  <c:v>421560.05</c:v>
                </c:pt>
                <c:pt idx="103">
                  <c:v>451202.96</c:v>
                </c:pt>
                <c:pt idx="104">
                  <c:v>473427.99</c:v>
                </c:pt>
                <c:pt idx="105">
                  <c:v>509122.29</c:v>
                </c:pt>
                <c:pt idx="106">
                  <c:v>613118.48</c:v>
                </c:pt>
                <c:pt idx="107">
                  <c:v>722602.95</c:v>
                </c:pt>
                <c:pt idx="108">
                  <c:v>583543.88</c:v>
                </c:pt>
                <c:pt idx="109">
                  <c:v>430398.83</c:v>
                </c:pt>
                <c:pt idx="110">
                  <c:v>439259.71</c:v>
                </c:pt>
                <c:pt idx="111">
                  <c:v>468761.62</c:v>
                </c:pt>
                <c:pt idx="112">
                  <c:v>506356.28</c:v>
                </c:pt>
                <c:pt idx="113">
                  <c:v>575436.14</c:v>
                </c:pt>
                <c:pt idx="114">
                  <c:v>642186.86</c:v>
                </c:pt>
                <c:pt idx="115">
                  <c:v>526300.1</c:v>
                </c:pt>
                <c:pt idx="116">
                  <c:v>373990.14</c:v>
                </c:pt>
                <c:pt idx="117">
                  <c:v>408029.94</c:v>
                </c:pt>
                <c:pt idx="118">
                  <c:v>426306.6</c:v>
                </c:pt>
                <c:pt idx="119">
                  <c:v>455285.66</c:v>
                </c:pt>
                <c:pt idx="120">
                  <c:v>553365.9</c:v>
                </c:pt>
                <c:pt idx="121">
                  <c:v>647502.98</c:v>
                </c:pt>
                <c:pt idx="122">
                  <c:v>509637.3</c:v>
                </c:pt>
                <c:pt idx="123">
                  <c:v>407039.75</c:v>
                </c:pt>
                <c:pt idx="124">
                  <c:v>459254.3</c:v>
                </c:pt>
                <c:pt idx="125">
                  <c:v>488534.64</c:v>
                </c:pt>
                <c:pt idx="126">
                  <c:v>541444.1</c:v>
                </c:pt>
                <c:pt idx="127">
                  <c:v>643235.47</c:v>
                </c:pt>
                <c:pt idx="128">
                  <c:v>710084.27</c:v>
                </c:pt>
                <c:pt idx="129">
                  <c:v>594134.18999999994</c:v>
                </c:pt>
                <c:pt idx="130">
                  <c:v>416168.71</c:v>
                </c:pt>
                <c:pt idx="131">
                  <c:v>423258.12</c:v>
                </c:pt>
                <c:pt idx="132">
                  <c:v>449451.29</c:v>
                </c:pt>
                <c:pt idx="133">
                  <c:v>529019.84</c:v>
                </c:pt>
                <c:pt idx="134">
                  <c:v>607231.47</c:v>
                </c:pt>
                <c:pt idx="135">
                  <c:v>732432.49</c:v>
                </c:pt>
                <c:pt idx="136">
                  <c:v>590610.59</c:v>
                </c:pt>
                <c:pt idx="137">
                  <c:v>431576.2</c:v>
                </c:pt>
                <c:pt idx="138">
                  <c:v>475578.16</c:v>
                </c:pt>
                <c:pt idx="139">
                  <c:v>503544.07</c:v>
                </c:pt>
                <c:pt idx="140">
                  <c:v>536160.30000000005</c:v>
                </c:pt>
                <c:pt idx="141">
                  <c:v>615204.17000000004</c:v>
                </c:pt>
                <c:pt idx="142">
                  <c:v>746484.73</c:v>
                </c:pt>
                <c:pt idx="143">
                  <c:v>539350.68000000005</c:v>
                </c:pt>
                <c:pt idx="144">
                  <c:v>398623.01</c:v>
                </c:pt>
                <c:pt idx="145">
                  <c:v>429070.5</c:v>
                </c:pt>
                <c:pt idx="146">
                  <c:v>479919.66</c:v>
                </c:pt>
                <c:pt idx="147">
                  <c:v>522439.85</c:v>
                </c:pt>
                <c:pt idx="148">
                  <c:v>555770.78</c:v>
                </c:pt>
                <c:pt idx="149">
                  <c:v>561813.02</c:v>
                </c:pt>
                <c:pt idx="150">
                  <c:v>497393.54</c:v>
                </c:pt>
                <c:pt idx="151">
                  <c:v>346152.22</c:v>
                </c:pt>
                <c:pt idx="152">
                  <c:v>408004.25</c:v>
                </c:pt>
                <c:pt idx="153">
                  <c:v>461141.17</c:v>
                </c:pt>
                <c:pt idx="154">
                  <c:v>495993.65</c:v>
                </c:pt>
                <c:pt idx="155">
                  <c:v>592534.97</c:v>
                </c:pt>
                <c:pt idx="156">
                  <c:v>713901.39</c:v>
                </c:pt>
                <c:pt idx="157">
                  <c:v>511234.32</c:v>
                </c:pt>
                <c:pt idx="158">
                  <c:v>407285.94</c:v>
                </c:pt>
                <c:pt idx="159">
                  <c:v>429198.71</c:v>
                </c:pt>
                <c:pt idx="160">
                  <c:v>505464.89</c:v>
                </c:pt>
                <c:pt idx="161">
                  <c:v>483953.12</c:v>
                </c:pt>
                <c:pt idx="162">
                  <c:v>552268.91</c:v>
                </c:pt>
                <c:pt idx="163">
                  <c:v>614102.12</c:v>
                </c:pt>
                <c:pt idx="164">
                  <c:v>485093.5</c:v>
                </c:pt>
                <c:pt idx="165">
                  <c:v>377053.71</c:v>
                </c:pt>
                <c:pt idx="166">
                  <c:v>400522.99</c:v>
                </c:pt>
                <c:pt idx="167">
                  <c:v>451296.27</c:v>
                </c:pt>
                <c:pt idx="168">
                  <c:v>498529.02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503456"/>
        <c:axId val="836506984"/>
      </c:lineChart>
      <c:catAx>
        <c:axId val="83650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06984"/>
        <c:crosses val="autoZero"/>
        <c:auto val="1"/>
        <c:lblAlgn val="ctr"/>
        <c:lblOffset val="100"/>
        <c:noMultiLvlLbl val="0"/>
      </c:catAx>
      <c:valAx>
        <c:axId val="83650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MLR_TrainingScore!$D$14</c:f>
              <c:strCache>
                <c:ptCount val="1"/>
                <c:pt idx="0">
                  <c:v>Residual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MLR_TrainingScore!$D$15:$D$183</c:f>
              <c:numCache>
                <c:formatCode>General</c:formatCode>
                <c:ptCount val="169"/>
                <c:pt idx="1">
                  <c:v>63162.581302380422</c:v>
                </c:pt>
                <c:pt idx="2">
                  <c:v>-163825.13828095299</c:v>
                </c:pt>
                <c:pt idx="3">
                  <c:v>-78847.215364286269</c:v>
                </c:pt>
                <c:pt idx="4">
                  <c:v>16972.850052380702</c:v>
                </c:pt>
                <c:pt idx="5">
                  <c:v>-3073.714947619359</c:v>
                </c:pt>
                <c:pt idx="6">
                  <c:v>-28761.82078095281</c:v>
                </c:pt>
                <c:pt idx="7">
                  <c:v>-61761.159947619366</c:v>
                </c:pt>
                <c:pt idx="8">
                  <c:v>-57396.83225289901</c:v>
                </c:pt>
                <c:pt idx="9">
                  <c:v>-55554.881836232496</c:v>
                </c:pt>
                <c:pt idx="10">
                  <c:v>-20210.328919565771</c:v>
                </c:pt>
                <c:pt idx="11">
                  <c:v>14221.406497101125</c:v>
                </c:pt>
                <c:pt idx="12">
                  <c:v>-5608.1985028989729</c:v>
                </c:pt>
                <c:pt idx="13">
                  <c:v>3905.5656637677457</c:v>
                </c:pt>
                <c:pt idx="14">
                  <c:v>-23578.50350289885</c:v>
                </c:pt>
                <c:pt idx="15">
                  <c:v>-20421.855808178545</c:v>
                </c:pt>
                <c:pt idx="16">
                  <c:v>-24350.695391511894</c:v>
                </c:pt>
                <c:pt idx="17">
                  <c:v>7915.2775251547573</c:v>
                </c:pt>
                <c:pt idx="18">
                  <c:v>-38999.567058178363</c:v>
                </c:pt>
                <c:pt idx="19">
                  <c:v>16408.367941821576</c:v>
                </c:pt>
                <c:pt idx="20">
                  <c:v>-4545.8378915117355</c:v>
                </c:pt>
                <c:pt idx="21">
                  <c:v>9143.2629418215947</c:v>
                </c:pt>
                <c:pt idx="22">
                  <c:v>12301.04063654202</c:v>
                </c:pt>
                <c:pt idx="23">
                  <c:v>-504866.47894679138</c:v>
                </c:pt>
                <c:pt idx="24">
                  <c:v>-275418.96603012469</c:v>
                </c:pt>
                <c:pt idx="25">
                  <c:v>88439.869386542181</c:v>
                </c:pt>
                <c:pt idx="26">
                  <c:v>67818.674386542116</c:v>
                </c:pt>
                <c:pt idx="27">
                  <c:v>33364.198553208786</c:v>
                </c:pt>
                <c:pt idx="28">
                  <c:v>10906.629386542132</c:v>
                </c:pt>
                <c:pt idx="29">
                  <c:v>16948.0770812626</c:v>
                </c:pt>
                <c:pt idx="30">
                  <c:v>56035.087497929111</c:v>
                </c:pt>
                <c:pt idx="31">
                  <c:v>16771.510414595716</c:v>
                </c:pt>
                <c:pt idx="32">
                  <c:v>32042.375831262732</c:v>
                </c:pt>
                <c:pt idx="33">
                  <c:v>-426.57916873740032</c:v>
                </c:pt>
                <c:pt idx="34">
                  <c:v>9271.7149979292881</c:v>
                </c:pt>
                <c:pt idx="35">
                  <c:v>-283.29416873736773</c:v>
                </c:pt>
                <c:pt idx="36">
                  <c:v>-38656.516474017058</c:v>
                </c:pt>
                <c:pt idx="37">
                  <c:v>29542.7939426495</c:v>
                </c:pt>
                <c:pt idx="38">
                  <c:v>46275.806859316246</c:v>
                </c:pt>
                <c:pt idx="39">
                  <c:v>-10518.417724016763</c:v>
                </c:pt>
                <c:pt idx="40">
                  <c:v>-19972.662724016875</c:v>
                </c:pt>
                <c:pt idx="41">
                  <c:v>8078.0814426497091</c:v>
                </c:pt>
                <c:pt idx="42">
                  <c:v>61035.792275983142</c:v>
                </c:pt>
                <c:pt idx="43">
                  <c:v>56485.239970703493</c:v>
                </c:pt>
                <c:pt idx="44">
                  <c:v>56539.430387370172</c:v>
                </c:pt>
                <c:pt idx="45">
                  <c:v>44994.683304036793</c:v>
                </c:pt>
                <c:pt idx="46">
                  <c:v>10776.658720703621</c:v>
                </c:pt>
                <c:pt idx="47">
                  <c:v>-842.34627929644194</c:v>
                </c:pt>
                <c:pt idx="48">
                  <c:v>-8101.3821126297698</c:v>
                </c:pt>
                <c:pt idx="49">
                  <c:v>6032.4887207036954</c:v>
                </c:pt>
                <c:pt idx="50">
                  <c:v>-5529.9835845759371</c:v>
                </c:pt>
                <c:pt idx="51">
                  <c:v>67072.806832090602</c:v>
                </c:pt>
                <c:pt idx="52">
                  <c:v>35835.129748757288</c:v>
                </c:pt>
                <c:pt idx="53">
                  <c:v>2822.655165424163</c:v>
                </c:pt>
                <c:pt idx="54">
                  <c:v>56166.630165424198</c:v>
                </c:pt>
                <c:pt idx="55">
                  <c:v>39527.654332090751</c:v>
                </c:pt>
                <c:pt idx="56">
                  <c:v>27999.555165424128</c:v>
                </c:pt>
                <c:pt idx="57">
                  <c:v>45824.18286014453</c:v>
                </c:pt>
                <c:pt idx="58">
                  <c:v>57853.313276811154</c:v>
                </c:pt>
                <c:pt idx="59">
                  <c:v>25655.096193477802</c:v>
                </c:pt>
                <c:pt idx="60">
                  <c:v>27780.581610144698</c:v>
                </c:pt>
                <c:pt idx="61">
                  <c:v>23527.816610144626</c:v>
                </c:pt>
                <c:pt idx="62">
                  <c:v>26959.540776811307</c:v>
                </c:pt>
                <c:pt idx="63">
                  <c:v>30054.711610144586</c:v>
                </c:pt>
                <c:pt idx="64">
                  <c:v>13703.739304865128</c:v>
                </c:pt>
                <c:pt idx="65">
                  <c:v>58557.589721531607</c:v>
                </c:pt>
                <c:pt idx="66">
                  <c:v>21131.76263819827</c:v>
                </c:pt>
                <c:pt idx="67">
                  <c:v>4977.1380548652378</c:v>
                </c:pt>
                <c:pt idx="68">
                  <c:v>7086.823054865119</c:v>
                </c:pt>
                <c:pt idx="69">
                  <c:v>9158.2472215318121</c:v>
                </c:pt>
                <c:pt idx="70">
                  <c:v>7501.4280548651586</c:v>
                </c:pt>
                <c:pt idx="71">
                  <c:v>23790.185749585507</c:v>
                </c:pt>
                <c:pt idx="72">
                  <c:v>62924.676166252233</c:v>
                </c:pt>
                <c:pt idx="73">
                  <c:v>4457.8190829187515</c:v>
                </c:pt>
                <c:pt idx="74">
                  <c:v>51116.554499585764</c:v>
                </c:pt>
                <c:pt idx="75">
                  <c:v>-8301.400500414311</c:v>
                </c:pt>
                <c:pt idx="76">
                  <c:v>17556.763666252256</c:v>
                </c:pt>
                <c:pt idx="77">
                  <c:v>14899.334499585675</c:v>
                </c:pt>
                <c:pt idx="78">
                  <c:v>16865.142194306012</c:v>
                </c:pt>
                <c:pt idx="79">
                  <c:v>19961.242610972608</c:v>
                </c:pt>
                <c:pt idx="80">
                  <c:v>20344.835527639312</c:v>
                </c:pt>
                <c:pt idx="81">
                  <c:v>-7212.309055693855</c:v>
                </c:pt>
                <c:pt idx="82">
                  <c:v>4615.9359443061985</c:v>
                </c:pt>
                <c:pt idx="83">
                  <c:v>-6960.4398890272132</c:v>
                </c:pt>
                <c:pt idx="84">
                  <c:v>37283.050944306189</c:v>
                </c:pt>
                <c:pt idx="85">
                  <c:v>-70159.981360973441</c:v>
                </c:pt>
                <c:pt idx="86">
                  <c:v>-6386.7809443068691</c:v>
                </c:pt>
                <c:pt idx="87">
                  <c:v>3025.3919723598519</c:v>
                </c:pt>
                <c:pt idx="88">
                  <c:v>2246.4573890267056</c:v>
                </c:pt>
                <c:pt idx="89">
                  <c:v>-2337.7376109734178</c:v>
                </c:pt>
                <c:pt idx="90">
                  <c:v>-3064.003444306727</c:v>
                </c:pt>
                <c:pt idx="91">
                  <c:v>-4722.5926109733409</c:v>
                </c:pt>
                <c:pt idx="92">
                  <c:v>10039.205083747045</c:v>
                </c:pt>
                <c:pt idx="93">
                  <c:v>35416.865500413696</c:v>
                </c:pt>
                <c:pt idx="94">
                  <c:v>23698.158417080354</c:v>
                </c:pt>
                <c:pt idx="95">
                  <c:v>49700.64383374725</c:v>
                </c:pt>
                <c:pt idx="96">
                  <c:v>62360.158833747148</c:v>
                </c:pt>
                <c:pt idx="97">
                  <c:v>2144.4830004138057</c:v>
                </c:pt>
                <c:pt idx="98">
                  <c:v>-5444.9561662528431</c:v>
                </c:pt>
                <c:pt idx="99">
                  <c:v>37268.041528467555</c:v>
                </c:pt>
                <c:pt idx="100">
                  <c:v>46784.691945134196</c:v>
                </c:pt>
                <c:pt idx="101">
                  <c:v>46011.514861800766</c:v>
                </c:pt>
                <c:pt idx="102">
                  <c:v>6144.9002784677432</c:v>
                </c:pt>
                <c:pt idx="103">
                  <c:v>9129.2152784676873</c:v>
                </c:pt>
                <c:pt idx="104">
                  <c:v>2796.2894451343454</c:v>
                </c:pt>
                <c:pt idx="105">
                  <c:v>391.70027846767334</c:v>
                </c:pt>
                <c:pt idx="106">
                  <c:v>20636.54797318799</c:v>
                </c:pt>
                <c:pt idx="107">
                  <c:v>84073.598389854655</c:v>
                </c:pt>
                <c:pt idx="108">
                  <c:v>63667.501306521299</c:v>
                </c:pt>
                <c:pt idx="109">
                  <c:v>12760.036723188299</c:v>
                </c:pt>
                <c:pt idx="110">
                  <c:v>-5037.6782768117846</c:v>
                </c:pt>
                <c:pt idx="111">
                  <c:v>-4093.7241101452382</c:v>
                </c:pt>
                <c:pt idx="112">
                  <c:v>-4597.9532768117497</c:v>
                </c:pt>
                <c:pt idx="113">
                  <c:v>-19269.43558209145</c:v>
                </c:pt>
                <c:pt idx="114">
                  <c:v>1433.8648345752154</c:v>
                </c:pt>
                <c:pt idx="115">
                  <c:v>4200.077751241799</c:v>
                </c:pt>
                <c:pt idx="116">
                  <c:v>-45872.296832091291</c:v>
                </c:pt>
                <c:pt idx="117">
                  <c:v>-38491.091832091275</c:v>
                </c:pt>
                <c:pt idx="118">
                  <c:v>-48772.387665424729</c:v>
                </c:pt>
                <c:pt idx="119">
                  <c:v>-57892.216832091275</c:v>
                </c:pt>
                <c:pt idx="120">
                  <c:v>-43563.319137370912</c:v>
                </c:pt>
                <c:pt idx="121">
                  <c:v>4526.3412792956224</c:v>
                </c:pt>
                <c:pt idx="122">
                  <c:v>-14686.365804037603</c:v>
                </c:pt>
                <c:pt idx="123">
                  <c:v>-15046.330387370777</c:v>
                </c:pt>
                <c:pt idx="124">
                  <c:v>10509.624612629239</c:v>
                </c:pt>
                <c:pt idx="125">
                  <c:v>11232.008779295837</c:v>
                </c:pt>
                <c:pt idx="126">
                  <c:v>26042.579612629139</c:v>
                </c:pt>
                <c:pt idx="127">
                  <c:v>44082.607307349565</c:v>
                </c:pt>
                <c:pt idx="128">
                  <c:v>64883.987724016188</c:v>
                </c:pt>
                <c:pt idx="129">
                  <c:v>67586.880640682764</c:v>
                </c:pt>
                <c:pt idx="130">
                  <c:v>-8141.0139426502283</c:v>
                </c:pt>
                <c:pt idx="131">
                  <c:v>-27710.198942650342</c:v>
                </c:pt>
                <c:pt idx="132">
                  <c:v>-30074.98477598367</c:v>
                </c:pt>
                <c:pt idx="133">
                  <c:v>11394.676057349658</c:v>
                </c:pt>
                <c:pt idx="134">
                  <c:v>5854.9637520700926</c:v>
                </c:pt>
                <c:pt idx="135">
                  <c:v>85008.564168736688</c:v>
                </c:pt>
                <c:pt idx="136">
                  <c:v>61839.637085403199</c:v>
                </c:pt>
                <c:pt idx="137">
                  <c:v>5042.8325020702905</c:v>
                </c:pt>
                <c:pt idx="138">
                  <c:v>22386.197502070165</c:v>
                </c:pt>
                <c:pt idx="139">
                  <c:v>21794.151668736886</c:v>
                </c:pt>
                <c:pt idx="140">
                  <c:v>16311.492502070265</c:v>
                </c:pt>
                <c:pt idx="141">
                  <c:v>11604.020196790574</c:v>
                </c:pt>
                <c:pt idx="142">
                  <c:v>96837.160613457207</c:v>
                </c:pt>
                <c:pt idx="143">
                  <c:v>8356.0835301239276</c:v>
                </c:pt>
                <c:pt idx="144">
                  <c:v>-30134.001053209184</c:v>
                </c:pt>
                <c:pt idx="145">
                  <c:v>-26345.106053209282</c:v>
                </c:pt>
                <c:pt idx="146">
                  <c:v>-4053.9018865427352</c:v>
                </c:pt>
                <c:pt idx="147">
                  <c:v>367.39894679072313</c:v>
                </c:pt>
                <c:pt idx="148">
                  <c:v>-50053.013358488912</c:v>
                </c:pt>
                <c:pt idx="149">
                  <c:v>-90058.192941822228</c:v>
                </c:pt>
                <c:pt idx="150">
                  <c:v>-35824.700025155733</c:v>
                </c:pt>
                <c:pt idx="151">
                  <c:v>-84828.434608488693</c:v>
                </c:pt>
                <c:pt idx="152">
                  <c:v>-49634.999608488753</c:v>
                </c:pt>
                <c:pt idx="153">
                  <c:v>-25056.035441822198</c:v>
                </c:pt>
                <c:pt idx="154">
                  <c:v>-28302.444608488702</c:v>
                </c:pt>
                <c:pt idx="155">
                  <c:v>-15512.46691376844</c:v>
                </c:pt>
                <c:pt idx="156">
                  <c:v>59806.533502898179</c:v>
                </c:pt>
                <c:pt idx="157">
                  <c:v>-24207.56358043506</c:v>
                </c:pt>
                <c:pt idx="158">
                  <c:v>-25918.358163768251</c:v>
                </c:pt>
                <c:pt idx="159">
                  <c:v>-30664.183163768204</c:v>
                </c:pt>
                <c:pt idx="160">
                  <c:v>17044.041002898361</c:v>
                </c:pt>
                <c:pt idx="161">
                  <c:v>-42566.618163768202</c:v>
                </c:pt>
                <c:pt idx="162">
                  <c:v>-58002.170469047851</c:v>
                </c:pt>
                <c:pt idx="163">
                  <c:v>-42216.380052381312</c:v>
                </c:pt>
                <c:pt idx="164">
                  <c:v>-52572.027135714656</c:v>
                </c:pt>
                <c:pt idx="165">
                  <c:v>-58374.231719047704</c:v>
                </c:pt>
                <c:pt idx="166">
                  <c:v>-61563.546719047823</c:v>
                </c:pt>
                <c:pt idx="167">
                  <c:v>-39348.222552381107</c:v>
                </c:pt>
                <c:pt idx="168">
                  <c:v>-30214.361719047767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505808"/>
        <c:axId val="836508552"/>
      </c:lineChart>
      <c:catAx>
        <c:axId val="83650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08552"/>
        <c:crosses val="autoZero"/>
        <c:auto val="1"/>
        <c:lblAlgn val="ctr"/>
        <c:lblOffset val="100"/>
        <c:noMultiLvlLbl val="0"/>
      </c:catAx>
      <c:valAx>
        <c:axId val="8365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0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Actual vs Forecasted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MLR_TrainingScore2!$B$14</c:f>
              <c:strCache>
                <c:ptCount val="1"/>
                <c:pt idx="0">
                  <c:v>Predicted
Value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MLR_TrainingScore2!$B$15:$B$197</c:f>
              <c:numCache>
                <c:formatCode>General</c:formatCode>
                <c:ptCount val="183"/>
                <c:pt idx="1">
                  <c:v>564546.65456654457</c:v>
                </c:pt>
                <c:pt idx="2">
                  <c:v>613048.74648962147</c:v>
                </c:pt>
                <c:pt idx="3">
                  <c:v>495347.02110500587</c:v>
                </c:pt>
                <c:pt idx="4">
                  <c:v>391314.63841269858</c:v>
                </c:pt>
                <c:pt idx="5">
                  <c:v>415749.39418192912</c:v>
                </c:pt>
                <c:pt idx="6">
                  <c:v>443931.6703357753</c:v>
                </c:pt>
                <c:pt idx="7">
                  <c:v>482876.45687423687</c:v>
                </c:pt>
                <c:pt idx="8">
                  <c:v>565975.64155506715</c:v>
                </c:pt>
                <c:pt idx="9">
                  <c:v>614477.73347814404</c:v>
                </c:pt>
                <c:pt idx="10">
                  <c:v>496776.00809352845</c:v>
                </c:pt>
                <c:pt idx="11">
                  <c:v>392743.62540122116</c:v>
                </c:pt>
                <c:pt idx="12">
                  <c:v>417178.3811704517</c:v>
                </c:pt>
                <c:pt idx="13">
                  <c:v>445360.65732429788</c:v>
                </c:pt>
                <c:pt idx="14">
                  <c:v>484305.44386275945</c:v>
                </c:pt>
                <c:pt idx="15">
                  <c:v>567404.62854358973</c:v>
                </c:pt>
                <c:pt idx="16">
                  <c:v>615906.72046666662</c:v>
                </c:pt>
                <c:pt idx="17">
                  <c:v>498204.99508205103</c:v>
                </c:pt>
                <c:pt idx="18">
                  <c:v>394172.61238974374</c:v>
                </c:pt>
                <c:pt idx="19">
                  <c:v>418607.36815897428</c:v>
                </c:pt>
                <c:pt idx="20">
                  <c:v>446789.64431282046</c:v>
                </c:pt>
                <c:pt idx="21">
                  <c:v>485734.43085128203</c:v>
                </c:pt>
                <c:pt idx="22">
                  <c:v>568833.61553211231</c:v>
                </c:pt>
                <c:pt idx="23">
                  <c:v>617335.7074551892</c:v>
                </c:pt>
                <c:pt idx="24">
                  <c:v>499633.98207057372</c:v>
                </c:pt>
                <c:pt idx="25">
                  <c:v>395601.59937826631</c:v>
                </c:pt>
                <c:pt idx="26">
                  <c:v>420036.35514749686</c:v>
                </c:pt>
                <c:pt idx="27">
                  <c:v>448218.63130134303</c:v>
                </c:pt>
                <c:pt idx="28">
                  <c:v>487163.41783980461</c:v>
                </c:pt>
                <c:pt idx="29">
                  <c:v>570262.60252063489</c:v>
                </c:pt>
                <c:pt idx="30">
                  <c:v>618764.69444371178</c:v>
                </c:pt>
                <c:pt idx="31">
                  <c:v>501062.9690590963</c:v>
                </c:pt>
                <c:pt idx="32">
                  <c:v>397030.58636678889</c:v>
                </c:pt>
                <c:pt idx="33">
                  <c:v>421465.34213601943</c:v>
                </c:pt>
                <c:pt idx="34">
                  <c:v>449647.61828986561</c:v>
                </c:pt>
                <c:pt idx="35">
                  <c:v>488592.40482832718</c:v>
                </c:pt>
                <c:pt idx="36">
                  <c:v>571691.58950915746</c:v>
                </c:pt>
                <c:pt idx="37">
                  <c:v>620193.68143223436</c:v>
                </c:pt>
                <c:pt idx="38">
                  <c:v>502491.95604761888</c:v>
                </c:pt>
                <c:pt idx="39">
                  <c:v>398459.57335531147</c:v>
                </c:pt>
                <c:pt idx="40">
                  <c:v>422894.32912454201</c:v>
                </c:pt>
                <c:pt idx="41">
                  <c:v>451076.60527838819</c:v>
                </c:pt>
                <c:pt idx="42">
                  <c:v>490021.39181684976</c:v>
                </c:pt>
                <c:pt idx="43">
                  <c:v>573120.57649768004</c:v>
                </c:pt>
                <c:pt idx="44">
                  <c:v>621622.66842075693</c:v>
                </c:pt>
                <c:pt idx="45">
                  <c:v>503920.94303614146</c:v>
                </c:pt>
                <c:pt idx="46">
                  <c:v>399888.56034383405</c:v>
                </c:pt>
                <c:pt idx="47">
                  <c:v>424323.31611306471</c:v>
                </c:pt>
                <c:pt idx="48">
                  <c:v>452505.59226691077</c:v>
                </c:pt>
                <c:pt idx="49">
                  <c:v>491450.37880537234</c:v>
                </c:pt>
                <c:pt idx="50">
                  <c:v>574549.56348620262</c:v>
                </c:pt>
                <c:pt idx="51">
                  <c:v>623051.65540927951</c:v>
                </c:pt>
                <c:pt idx="52">
                  <c:v>505349.93002466403</c:v>
                </c:pt>
                <c:pt idx="53">
                  <c:v>401317.54733235663</c:v>
                </c:pt>
                <c:pt idx="54">
                  <c:v>425752.30310158728</c:v>
                </c:pt>
                <c:pt idx="55">
                  <c:v>453934.57925543335</c:v>
                </c:pt>
                <c:pt idx="56">
                  <c:v>492879.36579389492</c:v>
                </c:pt>
                <c:pt idx="57">
                  <c:v>575978.5504747252</c:v>
                </c:pt>
                <c:pt idx="58">
                  <c:v>624480.64239780209</c:v>
                </c:pt>
                <c:pt idx="59">
                  <c:v>506778.91701318661</c:v>
                </c:pt>
                <c:pt idx="60">
                  <c:v>402746.5343208792</c:v>
                </c:pt>
                <c:pt idx="61">
                  <c:v>427181.29009010986</c:v>
                </c:pt>
                <c:pt idx="62">
                  <c:v>455363.56624395592</c:v>
                </c:pt>
                <c:pt idx="63">
                  <c:v>494308.3527824175</c:v>
                </c:pt>
                <c:pt idx="64">
                  <c:v>577407.53746324778</c:v>
                </c:pt>
                <c:pt idx="65">
                  <c:v>625909.62938632467</c:v>
                </c:pt>
                <c:pt idx="66">
                  <c:v>508207.90400170919</c:v>
                </c:pt>
                <c:pt idx="67">
                  <c:v>404175.52130940178</c:v>
                </c:pt>
                <c:pt idx="68">
                  <c:v>428610.27707863244</c:v>
                </c:pt>
                <c:pt idx="69">
                  <c:v>456792.5532324785</c:v>
                </c:pt>
                <c:pt idx="70">
                  <c:v>495737.33977094007</c:v>
                </c:pt>
                <c:pt idx="71">
                  <c:v>578836.52445177035</c:v>
                </c:pt>
                <c:pt idx="72">
                  <c:v>627338.61637484725</c:v>
                </c:pt>
                <c:pt idx="73">
                  <c:v>509636.89099023177</c:v>
                </c:pt>
                <c:pt idx="74">
                  <c:v>405604.50829792436</c:v>
                </c:pt>
                <c:pt idx="75">
                  <c:v>430039.26406715502</c:v>
                </c:pt>
                <c:pt idx="76">
                  <c:v>458221.54022100108</c:v>
                </c:pt>
                <c:pt idx="77">
                  <c:v>497166.32675946265</c:v>
                </c:pt>
                <c:pt idx="78">
                  <c:v>580265.51144029293</c:v>
                </c:pt>
                <c:pt idx="79">
                  <c:v>628767.60336336982</c:v>
                </c:pt>
                <c:pt idx="80">
                  <c:v>511065.87797875435</c:v>
                </c:pt>
                <c:pt idx="81">
                  <c:v>407033.49528644694</c:v>
                </c:pt>
                <c:pt idx="82">
                  <c:v>431468.2510556776</c:v>
                </c:pt>
                <c:pt idx="83">
                  <c:v>459650.52720952366</c:v>
                </c:pt>
                <c:pt idx="84">
                  <c:v>498595.31374798523</c:v>
                </c:pt>
                <c:pt idx="85">
                  <c:v>581694.49842881551</c:v>
                </c:pt>
                <c:pt idx="86">
                  <c:v>630196.5903518924</c:v>
                </c:pt>
                <c:pt idx="87">
                  <c:v>512494.86496727692</c:v>
                </c:pt>
                <c:pt idx="88">
                  <c:v>408462.48227496952</c:v>
                </c:pt>
                <c:pt idx="89">
                  <c:v>432897.23804420017</c:v>
                </c:pt>
                <c:pt idx="90">
                  <c:v>461079.51419804624</c:v>
                </c:pt>
                <c:pt idx="91">
                  <c:v>500024.30073650781</c:v>
                </c:pt>
                <c:pt idx="92">
                  <c:v>583123.48541733809</c:v>
                </c:pt>
                <c:pt idx="93">
                  <c:v>631625.57734041498</c:v>
                </c:pt>
                <c:pt idx="94">
                  <c:v>513923.8519557995</c:v>
                </c:pt>
                <c:pt idx="95">
                  <c:v>409891.46926349209</c:v>
                </c:pt>
                <c:pt idx="96">
                  <c:v>434326.22503272275</c:v>
                </c:pt>
                <c:pt idx="97">
                  <c:v>462508.50118656881</c:v>
                </c:pt>
                <c:pt idx="98">
                  <c:v>501453.28772503039</c:v>
                </c:pt>
                <c:pt idx="99">
                  <c:v>584552.47240586067</c:v>
                </c:pt>
                <c:pt idx="100">
                  <c:v>633054.56432893756</c:v>
                </c:pt>
                <c:pt idx="101">
                  <c:v>515352.83894432208</c:v>
                </c:pt>
                <c:pt idx="102">
                  <c:v>411320.45625201467</c:v>
                </c:pt>
                <c:pt idx="103">
                  <c:v>435755.21202124533</c:v>
                </c:pt>
                <c:pt idx="104">
                  <c:v>463937.48817509139</c:v>
                </c:pt>
                <c:pt idx="105">
                  <c:v>502882.27471355296</c:v>
                </c:pt>
                <c:pt idx="106">
                  <c:v>585981.45939438348</c:v>
                </c:pt>
                <c:pt idx="107">
                  <c:v>634483.55131746014</c:v>
                </c:pt>
                <c:pt idx="108">
                  <c:v>516781.82593284466</c:v>
                </c:pt>
                <c:pt idx="109">
                  <c:v>412749.44324053725</c:v>
                </c:pt>
                <c:pt idx="110">
                  <c:v>437184.19900976791</c:v>
                </c:pt>
                <c:pt idx="111">
                  <c:v>465366.47516361397</c:v>
                </c:pt>
                <c:pt idx="112">
                  <c:v>504311.26170207554</c:v>
                </c:pt>
                <c:pt idx="113">
                  <c:v>587410.44638290606</c:v>
                </c:pt>
                <c:pt idx="114">
                  <c:v>635912.53830598283</c:v>
                </c:pt>
                <c:pt idx="115">
                  <c:v>518210.81292136724</c:v>
                </c:pt>
                <c:pt idx="116">
                  <c:v>414178.43022905983</c:v>
                </c:pt>
                <c:pt idx="117">
                  <c:v>438613.18599829049</c:v>
                </c:pt>
                <c:pt idx="118">
                  <c:v>466795.46215213655</c:v>
                </c:pt>
                <c:pt idx="119">
                  <c:v>505740.24869059812</c:v>
                </c:pt>
                <c:pt idx="120">
                  <c:v>588839.43337142863</c:v>
                </c:pt>
                <c:pt idx="121">
                  <c:v>637341.52529450541</c:v>
                </c:pt>
                <c:pt idx="122">
                  <c:v>519639.79990988981</c:v>
                </c:pt>
                <c:pt idx="123">
                  <c:v>415607.41721758241</c:v>
                </c:pt>
                <c:pt idx="124">
                  <c:v>440042.17298681306</c:v>
                </c:pt>
                <c:pt idx="125">
                  <c:v>468224.44914065913</c:v>
                </c:pt>
                <c:pt idx="126">
                  <c:v>507169.2356791207</c:v>
                </c:pt>
                <c:pt idx="127">
                  <c:v>590268.42035995121</c:v>
                </c:pt>
                <c:pt idx="128">
                  <c:v>638770.51228302799</c:v>
                </c:pt>
                <c:pt idx="129">
                  <c:v>521068.78689841239</c:v>
                </c:pt>
                <c:pt idx="130">
                  <c:v>417036.40420610498</c:v>
                </c:pt>
                <c:pt idx="131">
                  <c:v>441471.15997533564</c:v>
                </c:pt>
                <c:pt idx="132">
                  <c:v>469653.4361291817</c:v>
                </c:pt>
                <c:pt idx="133">
                  <c:v>508598.22266764328</c:v>
                </c:pt>
                <c:pt idx="134">
                  <c:v>591697.40734847379</c:v>
                </c:pt>
                <c:pt idx="135">
                  <c:v>640199.49927155057</c:v>
                </c:pt>
                <c:pt idx="136">
                  <c:v>522497.77388693497</c:v>
                </c:pt>
                <c:pt idx="137">
                  <c:v>418465.39119462756</c:v>
                </c:pt>
                <c:pt idx="138">
                  <c:v>442900.14696385822</c:v>
                </c:pt>
                <c:pt idx="139">
                  <c:v>471082.42311770428</c:v>
                </c:pt>
                <c:pt idx="140">
                  <c:v>510027.20965616597</c:v>
                </c:pt>
                <c:pt idx="141">
                  <c:v>593126.39433699637</c:v>
                </c:pt>
                <c:pt idx="142">
                  <c:v>641628.48626007314</c:v>
                </c:pt>
                <c:pt idx="143">
                  <c:v>523926.76087545755</c:v>
                </c:pt>
                <c:pt idx="144">
                  <c:v>419894.37818315014</c:v>
                </c:pt>
                <c:pt idx="145">
                  <c:v>444329.1339523808</c:v>
                </c:pt>
                <c:pt idx="146">
                  <c:v>472511.41010622686</c:v>
                </c:pt>
                <c:pt idx="147">
                  <c:v>511456.19664468855</c:v>
                </c:pt>
                <c:pt idx="148">
                  <c:v>594555.38132551895</c:v>
                </c:pt>
                <c:pt idx="149">
                  <c:v>643057.47324859572</c:v>
                </c:pt>
                <c:pt idx="150">
                  <c:v>525355.74786398013</c:v>
                </c:pt>
                <c:pt idx="151">
                  <c:v>421323.36517167272</c:v>
                </c:pt>
                <c:pt idx="152">
                  <c:v>445758.12094090338</c:v>
                </c:pt>
                <c:pt idx="153">
                  <c:v>473940.39709474944</c:v>
                </c:pt>
                <c:pt idx="154">
                  <c:v>512885.18363321113</c:v>
                </c:pt>
                <c:pt idx="155">
                  <c:v>595984.36831404152</c:v>
                </c:pt>
                <c:pt idx="156">
                  <c:v>644486.4602371183</c:v>
                </c:pt>
                <c:pt idx="157">
                  <c:v>526784.7348525027</c:v>
                </c:pt>
                <c:pt idx="158">
                  <c:v>422752.3521601953</c:v>
                </c:pt>
                <c:pt idx="159">
                  <c:v>447187.10792942595</c:v>
                </c:pt>
                <c:pt idx="160">
                  <c:v>475369.38408327202</c:v>
                </c:pt>
                <c:pt idx="161">
                  <c:v>514314.17062173371</c:v>
                </c:pt>
                <c:pt idx="162">
                  <c:v>597413.3553025641</c:v>
                </c:pt>
                <c:pt idx="163">
                  <c:v>645915.44722564088</c:v>
                </c:pt>
                <c:pt idx="164">
                  <c:v>528213.72184102528</c:v>
                </c:pt>
                <c:pt idx="165">
                  <c:v>424181.33914871787</c:v>
                </c:pt>
                <c:pt idx="166">
                  <c:v>448616.09491794853</c:v>
                </c:pt>
                <c:pt idx="167">
                  <c:v>476798.37107179459</c:v>
                </c:pt>
                <c:pt idx="168">
                  <c:v>515743.15761025628</c:v>
                </c:pt>
                <c:pt idx="169">
                  <c:v>598842.34229108668</c:v>
                </c:pt>
                <c:pt idx="170">
                  <c:v>647344.43421416346</c:v>
                </c:pt>
                <c:pt idx="171">
                  <c:v>529642.70882954786</c:v>
                </c:pt>
                <c:pt idx="172">
                  <c:v>425610.32613724045</c:v>
                </c:pt>
                <c:pt idx="173">
                  <c:v>450045.08190647111</c:v>
                </c:pt>
                <c:pt idx="174">
                  <c:v>478227.35806031717</c:v>
                </c:pt>
                <c:pt idx="175">
                  <c:v>517172.14459877886</c:v>
                </c:pt>
                <c:pt idx="176">
                  <c:v>600271.32927960926</c:v>
                </c:pt>
                <c:pt idx="177">
                  <c:v>648773.42120268603</c:v>
                </c:pt>
                <c:pt idx="178">
                  <c:v>531071.69581807044</c:v>
                </c:pt>
                <c:pt idx="179">
                  <c:v>427039.31312576303</c:v>
                </c:pt>
                <c:pt idx="180">
                  <c:v>451474.06889499369</c:v>
                </c:pt>
                <c:pt idx="181">
                  <c:v>479656.34504883975</c:v>
                </c:pt>
                <c:pt idx="182">
                  <c:v>518601.13158730144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MLR_TrainingScore2!$C$14</c:f>
              <c:strCache>
                <c:ptCount val="1"/>
                <c:pt idx="0">
                  <c:v>Actual
Value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MLR_TrainingScore2!$C$15:$C$197</c:f>
              <c:numCache>
                <c:formatCode>General</c:formatCode>
                <c:ptCount val="183"/>
                <c:pt idx="1">
                  <c:v>622289.86</c:v>
                </c:pt>
                <c:pt idx="2">
                  <c:v>441349.56</c:v>
                </c:pt>
                <c:pt idx="3">
                  <c:v>407674.51</c:v>
                </c:pt>
                <c:pt idx="4">
                  <c:v>401256.99</c:v>
                </c:pt>
                <c:pt idx="5">
                  <c:v>407869.02</c:v>
                </c:pt>
                <c:pt idx="6">
                  <c:v>410738.87</c:v>
                </c:pt>
                <c:pt idx="7">
                  <c:v>415838.42</c:v>
                </c:pt>
                <c:pt idx="8">
                  <c:v>503954.09</c:v>
                </c:pt>
                <c:pt idx="9">
                  <c:v>551843.46</c:v>
                </c:pt>
                <c:pt idx="10">
                  <c:v>468535.03999999998</c:v>
                </c:pt>
                <c:pt idx="11">
                  <c:v>400729.19</c:v>
                </c:pt>
                <c:pt idx="12">
                  <c:v>407558.18</c:v>
                </c:pt>
                <c:pt idx="13">
                  <c:v>445629.9</c:v>
                </c:pt>
                <c:pt idx="14">
                  <c:v>456244.72</c:v>
                </c:pt>
                <c:pt idx="15">
                  <c:v>543152.71</c:v>
                </c:pt>
                <c:pt idx="16">
                  <c:v>585271.29</c:v>
                </c:pt>
                <c:pt idx="17">
                  <c:v>498884.29</c:v>
                </c:pt>
                <c:pt idx="18">
                  <c:v>349731.86</c:v>
                </c:pt>
                <c:pt idx="19">
                  <c:v>431798.39</c:v>
                </c:pt>
                <c:pt idx="20">
                  <c:v>439402.14</c:v>
                </c:pt>
                <c:pt idx="21">
                  <c:v>491190.13</c:v>
                </c:pt>
                <c:pt idx="22">
                  <c:v>578099.25</c:v>
                </c:pt>
                <c:pt idx="23">
                  <c:v>106979.15</c:v>
                </c:pt>
                <c:pt idx="24">
                  <c:v>217773.69</c:v>
                </c:pt>
                <c:pt idx="25">
                  <c:v>479394.94</c:v>
                </c:pt>
                <c:pt idx="26">
                  <c:v>485432.34</c:v>
                </c:pt>
                <c:pt idx="27">
                  <c:v>479535.82</c:v>
                </c:pt>
                <c:pt idx="28">
                  <c:v>495177.14</c:v>
                </c:pt>
                <c:pt idx="29">
                  <c:v>584969.93000000005</c:v>
                </c:pt>
                <c:pt idx="30">
                  <c:v>670104.36</c:v>
                </c:pt>
                <c:pt idx="31">
                  <c:v>512187.81</c:v>
                </c:pt>
                <c:pt idx="32">
                  <c:v>425221.09</c:v>
                </c:pt>
                <c:pt idx="33">
                  <c:v>419410.73</c:v>
                </c:pt>
                <c:pt idx="34">
                  <c:v>457666.98</c:v>
                </c:pt>
                <c:pt idx="35">
                  <c:v>486210.86</c:v>
                </c:pt>
                <c:pt idx="36">
                  <c:v>531588.98</c:v>
                </c:pt>
                <c:pt idx="37">
                  <c:v>645835.71</c:v>
                </c:pt>
                <c:pt idx="38">
                  <c:v>543915.75</c:v>
                </c:pt>
                <c:pt idx="39">
                  <c:v>384883.94</c:v>
                </c:pt>
                <c:pt idx="40">
                  <c:v>402088.29</c:v>
                </c:pt>
                <c:pt idx="41">
                  <c:v>458696.99</c:v>
                </c:pt>
                <c:pt idx="42">
                  <c:v>549753.59</c:v>
                </c:pt>
                <c:pt idx="43">
                  <c:v>628954.38</c:v>
                </c:pt>
                <c:pt idx="44">
                  <c:v>675055.99</c:v>
                </c:pt>
                <c:pt idx="45">
                  <c:v>544858.27</c:v>
                </c:pt>
                <c:pt idx="46">
                  <c:v>408402.66</c:v>
                </c:pt>
                <c:pt idx="47">
                  <c:v>423442.25</c:v>
                </c:pt>
                <c:pt idx="48">
                  <c:v>444741.17</c:v>
                </c:pt>
                <c:pt idx="49">
                  <c:v>496973.93</c:v>
                </c:pt>
                <c:pt idx="50">
                  <c:v>569162.80000000005</c:v>
                </c:pt>
                <c:pt idx="51">
                  <c:v>687813.01</c:v>
                </c:pt>
                <c:pt idx="52">
                  <c:v>537922.36</c:v>
                </c:pt>
                <c:pt idx="53">
                  <c:v>402672.3</c:v>
                </c:pt>
                <c:pt idx="54">
                  <c:v>482674.87</c:v>
                </c:pt>
                <c:pt idx="55">
                  <c:v>494593.85</c:v>
                </c:pt>
                <c:pt idx="56">
                  <c:v>521164.64</c:v>
                </c:pt>
                <c:pt idx="57">
                  <c:v>622740.61</c:v>
                </c:pt>
                <c:pt idx="58">
                  <c:v>680817.16</c:v>
                </c:pt>
                <c:pt idx="59">
                  <c:v>529965.97</c:v>
                </c:pt>
                <c:pt idx="60">
                  <c:v>429853.87</c:v>
                </c:pt>
                <c:pt idx="61">
                  <c:v>452259.7</c:v>
                </c:pt>
                <c:pt idx="62">
                  <c:v>484249.38</c:v>
                </c:pt>
                <c:pt idx="63">
                  <c:v>525443.43999999994</c:v>
                </c:pt>
                <c:pt idx="64">
                  <c:v>592843.81000000006</c:v>
                </c:pt>
                <c:pt idx="65">
                  <c:v>683745.08</c:v>
                </c:pt>
                <c:pt idx="66">
                  <c:v>527666.28</c:v>
                </c:pt>
                <c:pt idx="67">
                  <c:v>409274.07</c:v>
                </c:pt>
                <c:pt idx="68">
                  <c:v>438042.35</c:v>
                </c:pt>
                <c:pt idx="69">
                  <c:v>468671.73</c:v>
                </c:pt>
                <c:pt idx="70">
                  <c:v>505113.8</c:v>
                </c:pt>
                <c:pt idx="71">
                  <c:v>605153.9</c:v>
                </c:pt>
                <c:pt idx="72">
                  <c:v>690335.81</c:v>
                </c:pt>
                <c:pt idx="73">
                  <c:v>513215.98</c:v>
                </c:pt>
                <c:pt idx="74">
                  <c:v>457637.13</c:v>
                </c:pt>
                <c:pt idx="75">
                  <c:v>424877.77</c:v>
                </c:pt>
                <c:pt idx="76">
                  <c:v>479293.89</c:v>
                </c:pt>
                <c:pt idx="77">
                  <c:v>514735.35</c:v>
                </c:pt>
                <c:pt idx="78">
                  <c:v>600452.5</c:v>
                </c:pt>
                <c:pt idx="79">
                  <c:v>649596.02</c:v>
                </c:pt>
                <c:pt idx="80">
                  <c:v>531326.64</c:v>
                </c:pt>
                <c:pt idx="81">
                  <c:v>401531.91</c:v>
                </c:pt>
                <c:pt idx="82">
                  <c:v>440018.75</c:v>
                </c:pt>
                <c:pt idx="83">
                  <c:v>457000.33</c:v>
                </c:pt>
                <c:pt idx="84">
                  <c:v>539342.71</c:v>
                </c:pt>
                <c:pt idx="85">
                  <c:v>515651.02</c:v>
                </c:pt>
                <c:pt idx="86">
                  <c:v>625471.64</c:v>
                </c:pt>
                <c:pt idx="87">
                  <c:v>516230.84</c:v>
                </c:pt>
                <c:pt idx="88">
                  <c:v>413214.32</c:v>
                </c:pt>
                <c:pt idx="89">
                  <c:v>435288.72</c:v>
                </c:pt>
                <c:pt idx="90">
                  <c:v>463120.41</c:v>
                </c:pt>
                <c:pt idx="91">
                  <c:v>499560.71</c:v>
                </c:pt>
                <c:pt idx="92">
                  <c:v>598073.85</c:v>
                </c:pt>
                <c:pt idx="93">
                  <c:v>669498.93000000005</c:v>
                </c:pt>
                <c:pt idx="94">
                  <c:v>539127.25</c:v>
                </c:pt>
                <c:pt idx="95">
                  <c:v>462892.15</c:v>
                </c:pt>
                <c:pt idx="96">
                  <c:v>502210.26</c:v>
                </c:pt>
                <c:pt idx="97">
                  <c:v>470552.54</c:v>
                </c:pt>
                <c:pt idx="98">
                  <c:v>501061.99</c:v>
                </c:pt>
                <c:pt idx="99">
                  <c:v>627526.32999999996</c:v>
                </c:pt>
                <c:pt idx="100">
                  <c:v>683090.4</c:v>
                </c:pt>
                <c:pt idx="101">
                  <c:v>563664.25</c:v>
                </c:pt>
                <c:pt idx="102">
                  <c:v>421560.05</c:v>
                </c:pt>
                <c:pt idx="103">
                  <c:v>451202.96</c:v>
                </c:pt>
                <c:pt idx="104">
                  <c:v>473427.99</c:v>
                </c:pt>
                <c:pt idx="105">
                  <c:v>509122.29</c:v>
                </c:pt>
                <c:pt idx="106">
                  <c:v>613118.48</c:v>
                </c:pt>
                <c:pt idx="107">
                  <c:v>722602.95</c:v>
                </c:pt>
                <c:pt idx="108">
                  <c:v>583543.88</c:v>
                </c:pt>
                <c:pt idx="109">
                  <c:v>430398.83</c:v>
                </c:pt>
                <c:pt idx="110">
                  <c:v>439259.71</c:v>
                </c:pt>
                <c:pt idx="111">
                  <c:v>468761.62</c:v>
                </c:pt>
                <c:pt idx="112">
                  <c:v>506356.28</c:v>
                </c:pt>
                <c:pt idx="113">
                  <c:v>575436.14</c:v>
                </c:pt>
                <c:pt idx="114">
                  <c:v>642186.86</c:v>
                </c:pt>
                <c:pt idx="115">
                  <c:v>526300.1</c:v>
                </c:pt>
                <c:pt idx="116">
                  <c:v>373990.14</c:v>
                </c:pt>
                <c:pt idx="117">
                  <c:v>408029.94</c:v>
                </c:pt>
                <c:pt idx="118">
                  <c:v>426306.6</c:v>
                </c:pt>
                <c:pt idx="119">
                  <c:v>455285.66</c:v>
                </c:pt>
                <c:pt idx="120">
                  <c:v>553365.9</c:v>
                </c:pt>
                <c:pt idx="121">
                  <c:v>647502.98</c:v>
                </c:pt>
                <c:pt idx="122">
                  <c:v>509637.3</c:v>
                </c:pt>
                <c:pt idx="123">
                  <c:v>407039.75</c:v>
                </c:pt>
                <c:pt idx="124">
                  <c:v>459254.3</c:v>
                </c:pt>
                <c:pt idx="125">
                  <c:v>488534.64</c:v>
                </c:pt>
                <c:pt idx="126">
                  <c:v>541444.1</c:v>
                </c:pt>
                <c:pt idx="127">
                  <c:v>643235.47</c:v>
                </c:pt>
                <c:pt idx="128">
                  <c:v>710084.27</c:v>
                </c:pt>
                <c:pt idx="129">
                  <c:v>594134.18999999994</c:v>
                </c:pt>
                <c:pt idx="130">
                  <c:v>416168.71</c:v>
                </c:pt>
                <c:pt idx="131">
                  <c:v>423258.12</c:v>
                </c:pt>
                <c:pt idx="132">
                  <c:v>449451.29</c:v>
                </c:pt>
                <c:pt idx="133">
                  <c:v>529019.84</c:v>
                </c:pt>
                <c:pt idx="134">
                  <c:v>607231.47</c:v>
                </c:pt>
                <c:pt idx="135">
                  <c:v>732432.49</c:v>
                </c:pt>
                <c:pt idx="136">
                  <c:v>590610.59</c:v>
                </c:pt>
                <c:pt idx="137">
                  <c:v>431576.2</c:v>
                </c:pt>
                <c:pt idx="138">
                  <c:v>475578.16</c:v>
                </c:pt>
                <c:pt idx="139">
                  <c:v>503544.07</c:v>
                </c:pt>
                <c:pt idx="140">
                  <c:v>536160.30000000005</c:v>
                </c:pt>
                <c:pt idx="141">
                  <c:v>615204.17000000004</c:v>
                </c:pt>
                <c:pt idx="142">
                  <c:v>746484.73</c:v>
                </c:pt>
                <c:pt idx="143">
                  <c:v>539350.68000000005</c:v>
                </c:pt>
                <c:pt idx="144">
                  <c:v>398623.01</c:v>
                </c:pt>
                <c:pt idx="145">
                  <c:v>429070.5</c:v>
                </c:pt>
                <c:pt idx="146">
                  <c:v>479919.66</c:v>
                </c:pt>
                <c:pt idx="147">
                  <c:v>522439.85</c:v>
                </c:pt>
                <c:pt idx="148">
                  <c:v>555770.78</c:v>
                </c:pt>
                <c:pt idx="149">
                  <c:v>561813.02</c:v>
                </c:pt>
                <c:pt idx="150">
                  <c:v>497393.54</c:v>
                </c:pt>
                <c:pt idx="151">
                  <c:v>346152.22</c:v>
                </c:pt>
                <c:pt idx="152">
                  <c:v>408004.25</c:v>
                </c:pt>
                <c:pt idx="153">
                  <c:v>461141.17</c:v>
                </c:pt>
                <c:pt idx="154">
                  <c:v>495993.65</c:v>
                </c:pt>
                <c:pt idx="155">
                  <c:v>592534.97</c:v>
                </c:pt>
                <c:pt idx="156">
                  <c:v>713901.39</c:v>
                </c:pt>
                <c:pt idx="157">
                  <c:v>511234.32</c:v>
                </c:pt>
                <c:pt idx="158">
                  <c:v>407285.94</c:v>
                </c:pt>
                <c:pt idx="159">
                  <c:v>429198.71</c:v>
                </c:pt>
                <c:pt idx="160">
                  <c:v>505464.89</c:v>
                </c:pt>
                <c:pt idx="161">
                  <c:v>483953.12</c:v>
                </c:pt>
                <c:pt idx="162">
                  <c:v>552268.91</c:v>
                </c:pt>
                <c:pt idx="163">
                  <c:v>614102.12</c:v>
                </c:pt>
                <c:pt idx="164">
                  <c:v>485093.5</c:v>
                </c:pt>
                <c:pt idx="165">
                  <c:v>377053.71</c:v>
                </c:pt>
                <c:pt idx="166">
                  <c:v>400522.99</c:v>
                </c:pt>
                <c:pt idx="167">
                  <c:v>451296.27</c:v>
                </c:pt>
                <c:pt idx="168">
                  <c:v>498529.02</c:v>
                </c:pt>
                <c:pt idx="169">
                  <c:v>563174.9</c:v>
                </c:pt>
                <c:pt idx="170">
                  <c:v>641258.94999999995</c:v>
                </c:pt>
                <c:pt idx="171">
                  <c:v>530254.72</c:v>
                </c:pt>
                <c:pt idx="172">
                  <c:v>395099.47</c:v>
                </c:pt>
                <c:pt idx="173">
                  <c:v>410100.15</c:v>
                </c:pt>
                <c:pt idx="174">
                  <c:v>449431.99</c:v>
                </c:pt>
                <c:pt idx="175">
                  <c:v>475366.82</c:v>
                </c:pt>
                <c:pt idx="176">
                  <c:v>546678.57999999996</c:v>
                </c:pt>
                <c:pt idx="177">
                  <c:v>624510.85</c:v>
                </c:pt>
                <c:pt idx="178">
                  <c:v>522941.57</c:v>
                </c:pt>
                <c:pt idx="179">
                  <c:v>406956.92</c:v>
                </c:pt>
                <c:pt idx="180">
                  <c:v>387453.61</c:v>
                </c:pt>
                <c:pt idx="181">
                  <c:v>395470.01</c:v>
                </c:pt>
                <c:pt idx="182">
                  <c:v>467726.29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30616"/>
        <c:axId val="831539376"/>
      </c:lineChart>
      <c:catAx>
        <c:axId val="528130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39376"/>
        <c:crosses val="autoZero"/>
        <c:auto val="1"/>
        <c:lblAlgn val="ctr"/>
        <c:lblOffset val="100"/>
        <c:noMultiLvlLbl val="0"/>
      </c:catAx>
      <c:valAx>
        <c:axId val="8315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3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Residual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MLR_TrainingScore2!$D$14</c:f>
              <c:strCache>
                <c:ptCount val="1"/>
                <c:pt idx="0">
                  <c:v>Residual</c:v>
                </c:pt>
              </c:strCache>
            </c:strRef>
          </c:tx>
          <c:spPr>
            <a:ln w="444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MLR_TrainingScore2!$D$15:$D$197</c:f>
              <c:numCache>
                <c:formatCode>General</c:formatCode>
                <c:ptCount val="183"/>
                <c:pt idx="1">
                  <c:v>57743.205433455412</c:v>
                </c:pt>
                <c:pt idx="2">
                  <c:v>-171699.18648962147</c:v>
                </c:pt>
                <c:pt idx="3">
                  <c:v>-87672.511105005862</c:v>
                </c:pt>
                <c:pt idx="4">
                  <c:v>9942.3515873014112</c:v>
                </c:pt>
                <c:pt idx="5">
                  <c:v>-7880.3741819291026</c:v>
                </c:pt>
                <c:pt idx="6">
                  <c:v>-33192.800335775304</c:v>
                </c:pt>
                <c:pt idx="7">
                  <c:v>-67038.036874236888</c:v>
                </c:pt>
                <c:pt idx="8">
                  <c:v>-62021.551555067126</c:v>
                </c:pt>
                <c:pt idx="9">
                  <c:v>-62634.273478144081</c:v>
                </c:pt>
                <c:pt idx="10">
                  <c:v>-28240.96809352847</c:v>
                </c:pt>
                <c:pt idx="11">
                  <c:v>7985.5645987788448</c:v>
                </c:pt>
                <c:pt idx="12">
                  <c:v>-9620.2011704517063</c:v>
                </c:pt>
                <c:pt idx="13">
                  <c:v>269.24267570214579</c:v>
                </c:pt>
                <c:pt idx="14">
                  <c:v>-28060.723862759478</c:v>
                </c:pt>
                <c:pt idx="15">
                  <c:v>-24251.918543589767</c:v>
                </c:pt>
                <c:pt idx="16">
                  <c:v>-30635.430466666585</c:v>
                </c:pt>
                <c:pt idx="17">
                  <c:v>679.29491794895148</c:v>
                </c:pt>
                <c:pt idx="18">
                  <c:v>-44440.75238974375</c:v>
                </c:pt>
                <c:pt idx="19">
                  <c:v>13191.021841025737</c:v>
                </c:pt>
                <c:pt idx="20">
                  <c:v>-7387.5043128204416</c:v>
                </c:pt>
                <c:pt idx="21">
                  <c:v>5455.6991487179766</c:v>
                </c:pt>
                <c:pt idx="22">
                  <c:v>9265.6344678876922</c:v>
                </c:pt>
                <c:pt idx="23">
                  <c:v>-510356.55745518918</c:v>
                </c:pt>
                <c:pt idx="24">
                  <c:v>-281860.29207057372</c:v>
                </c:pt>
                <c:pt idx="25">
                  <c:v>83793.340621733689</c:v>
                </c:pt>
                <c:pt idx="26">
                  <c:v>65395.98485250317</c:v>
                </c:pt>
                <c:pt idx="27">
                  <c:v>31317.188698656973</c:v>
                </c:pt>
                <c:pt idx="28">
                  <c:v>8013.7221601954079</c:v>
                </c:pt>
                <c:pt idx="29">
                  <c:v>14707.327479365165</c:v>
                </c:pt>
                <c:pt idx="30">
                  <c:v>51339.665556288208</c:v>
                </c:pt>
                <c:pt idx="31">
                  <c:v>11124.840940903698</c:v>
                </c:pt>
                <c:pt idx="32">
                  <c:v>28190.503633211134</c:v>
                </c:pt>
                <c:pt idx="33">
                  <c:v>-2054.612136019452</c:v>
                </c:pt>
                <c:pt idx="34">
                  <c:v>8019.3617101343698</c:v>
                </c:pt>
                <c:pt idx="35">
                  <c:v>-2381.544828327198</c:v>
                </c:pt>
                <c:pt idx="36">
                  <c:v>-40102.609509157483</c:v>
                </c:pt>
                <c:pt idx="37">
                  <c:v>25642.028567765607</c:v>
                </c:pt>
                <c:pt idx="38">
                  <c:v>41423.793952381122</c:v>
                </c:pt>
                <c:pt idx="39">
                  <c:v>-13575.633355311467</c:v>
                </c:pt>
                <c:pt idx="40">
                  <c:v>-20806.039124542032</c:v>
                </c:pt>
                <c:pt idx="41">
                  <c:v>7620.3847216118011</c:v>
                </c:pt>
                <c:pt idx="42">
                  <c:v>59732.198183150205</c:v>
                </c:pt>
                <c:pt idx="43">
                  <c:v>55833.803502319963</c:v>
                </c:pt>
                <c:pt idx="44">
                  <c:v>53433.321579243056</c:v>
                </c:pt>
                <c:pt idx="45">
                  <c:v>40937.326963858563</c:v>
                </c:pt>
                <c:pt idx="46">
                  <c:v>8514.0996561659267</c:v>
                </c:pt>
                <c:pt idx="47">
                  <c:v>-881.06611306470586</c:v>
                </c:pt>
                <c:pt idx="48">
                  <c:v>-7764.4222669107839</c:v>
                </c:pt>
                <c:pt idx="49">
                  <c:v>5523.5511946276529</c:v>
                </c:pt>
                <c:pt idx="50">
                  <c:v>-5386.7634862025734</c:v>
                </c:pt>
                <c:pt idx="51">
                  <c:v>64761.354590720497</c:v>
                </c:pt>
                <c:pt idx="52">
                  <c:v>32572.429975335952</c:v>
                </c:pt>
                <c:pt idx="53">
                  <c:v>1354.7526676433627</c:v>
                </c:pt>
                <c:pt idx="54">
                  <c:v>56922.566898412711</c:v>
                </c:pt>
                <c:pt idx="55">
                  <c:v>40659.270744566631</c:v>
                </c:pt>
                <c:pt idx="56">
                  <c:v>28285.274206105096</c:v>
                </c:pt>
                <c:pt idx="57">
                  <c:v>46762.059525274788</c:v>
                </c:pt>
                <c:pt idx="58">
                  <c:v>56336.517602197942</c:v>
                </c:pt>
                <c:pt idx="59">
                  <c:v>23187.05298681336</c:v>
                </c:pt>
                <c:pt idx="60">
                  <c:v>27107.335679120792</c:v>
                </c:pt>
                <c:pt idx="61">
                  <c:v>25078.40990989015</c:v>
                </c:pt>
                <c:pt idx="62">
                  <c:v>28885.813756044081</c:v>
                </c:pt>
                <c:pt idx="63">
                  <c:v>31135.087217582448</c:v>
                </c:pt>
                <c:pt idx="64">
                  <c:v>15436.27253675228</c:v>
                </c:pt>
                <c:pt idx="65">
                  <c:v>57835.45061367529</c:v>
                </c:pt>
                <c:pt idx="66">
                  <c:v>19458.375998290838</c:v>
                </c:pt>
                <c:pt idx="67">
                  <c:v>5098.5486905982252</c:v>
                </c:pt>
                <c:pt idx="68">
                  <c:v>9432.0729213675368</c:v>
                </c:pt>
                <c:pt idx="69">
                  <c:v>11879.17676752148</c:v>
                </c:pt>
                <c:pt idx="70">
                  <c:v>9376.4602290599141</c:v>
                </c:pt>
                <c:pt idx="71">
                  <c:v>26317.375548229669</c:v>
                </c:pt>
                <c:pt idx="72">
                  <c:v>62997.19362515281</c:v>
                </c:pt>
                <c:pt idx="73">
                  <c:v>3579.0890097682131</c:v>
                </c:pt>
                <c:pt idx="74">
                  <c:v>52032.621702075645</c:v>
                </c:pt>
                <c:pt idx="75">
                  <c:v>-5161.4940671549994</c:v>
                </c:pt>
                <c:pt idx="76">
                  <c:v>21072.349778998934</c:v>
                </c:pt>
                <c:pt idx="77">
                  <c:v>17569.023240537324</c:v>
                </c:pt>
                <c:pt idx="78">
                  <c:v>20186.988559707068</c:v>
                </c:pt>
                <c:pt idx="79">
                  <c:v>20828.416636630194</c:v>
                </c:pt>
                <c:pt idx="80">
                  <c:v>20260.762021245668</c:v>
                </c:pt>
                <c:pt idx="81">
                  <c:v>-5501.5852864469634</c:v>
                </c:pt>
                <c:pt idx="82">
                  <c:v>8550.498944322404</c:v>
                </c:pt>
                <c:pt idx="83">
                  <c:v>-2650.1972095236415</c:v>
                </c:pt>
                <c:pt idx="84">
                  <c:v>40747.396252014732</c:v>
                </c:pt>
                <c:pt idx="85">
                  <c:v>-66043.478428815491</c:v>
                </c:pt>
                <c:pt idx="86">
                  <c:v>-4724.9503518923884</c:v>
                </c:pt>
                <c:pt idx="87">
                  <c:v>3735.9750327231013</c:v>
                </c:pt>
                <c:pt idx="88">
                  <c:v>4751.8377250304911</c:v>
                </c:pt>
                <c:pt idx="89">
                  <c:v>2391.481955799798</c:v>
                </c:pt>
                <c:pt idx="90">
                  <c:v>2040.8958019537386</c:v>
                </c:pt>
                <c:pt idx="91">
                  <c:v>-463.59073650778737</c:v>
                </c:pt>
                <c:pt idx="92">
                  <c:v>14950.364582661889</c:v>
                </c:pt>
                <c:pt idx="93">
                  <c:v>37873.352659585071</c:v>
                </c:pt>
                <c:pt idx="94">
                  <c:v>25203.398044200498</c:v>
                </c:pt>
                <c:pt idx="95">
                  <c:v>53000.680736507929</c:v>
                </c:pt>
                <c:pt idx="96">
                  <c:v>67884.034967277257</c:v>
                </c:pt>
                <c:pt idx="97">
                  <c:v>8044.0388134311652</c:v>
                </c:pt>
                <c:pt idx="98">
                  <c:v>-391.29772503039567</c:v>
                </c:pt>
                <c:pt idx="99">
                  <c:v>42973.857594139292</c:v>
                </c:pt>
                <c:pt idx="100">
                  <c:v>50035.835671062465</c:v>
                </c:pt>
                <c:pt idx="101">
                  <c:v>48311.41105567792</c:v>
                </c:pt>
                <c:pt idx="102">
                  <c:v>10239.593747985316</c:v>
                </c:pt>
                <c:pt idx="103">
                  <c:v>15447.747978754691</c:v>
                </c:pt>
                <c:pt idx="104">
                  <c:v>9490.5018249085988</c:v>
                </c:pt>
                <c:pt idx="105">
                  <c:v>6240.0152864470147</c:v>
                </c:pt>
                <c:pt idx="106">
                  <c:v>27137.020605616504</c:v>
                </c:pt>
                <c:pt idx="107">
                  <c:v>88119.398682539817</c:v>
                </c:pt>
                <c:pt idx="108">
                  <c:v>66762.054067155346</c:v>
                </c:pt>
                <c:pt idx="109">
                  <c:v>17649.386759462766</c:v>
                </c:pt>
                <c:pt idx="110">
                  <c:v>2075.5109902321128</c:v>
                </c:pt>
                <c:pt idx="111">
                  <c:v>3395.1448363860254</c:v>
                </c:pt>
                <c:pt idx="112">
                  <c:v>2045.0182979244855</c:v>
                </c:pt>
                <c:pt idx="113">
                  <c:v>-11974.306382906041</c:v>
                </c:pt>
                <c:pt idx="114">
                  <c:v>6274.3216940171551</c:v>
                </c:pt>
                <c:pt idx="115">
                  <c:v>8089.2870786327403</c:v>
                </c:pt>
                <c:pt idx="116">
                  <c:v>-40188.290229059814</c:v>
                </c:pt>
                <c:pt idx="117">
                  <c:v>-30583.245998290484</c:v>
                </c:pt>
                <c:pt idx="118">
                  <c:v>-40488.862152136571</c:v>
                </c:pt>
                <c:pt idx="119">
                  <c:v>-50454.588690598146</c:v>
                </c:pt>
                <c:pt idx="120">
                  <c:v>-35473.53337142861</c:v>
                </c:pt>
                <c:pt idx="121">
                  <c:v>10161.454705494572</c:v>
                </c:pt>
                <c:pt idx="122">
                  <c:v>-10002.499909889826</c:v>
                </c:pt>
                <c:pt idx="123">
                  <c:v>-8567.667217582406</c:v>
                </c:pt>
                <c:pt idx="124">
                  <c:v>19212.127013186924</c:v>
                </c:pt>
                <c:pt idx="125">
                  <c:v>20310.190859340888</c:v>
                </c:pt>
                <c:pt idx="126">
                  <c:v>34274.864320879278</c:v>
                </c:pt>
                <c:pt idx="127">
                  <c:v>52967.049640048761</c:v>
                </c:pt>
                <c:pt idx="128">
                  <c:v>71313.757716972032</c:v>
                </c:pt>
                <c:pt idx="129">
                  <c:v>73065.403101587552</c:v>
                </c:pt>
                <c:pt idx="130">
                  <c:v>-867.69420610496309</c:v>
                </c:pt>
                <c:pt idx="131">
                  <c:v>-18213.039975335647</c:v>
                </c:pt>
                <c:pt idx="132">
                  <c:v>-20202.146129181725</c:v>
                </c:pt>
                <c:pt idx="133">
                  <c:v>20421.617332356691</c:v>
                </c:pt>
                <c:pt idx="134">
                  <c:v>15534.062651526183</c:v>
                </c:pt>
                <c:pt idx="135">
                  <c:v>92232.990728449426</c:v>
                </c:pt>
                <c:pt idx="136">
                  <c:v>68112.816113064997</c:v>
                </c:pt>
                <c:pt idx="137">
                  <c:v>13110.80880537245</c:v>
                </c:pt>
                <c:pt idx="138">
                  <c:v>32678.013036141754</c:v>
                </c:pt>
                <c:pt idx="139">
                  <c:v>32461.646882295725</c:v>
                </c:pt>
                <c:pt idx="140">
                  <c:v>26133.090343834076</c:v>
                </c:pt>
                <c:pt idx="141">
                  <c:v>22077.775663003675</c:v>
                </c:pt>
                <c:pt idx="142">
                  <c:v>104856.24373992684</c:v>
                </c:pt>
                <c:pt idx="143">
                  <c:v>15423.919124542503</c:v>
                </c:pt>
                <c:pt idx="144">
                  <c:v>-21271.368183150131</c:v>
                </c:pt>
                <c:pt idx="145">
                  <c:v>-15258.633952380798</c:v>
                </c:pt>
                <c:pt idx="146">
                  <c:v>7408.2498937731143</c:v>
                </c:pt>
                <c:pt idx="147">
                  <c:v>10983.653355311428</c:v>
                </c:pt>
                <c:pt idx="148">
                  <c:v>-38784.601325518917</c:v>
                </c:pt>
                <c:pt idx="149">
                  <c:v>-81244.453248595702</c:v>
                </c:pt>
                <c:pt idx="150">
                  <c:v>-27962.207863980148</c:v>
                </c:pt>
                <c:pt idx="151">
                  <c:v>-75171.145171672746</c:v>
                </c:pt>
                <c:pt idx="152">
                  <c:v>-37753.870940903376</c:v>
                </c:pt>
                <c:pt idx="153">
                  <c:v>-12799.227094749454</c:v>
                </c:pt>
                <c:pt idx="154">
                  <c:v>-16891.533633211104</c:v>
                </c:pt>
                <c:pt idx="155">
                  <c:v>-3449.3983140415512</c:v>
                </c:pt>
                <c:pt idx="156">
                  <c:v>69414.929762881715</c:v>
                </c:pt>
                <c:pt idx="157">
                  <c:v>-15550.414852502698</c:v>
                </c:pt>
                <c:pt idx="158">
                  <c:v>-15466.412160195294</c:v>
                </c:pt>
                <c:pt idx="159">
                  <c:v>-17988.397929425933</c:v>
                </c:pt>
                <c:pt idx="160">
                  <c:v>30095.505916727998</c:v>
                </c:pt>
                <c:pt idx="161">
                  <c:v>-30361.05062173371</c:v>
                </c:pt>
                <c:pt idx="162">
                  <c:v>-45144.445302564069</c:v>
                </c:pt>
                <c:pt idx="163">
                  <c:v>-31813.327225640882</c:v>
                </c:pt>
                <c:pt idx="164">
                  <c:v>-43120.221841025283</c:v>
                </c:pt>
                <c:pt idx="165">
                  <c:v>-47127.629148717853</c:v>
                </c:pt>
                <c:pt idx="166">
                  <c:v>-48093.104917948542</c:v>
                </c:pt>
                <c:pt idx="167">
                  <c:v>-25502.101071794576</c:v>
                </c:pt>
                <c:pt idx="168">
                  <c:v>-17214.137610256264</c:v>
                </c:pt>
                <c:pt idx="169">
                  <c:v>-35667.442291086656</c:v>
                </c:pt>
                <c:pt idx="170">
                  <c:v>-6085.4842141635017</c:v>
                </c:pt>
                <c:pt idx="171">
                  <c:v>612.0111704521114</c:v>
                </c:pt>
                <c:pt idx="172">
                  <c:v>-30510.85613724048</c:v>
                </c:pt>
                <c:pt idx="173">
                  <c:v>-39944.931906471087</c:v>
                </c:pt>
                <c:pt idx="174">
                  <c:v>-28795.368060317182</c:v>
                </c:pt>
                <c:pt idx="175">
                  <c:v>-41805.324598778854</c:v>
                </c:pt>
                <c:pt idx="176">
                  <c:v>-53592.749279609299</c:v>
                </c:pt>
                <c:pt idx="177">
                  <c:v>-24262.571202686056</c:v>
                </c:pt>
                <c:pt idx="178">
                  <c:v>-8130.1258180704317</c:v>
                </c:pt>
                <c:pt idx="179">
                  <c:v>-20082.393125763047</c:v>
                </c:pt>
                <c:pt idx="180">
                  <c:v>-64020.458894993702</c:v>
                </c:pt>
                <c:pt idx="181">
                  <c:v>-84186.335048839741</c:v>
                </c:pt>
                <c:pt idx="182">
                  <c:v>-50874.84158730146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094720"/>
        <c:axId val="835095504"/>
      </c:lineChart>
      <c:catAx>
        <c:axId val="8350947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95504"/>
        <c:crosses val="autoZero"/>
        <c:auto val="1"/>
        <c:lblAlgn val="ctr"/>
        <c:lblOffset val="100"/>
        <c:noMultiLvlLbl val="0"/>
      </c:catAx>
      <c:valAx>
        <c:axId val="8350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9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128586</xdr:rowOff>
    </xdr:from>
    <xdr:to>
      <xdr:col>21</xdr:col>
      <xdr:colOff>105833</xdr:colOff>
      <xdr:row>21</xdr:row>
      <xdr:rowOff>126999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171448</xdr:colOff>
      <xdr:row>200</xdr:row>
      <xdr:rowOff>109537</xdr:rowOff>
    </xdr:from>
    <xdr:to>
      <xdr:col>9</xdr:col>
      <xdr:colOff>539749</xdr:colOff>
      <xdr:row>214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21166</xdr:colOff>
      <xdr:row>200</xdr:row>
      <xdr:rowOff>115357</xdr:rowOff>
    </xdr:from>
    <xdr:to>
      <xdr:col>22</xdr:col>
      <xdr:colOff>52916</xdr:colOff>
      <xdr:row>215</xdr:row>
      <xdr:rowOff>1057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275167</xdr:colOff>
      <xdr:row>186</xdr:row>
      <xdr:rowOff>109537</xdr:rowOff>
    </xdr:from>
    <xdr:to>
      <xdr:col>10</xdr:col>
      <xdr:colOff>380999</xdr:colOff>
      <xdr:row>200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571499</xdr:colOff>
      <xdr:row>186</xdr:row>
      <xdr:rowOff>83607</xdr:rowOff>
    </xdr:from>
    <xdr:to>
      <xdr:col>21</xdr:col>
      <xdr:colOff>116416</xdr:colOff>
      <xdr:row>200</xdr:row>
      <xdr:rowOff>159807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31750</xdr:rowOff>
    </xdr:from>
    <xdr:to>
      <xdr:col>16</xdr:col>
      <xdr:colOff>137584</xdr:colOff>
      <xdr:row>22</xdr:row>
      <xdr:rowOff>107950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16</xdr:col>
      <xdr:colOff>603250</xdr:colOff>
      <xdr:row>39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topLeftCell="C1" zoomScale="90" zoomScaleNormal="90" workbookViewId="0">
      <selection activeCell="O25" sqref="O25"/>
    </sheetView>
  </sheetViews>
  <sheetFormatPr defaultRowHeight="15" x14ac:dyDescent="0.25"/>
  <cols>
    <col min="1" max="1" width="11.85546875" style="12" bestFit="1" customWidth="1"/>
    <col min="2" max="2" width="11.42578125" style="12" bestFit="1" customWidth="1"/>
    <col min="3" max="3" width="15.28515625" style="12" bestFit="1" customWidth="1"/>
    <col min="4" max="16384" width="9.140625" style="12"/>
  </cols>
  <sheetData>
    <row r="1" spans="1:3" x14ac:dyDescent="0.25">
      <c r="A1" s="12" t="s">
        <v>0</v>
      </c>
      <c r="B1" s="12" t="s">
        <v>1</v>
      </c>
      <c r="C1" s="12" t="s">
        <v>2</v>
      </c>
    </row>
    <row r="2" spans="1:3" x14ac:dyDescent="0.25">
      <c r="A2" s="44">
        <v>42370</v>
      </c>
      <c r="B2" s="12" t="s">
        <v>3</v>
      </c>
      <c r="C2" s="12">
        <v>622289.86</v>
      </c>
    </row>
    <row r="3" spans="1:3" x14ac:dyDescent="0.25">
      <c r="A3" s="44">
        <v>42371</v>
      </c>
      <c r="B3" s="12" t="s">
        <v>4</v>
      </c>
      <c r="C3" s="12">
        <v>441349.56</v>
      </c>
    </row>
    <row r="4" spans="1:3" x14ac:dyDescent="0.25">
      <c r="A4" s="44">
        <v>42372</v>
      </c>
      <c r="B4" s="12" t="s">
        <v>5</v>
      </c>
      <c r="C4" s="12">
        <v>407674.51</v>
      </c>
    </row>
    <row r="5" spans="1:3" x14ac:dyDescent="0.25">
      <c r="A5" s="44">
        <v>42373</v>
      </c>
      <c r="B5" s="12" t="s">
        <v>6</v>
      </c>
      <c r="C5" s="12">
        <v>401256.99</v>
      </c>
    </row>
    <row r="6" spans="1:3" x14ac:dyDescent="0.25">
      <c r="A6" s="44">
        <v>42374</v>
      </c>
      <c r="B6" s="12" t="s">
        <v>7</v>
      </c>
      <c r="C6" s="12">
        <v>407869.02</v>
      </c>
    </row>
    <row r="7" spans="1:3" x14ac:dyDescent="0.25">
      <c r="A7" s="44">
        <v>42375</v>
      </c>
      <c r="B7" s="12" t="s">
        <v>8</v>
      </c>
      <c r="C7" s="12">
        <v>410738.87</v>
      </c>
    </row>
    <row r="8" spans="1:3" x14ac:dyDescent="0.25">
      <c r="A8" s="44">
        <v>42376</v>
      </c>
      <c r="B8" s="12" t="s">
        <v>9</v>
      </c>
      <c r="C8" s="12">
        <v>415838.42</v>
      </c>
    </row>
    <row r="9" spans="1:3" x14ac:dyDescent="0.25">
      <c r="A9" s="44">
        <v>42377</v>
      </c>
      <c r="B9" s="12" t="s">
        <v>3</v>
      </c>
      <c r="C9" s="12">
        <v>503954.09</v>
      </c>
    </row>
    <row r="10" spans="1:3" x14ac:dyDescent="0.25">
      <c r="A10" s="44">
        <v>42378</v>
      </c>
      <c r="B10" s="12" t="s">
        <v>4</v>
      </c>
      <c r="C10" s="12">
        <v>551843.46</v>
      </c>
    </row>
    <row r="11" spans="1:3" x14ac:dyDescent="0.25">
      <c r="A11" s="44">
        <v>42379</v>
      </c>
      <c r="B11" s="12" t="s">
        <v>5</v>
      </c>
      <c r="C11" s="12">
        <v>468535.03999999998</v>
      </c>
    </row>
    <row r="12" spans="1:3" x14ac:dyDescent="0.25">
      <c r="A12" s="44">
        <v>42380</v>
      </c>
      <c r="B12" s="12" t="s">
        <v>6</v>
      </c>
      <c r="C12" s="12">
        <v>400729.19</v>
      </c>
    </row>
    <row r="13" spans="1:3" x14ac:dyDescent="0.25">
      <c r="A13" s="44">
        <v>42381</v>
      </c>
      <c r="B13" s="12" t="s">
        <v>7</v>
      </c>
      <c r="C13" s="12">
        <v>407558.18</v>
      </c>
    </row>
    <row r="14" spans="1:3" x14ac:dyDescent="0.25">
      <c r="A14" s="44">
        <v>42382</v>
      </c>
      <c r="B14" s="12" t="s">
        <v>8</v>
      </c>
      <c r="C14" s="12">
        <v>445629.9</v>
      </c>
    </row>
    <row r="15" spans="1:3" x14ac:dyDescent="0.25">
      <c r="A15" s="44">
        <v>42383</v>
      </c>
      <c r="B15" s="12" t="s">
        <v>9</v>
      </c>
      <c r="C15" s="12">
        <v>456244.72</v>
      </c>
    </row>
    <row r="16" spans="1:3" x14ac:dyDescent="0.25">
      <c r="A16" s="44">
        <v>42384</v>
      </c>
      <c r="B16" s="12" t="s">
        <v>3</v>
      </c>
      <c r="C16" s="12">
        <v>543152.71</v>
      </c>
    </row>
    <row r="17" spans="1:3" x14ac:dyDescent="0.25">
      <c r="A17" s="44">
        <v>42385</v>
      </c>
      <c r="B17" s="12" t="s">
        <v>4</v>
      </c>
      <c r="C17" s="12">
        <v>585271.29</v>
      </c>
    </row>
    <row r="18" spans="1:3" x14ac:dyDescent="0.25">
      <c r="A18" s="44">
        <v>42386</v>
      </c>
      <c r="B18" s="12" t="s">
        <v>5</v>
      </c>
      <c r="C18" s="12">
        <v>498884.29</v>
      </c>
    </row>
    <row r="19" spans="1:3" x14ac:dyDescent="0.25">
      <c r="A19" s="44">
        <v>42387</v>
      </c>
      <c r="B19" s="12" t="s">
        <v>6</v>
      </c>
      <c r="C19" s="12">
        <v>349731.86</v>
      </c>
    </row>
    <row r="20" spans="1:3" x14ac:dyDescent="0.25">
      <c r="A20" s="44">
        <v>42388</v>
      </c>
      <c r="B20" s="12" t="s">
        <v>7</v>
      </c>
      <c r="C20" s="12">
        <v>431798.39</v>
      </c>
    </row>
    <row r="21" spans="1:3" x14ac:dyDescent="0.25">
      <c r="A21" s="44">
        <v>42389</v>
      </c>
      <c r="B21" s="12" t="s">
        <v>8</v>
      </c>
      <c r="C21" s="12">
        <v>439402.14</v>
      </c>
    </row>
    <row r="22" spans="1:3" x14ac:dyDescent="0.25">
      <c r="A22" s="44">
        <v>42390</v>
      </c>
      <c r="B22" s="12" t="s">
        <v>9</v>
      </c>
      <c r="C22" s="12">
        <v>491190.13</v>
      </c>
    </row>
    <row r="23" spans="1:3" x14ac:dyDescent="0.25">
      <c r="A23" s="44">
        <v>42391</v>
      </c>
      <c r="B23" s="12" t="s">
        <v>3</v>
      </c>
      <c r="C23" s="12">
        <v>578099.25</v>
      </c>
    </row>
    <row r="24" spans="1:3" x14ac:dyDescent="0.25">
      <c r="A24" s="44">
        <v>42392</v>
      </c>
      <c r="B24" s="12" t="s">
        <v>4</v>
      </c>
      <c r="C24" s="12">
        <v>106979.15</v>
      </c>
    </row>
    <row r="25" spans="1:3" x14ac:dyDescent="0.25">
      <c r="A25" s="44">
        <v>42393</v>
      </c>
      <c r="B25" s="12" t="s">
        <v>5</v>
      </c>
      <c r="C25" s="12">
        <v>217773.69</v>
      </c>
    </row>
    <row r="26" spans="1:3" x14ac:dyDescent="0.25">
      <c r="A26" s="44">
        <v>42394</v>
      </c>
      <c r="B26" s="12" t="s">
        <v>6</v>
      </c>
      <c r="C26" s="12">
        <v>479394.94</v>
      </c>
    </row>
    <row r="27" spans="1:3" x14ac:dyDescent="0.25">
      <c r="A27" s="44">
        <v>42395</v>
      </c>
      <c r="B27" s="12" t="s">
        <v>7</v>
      </c>
      <c r="C27" s="12">
        <v>485432.34</v>
      </c>
    </row>
    <row r="28" spans="1:3" x14ac:dyDescent="0.25">
      <c r="A28" s="44">
        <v>42396</v>
      </c>
      <c r="B28" s="12" t="s">
        <v>8</v>
      </c>
      <c r="C28" s="12">
        <v>479535.82</v>
      </c>
    </row>
    <row r="29" spans="1:3" x14ac:dyDescent="0.25">
      <c r="A29" s="44">
        <v>42397</v>
      </c>
      <c r="B29" s="12" t="s">
        <v>9</v>
      </c>
      <c r="C29" s="12">
        <v>495177.14</v>
      </c>
    </row>
    <row r="30" spans="1:3" x14ac:dyDescent="0.25">
      <c r="A30" s="44">
        <v>42398</v>
      </c>
      <c r="B30" s="12" t="s">
        <v>3</v>
      </c>
      <c r="C30" s="12">
        <v>584969.93000000005</v>
      </c>
    </row>
    <row r="31" spans="1:3" x14ac:dyDescent="0.25">
      <c r="A31" s="44">
        <v>42399</v>
      </c>
      <c r="B31" s="12" t="s">
        <v>4</v>
      </c>
      <c r="C31" s="12">
        <v>670104.36</v>
      </c>
    </row>
    <row r="32" spans="1:3" x14ac:dyDescent="0.25">
      <c r="A32" s="44">
        <v>42400</v>
      </c>
      <c r="B32" s="12" t="s">
        <v>5</v>
      </c>
      <c r="C32" s="12">
        <v>512187.81</v>
      </c>
    </row>
    <row r="33" spans="1:3" x14ac:dyDescent="0.25">
      <c r="A33" s="44">
        <v>42401</v>
      </c>
      <c r="B33" s="12" t="s">
        <v>6</v>
      </c>
      <c r="C33" s="12">
        <v>425221.09</v>
      </c>
    </row>
    <row r="34" spans="1:3" x14ac:dyDescent="0.25">
      <c r="A34" s="44">
        <v>42402</v>
      </c>
      <c r="B34" s="12" t="s">
        <v>7</v>
      </c>
      <c r="C34" s="12">
        <v>419410.73</v>
      </c>
    </row>
    <row r="35" spans="1:3" x14ac:dyDescent="0.25">
      <c r="A35" s="44">
        <v>42403</v>
      </c>
      <c r="B35" s="12" t="s">
        <v>8</v>
      </c>
      <c r="C35" s="12">
        <v>457666.98</v>
      </c>
    </row>
    <row r="36" spans="1:3" x14ac:dyDescent="0.25">
      <c r="A36" s="44">
        <v>42404</v>
      </c>
      <c r="B36" s="12" t="s">
        <v>9</v>
      </c>
      <c r="C36" s="12">
        <v>486210.86</v>
      </c>
    </row>
    <row r="37" spans="1:3" x14ac:dyDescent="0.25">
      <c r="A37" s="44">
        <v>42405</v>
      </c>
      <c r="B37" s="12" t="s">
        <v>3</v>
      </c>
      <c r="C37" s="12">
        <v>531588.98</v>
      </c>
    </row>
    <row r="38" spans="1:3" x14ac:dyDescent="0.25">
      <c r="A38" s="44">
        <v>42406</v>
      </c>
      <c r="B38" s="12" t="s">
        <v>4</v>
      </c>
      <c r="C38" s="12">
        <v>645835.71</v>
      </c>
    </row>
    <row r="39" spans="1:3" x14ac:dyDescent="0.25">
      <c r="A39" s="44">
        <v>42407</v>
      </c>
      <c r="B39" s="12" t="s">
        <v>5</v>
      </c>
      <c r="C39" s="12">
        <v>543915.75</v>
      </c>
    </row>
    <row r="40" spans="1:3" x14ac:dyDescent="0.25">
      <c r="A40" s="44">
        <v>42408</v>
      </c>
      <c r="B40" s="12" t="s">
        <v>6</v>
      </c>
      <c r="C40" s="12">
        <v>384883.94</v>
      </c>
    </row>
    <row r="41" spans="1:3" x14ac:dyDescent="0.25">
      <c r="A41" s="44">
        <v>42409</v>
      </c>
      <c r="B41" s="12" t="s">
        <v>7</v>
      </c>
      <c r="C41" s="12">
        <v>402088.29</v>
      </c>
    </row>
    <row r="42" spans="1:3" x14ac:dyDescent="0.25">
      <c r="A42" s="44">
        <v>42410</v>
      </c>
      <c r="B42" s="12" t="s">
        <v>8</v>
      </c>
      <c r="C42" s="12">
        <v>458696.99</v>
      </c>
    </row>
    <row r="43" spans="1:3" x14ac:dyDescent="0.25">
      <c r="A43" s="44">
        <v>42411</v>
      </c>
      <c r="B43" s="12" t="s">
        <v>9</v>
      </c>
      <c r="C43" s="12">
        <v>549753.59</v>
      </c>
    </row>
    <row r="44" spans="1:3" x14ac:dyDescent="0.25">
      <c r="A44" s="44">
        <v>42412</v>
      </c>
      <c r="B44" s="12" t="s">
        <v>3</v>
      </c>
      <c r="C44" s="12">
        <v>628954.38</v>
      </c>
    </row>
    <row r="45" spans="1:3" x14ac:dyDescent="0.25">
      <c r="A45" s="44">
        <v>42413</v>
      </c>
      <c r="B45" s="12" t="s">
        <v>4</v>
      </c>
      <c r="C45" s="12">
        <v>675055.99</v>
      </c>
    </row>
    <row r="46" spans="1:3" x14ac:dyDescent="0.25">
      <c r="A46" s="44">
        <v>42414</v>
      </c>
      <c r="B46" s="12" t="s">
        <v>5</v>
      </c>
      <c r="C46" s="12">
        <v>544858.27</v>
      </c>
    </row>
    <row r="47" spans="1:3" x14ac:dyDescent="0.25">
      <c r="A47" s="44">
        <v>42415</v>
      </c>
      <c r="B47" s="12" t="s">
        <v>6</v>
      </c>
      <c r="C47" s="12">
        <v>408402.66</v>
      </c>
    </row>
    <row r="48" spans="1:3" x14ac:dyDescent="0.25">
      <c r="A48" s="44">
        <v>42416</v>
      </c>
      <c r="B48" s="12" t="s">
        <v>7</v>
      </c>
      <c r="C48" s="12">
        <v>423442.25</v>
      </c>
    </row>
    <row r="49" spans="1:3" x14ac:dyDescent="0.25">
      <c r="A49" s="44">
        <v>42417</v>
      </c>
      <c r="B49" s="12" t="s">
        <v>8</v>
      </c>
      <c r="C49" s="12">
        <v>444741.17</v>
      </c>
    </row>
    <row r="50" spans="1:3" x14ac:dyDescent="0.25">
      <c r="A50" s="44">
        <v>42418</v>
      </c>
      <c r="B50" s="12" t="s">
        <v>9</v>
      </c>
      <c r="C50" s="12">
        <v>496973.93</v>
      </c>
    </row>
    <row r="51" spans="1:3" x14ac:dyDescent="0.25">
      <c r="A51" s="44">
        <v>42419</v>
      </c>
      <c r="B51" s="12" t="s">
        <v>3</v>
      </c>
      <c r="C51" s="12">
        <v>569162.80000000005</v>
      </c>
    </row>
    <row r="52" spans="1:3" x14ac:dyDescent="0.25">
      <c r="A52" s="44">
        <v>42420</v>
      </c>
      <c r="B52" s="12" t="s">
        <v>4</v>
      </c>
      <c r="C52" s="12">
        <v>687813.01</v>
      </c>
    </row>
    <row r="53" spans="1:3" x14ac:dyDescent="0.25">
      <c r="A53" s="44">
        <v>42421</v>
      </c>
      <c r="B53" s="12" t="s">
        <v>5</v>
      </c>
      <c r="C53" s="12">
        <v>537922.36</v>
      </c>
    </row>
    <row r="54" spans="1:3" x14ac:dyDescent="0.25">
      <c r="A54" s="44">
        <v>42422</v>
      </c>
      <c r="B54" s="12" t="s">
        <v>6</v>
      </c>
      <c r="C54" s="12">
        <v>402672.3</v>
      </c>
    </row>
    <row r="55" spans="1:3" x14ac:dyDescent="0.25">
      <c r="A55" s="44">
        <v>42423</v>
      </c>
      <c r="B55" s="12" t="s">
        <v>7</v>
      </c>
      <c r="C55" s="12">
        <v>482674.87</v>
      </c>
    </row>
    <row r="56" spans="1:3" x14ac:dyDescent="0.25">
      <c r="A56" s="44">
        <v>42424</v>
      </c>
      <c r="B56" s="12" t="s">
        <v>8</v>
      </c>
      <c r="C56" s="12">
        <v>494593.85</v>
      </c>
    </row>
    <row r="57" spans="1:3" x14ac:dyDescent="0.25">
      <c r="A57" s="44">
        <v>42425</v>
      </c>
      <c r="B57" s="12" t="s">
        <v>9</v>
      </c>
      <c r="C57" s="12">
        <v>521164.64</v>
      </c>
    </row>
    <row r="58" spans="1:3" x14ac:dyDescent="0.25">
      <c r="A58" s="44">
        <v>42426</v>
      </c>
      <c r="B58" s="12" t="s">
        <v>3</v>
      </c>
      <c r="C58" s="12">
        <v>622740.61</v>
      </c>
    </row>
    <row r="59" spans="1:3" x14ac:dyDescent="0.25">
      <c r="A59" s="44">
        <v>42427</v>
      </c>
      <c r="B59" s="12" t="s">
        <v>4</v>
      </c>
      <c r="C59" s="12">
        <v>680817.16</v>
      </c>
    </row>
    <row r="60" spans="1:3" x14ac:dyDescent="0.25">
      <c r="A60" s="44">
        <v>42428</v>
      </c>
      <c r="B60" s="12" t="s">
        <v>5</v>
      </c>
      <c r="C60" s="12">
        <v>529965.97</v>
      </c>
    </row>
    <row r="61" spans="1:3" x14ac:dyDescent="0.25">
      <c r="A61" s="44">
        <v>42429</v>
      </c>
      <c r="B61" s="12" t="s">
        <v>6</v>
      </c>
      <c r="C61" s="12">
        <v>429853.87</v>
      </c>
    </row>
    <row r="62" spans="1:3" x14ac:dyDescent="0.25">
      <c r="A62" s="44">
        <v>42430</v>
      </c>
      <c r="B62" s="12" t="s">
        <v>7</v>
      </c>
      <c r="C62" s="12">
        <v>452259.7</v>
      </c>
    </row>
    <row r="63" spans="1:3" x14ac:dyDescent="0.25">
      <c r="A63" s="44">
        <v>42431</v>
      </c>
      <c r="B63" s="12" t="s">
        <v>8</v>
      </c>
      <c r="C63" s="12">
        <v>484249.38</v>
      </c>
    </row>
    <row r="64" spans="1:3" x14ac:dyDescent="0.25">
      <c r="A64" s="44">
        <v>42432</v>
      </c>
      <c r="B64" s="12" t="s">
        <v>9</v>
      </c>
      <c r="C64" s="12">
        <v>525443.43999999994</v>
      </c>
    </row>
    <row r="65" spans="1:3" x14ac:dyDescent="0.25">
      <c r="A65" s="44">
        <v>42433</v>
      </c>
      <c r="B65" s="12" t="s">
        <v>3</v>
      </c>
      <c r="C65" s="12">
        <v>592843.81000000006</v>
      </c>
    </row>
    <row r="66" spans="1:3" x14ac:dyDescent="0.25">
      <c r="A66" s="44">
        <v>42434</v>
      </c>
      <c r="B66" s="12" t="s">
        <v>4</v>
      </c>
      <c r="C66" s="12">
        <v>683745.08</v>
      </c>
    </row>
    <row r="67" spans="1:3" x14ac:dyDescent="0.25">
      <c r="A67" s="44">
        <v>42435</v>
      </c>
      <c r="B67" s="12" t="s">
        <v>5</v>
      </c>
      <c r="C67" s="12">
        <v>527666.28</v>
      </c>
    </row>
    <row r="68" spans="1:3" x14ac:dyDescent="0.25">
      <c r="A68" s="44">
        <v>42436</v>
      </c>
      <c r="B68" s="12" t="s">
        <v>6</v>
      </c>
      <c r="C68" s="12">
        <v>409274.07</v>
      </c>
    </row>
    <row r="69" spans="1:3" x14ac:dyDescent="0.25">
      <c r="A69" s="44">
        <v>42437</v>
      </c>
      <c r="B69" s="12" t="s">
        <v>7</v>
      </c>
      <c r="C69" s="12">
        <v>438042.35</v>
      </c>
    </row>
    <row r="70" spans="1:3" x14ac:dyDescent="0.25">
      <c r="A70" s="44">
        <v>42438</v>
      </c>
      <c r="B70" s="12" t="s">
        <v>8</v>
      </c>
      <c r="C70" s="12">
        <v>468671.73</v>
      </c>
    </row>
    <row r="71" spans="1:3" x14ac:dyDescent="0.25">
      <c r="A71" s="44">
        <v>42439</v>
      </c>
      <c r="B71" s="12" t="s">
        <v>9</v>
      </c>
      <c r="C71" s="12">
        <v>505113.8</v>
      </c>
    </row>
    <row r="72" spans="1:3" x14ac:dyDescent="0.25">
      <c r="A72" s="44">
        <v>42440</v>
      </c>
      <c r="B72" s="12" t="s">
        <v>3</v>
      </c>
      <c r="C72" s="12">
        <v>605153.9</v>
      </c>
    </row>
    <row r="73" spans="1:3" x14ac:dyDescent="0.25">
      <c r="A73" s="44">
        <v>42441</v>
      </c>
      <c r="B73" s="12" t="s">
        <v>4</v>
      </c>
      <c r="C73" s="12">
        <v>690335.81</v>
      </c>
    </row>
    <row r="74" spans="1:3" x14ac:dyDescent="0.25">
      <c r="A74" s="44">
        <v>42442</v>
      </c>
      <c r="B74" s="12" t="s">
        <v>5</v>
      </c>
      <c r="C74" s="12">
        <v>513215.98</v>
      </c>
    </row>
    <row r="75" spans="1:3" x14ac:dyDescent="0.25">
      <c r="A75" s="44">
        <v>42443</v>
      </c>
      <c r="B75" s="12" t="s">
        <v>6</v>
      </c>
      <c r="C75" s="12">
        <v>457637.13</v>
      </c>
    </row>
    <row r="76" spans="1:3" x14ac:dyDescent="0.25">
      <c r="A76" s="44">
        <v>42444</v>
      </c>
      <c r="B76" s="12" t="s">
        <v>7</v>
      </c>
      <c r="C76" s="12">
        <v>424877.77</v>
      </c>
    </row>
    <row r="77" spans="1:3" x14ac:dyDescent="0.25">
      <c r="A77" s="44">
        <v>42445</v>
      </c>
      <c r="B77" s="12" t="s">
        <v>8</v>
      </c>
      <c r="C77" s="12">
        <v>479293.89</v>
      </c>
    </row>
    <row r="78" spans="1:3" x14ac:dyDescent="0.25">
      <c r="A78" s="44">
        <v>42446</v>
      </c>
      <c r="B78" s="12" t="s">
        <v>9</v>
      </c>
      <c r="C78" s="12">
        <v>514735.35</v>
      </c>
    </row>
    <row r="79" spans="1:3" x14ac:dyDescent="0.25">
      <c r="A79" s="44">
        <v>42447</v>
      </c>
      <c r="B79" s="12" t="s">
        <v>3</v>
      </c>
      <c r="C79" s="12">
        <v>600452.5</v>
      </c>
    </row>
    <row r="80" spans="1:3" x14ac:dyDescent="0.25">
      <c r="A80" s="44">
        <v>42448</v>
      </c>
      <c r="B80" s="12" t="s">
        <v>4</v>
      </c>
      <c r="C80" s="12">
        <v>649596.02</v>
      </c>
    </row>
    <row r="81" spans="1:3" x14ac:dyDescent="0.25">
      <c r="A81" s="44">
        <v>42449</v>
      </c>
      <c r="B81" s="12" t="s">
        <v>5</v>
      </c>
      <c r="C81" s="12">
        <v>531326.64</v>
      </c>
    </row>
    <row r="82" spans="1:3" x14ac:dyDescent="0.25">
      <c r="A82" s="44">
        <v>42450</v>
      </c>
      <c r="B82" s="12" t="s">
        <v>6</v>
      </c>
      <c r="C82" s="12">
        <v>401531.91</v>
      </c>
    </row>
    <row r="83" spans="1:3" x14ac:dyDescent="0.25">
      <c r="A83" s="44">
        <v>42451</v>
      </c>
      <c r="B83" s="12" t="s">
        <v>7</v>
      </c>
      <c r="C83" s="12">
        <v>440018.75</v>
      </c>
    </row>
    <row r="84" spans="1:3" x14ac:dyDescent="0.25">
      <c r="A84" s="44">
        <v>42452</v>
      </c>
      <c r="B84" s="12" t="s">
        <v>8</v>
      </c>
      <c r="C84" s="12">
        <v>457000.33</v>
      </c>
    </row>
    <row r="85" spans="1:3" x14ac:dyDescent="0.25">
      <c r="A85" s="44">
        <v>42453</v>
      </c>
      <c r="B85" s="12" t="s">
        <v>9</v>
      </c>
      <c r="C85" s="12">
        <v>539342.71</v>
      </c>
    </row>
    <row r="86" spans="1:3" x14ac:dyDescent="0.25">
      <c r="A86" s="44">
        <v>42454</v>
      </c>
      <c r="B86" s="12" t="s">
        <v>3</v>
      </c>
      <c r="C86" s="12">
        <v>515651.02</v>
      </c>
    </row>
    <row r="87" spans="1:3" x14ac:dyDescent="0.25">
      <c r="A87" s="44">
        <v>42455</v>
      </c>
      <c r="B87" s="12" t="s">
        <v>4</v>
      </c>
      <c r="C87" s="12">
        <v>625471.64</v>
      </c>
    </row>
    <row r="88" spans="1:3" x14ac:dyDescent="0.25">
      <c r="A88" s="44">
        <v>42456</v>
      </c>
      <c r="B88" s="12" t="s">
        <v>5</v>
      </c>
      <c r="C88" s="12">
        <v>516230.84</v>
      </c>
    </row>
    <row r="89" spans="1:3" x14ac:dyDescent="0.25">
      <c r="A89" s="44">
        <v>42457</v>
      </c>
      <c r="B89" s="12" t="s">
        <v>6</v>
      </c>
      <c r="C89" s="12">
        <v>413214.32</v>
      </c>
    </row>
    <row r="90" spans="1:3" x14ac:dyDescent="0.25">
      <c r="A90" s="44">
        <v>42458</v>
      </c>
      <c r="B90" s="12" t="s">
        <v>7</v>
      </c>
      <c r="C90" s="12">
        <v>435288.72</v>
      </c>
    </row>
    <row r="91" spans="1:3" x14ac:dyDescent="0.25">
      <c r="A91" s="44">
        <v>42459</v>
      </c>
      <c r="B91" s="12" t="s">
        <v>8</v>
      </c>
      <c r="C91" s="12">
        <v>463120.41</v>
      </c>
    </row>
    <row r="92" spans="1:3" x14ac:dyDescent="0.25">
      <c r="A92" s="44">
        <v>42460</v>
      </c>
      <c r="B92" s="12" t="s">
        <v>9</v>
      </c>
      <c r="C92" s="12">
        <v>499560.71</v>
      </c>
    </row>
    <row r="93" spans="1:3" x14ac:dyDescent="0.25">
      <c r="A93" s="44">
        <v>42461</v>
      </c>
      <c r="B93" s="12" t="s">
        <v>3</v>
      </c>
      <c r="C93" s="12">
        <v>598073.85</v>
      </c>
    </row>
    <row r="94" spans="1:3" x14ac:dyDescent="0.25">
      <c r="A94" s="44">
        <v>42462</v>
      </c>
      <c r="B94" s="12" t="s">
        <v>4</v>
      </c>
      <c r="C94" s="12">
        <v>669498.93000000005</v>
      </c>
    </row>
    <row r="95" spans="1:3" x14ac:dyDescent="0.25">
      <c r="A95" s="44">
        <v>42463</v>
      </c>
      <c r="B95" s="12" t="s">
        <v>5</v>
      </c>
      <c r="C95" s="12">
        <v>539127.25</v>
      </c>
    </row>
    <row r="96" spans="1:3" x14ac:dyDescent="0.25">
      <c r="A96" s="44">
        <v>42464</v>
      </c>
      <c r="B96" s="12" t="s">
        <v>6</v>
      </c>
      <c r="C96" s="12">
        <v>462892.15</v>
      </c>
    </row>
    <row r="97" spans="1:3" x14ac:dyDescent="0.25">
      <c r="A97" s="44">
        <v>42465</v>
      </c>
      <c r="B97" s="12" t="s">
        <v>7</v>
      </c>
      <c r="C97" s="12">
        <v>502210.26</v>
      </c>
    </row>
    <row r="98" spans="1:3" x14ac:dyDescent="0.25">
      <c r="A98" s="44">
        <v>42466</v>
      </c>
      <c r="B98" s="12" t="s">
        <v>8</v>
      </c>
      <c r="C98" s="12">
        <v>470552.54</v>
      </c>
    </row>
    <row r="99" spans="1:3" x14ac:dyDescent="0.25">
      <c r="A99" s="44">
        <v>42467</v>
      </c>
      <c r="B99" s="12" t="s">
        <v>9</v>
      </c>
      <c r="C99" s="12">
        <v>501061.99</v>
      </c>
    </row>
    <row r="100" spans="1:3" x14ac:dyDescent="0.25">
      <c r="A100" s="44">
        <v>42468</v>
      </c>
      <c r="B100" s="12" t="s">
        <v>3</v>
      </c>
      <c r="C100" s="12">
        <v>627526.32999999996</v>
      </c>
    </row>
    <row r="101" spans="1:3" x14ac:dyDescent="0.25">
      <c r="A101" s="44">
        <v>42469</v>
      </c>
      <c r="B101" s="12" t="s">
        <v>4</v>
      </c>
      <c r="C101" s="12">
        <v>683090.4</v>
      </c>
    </row>
    <row r="102" spans="1:3" x14ac:dyDescent="0.25">
      <c r="A102" s="44">
        <v>42470</v>
      </c>
      <c r="B102" s="12" t="s">
        <v>5</v>
      </c>
      <c r="C102" s="12">
        <v>563664.25</v>
      </c>
    </row>
    <row r="103" spans="1:3" x14ac:dyDescent="0.25">
      <c r="A103" s="44">
        <v>42471</v>
      </c>
      <c r="B103" s="12" t="s">
        <v>6</v>
      </c>
      <c r="C103" s="12">
        <v>421560.05</v>
      </c>
    </row>
    <row r="104" spans="1:3" x14ac:dyDescent="0.25">
      <c r="A104" s="44">
        <v>42472</v>
      </c>
      <c r="B104" s="12" t="s">
        <v>7</v>
      </c>
      <c r="C104" s="12">
        <v>451202.96</v>
      </c>
    </row>
    <row r="105" spans="1:3" x14ac:dyDescent="0.25">
      <c r="A105" s="44">
        <v>42473</v>
      </c>
      <c r="B105" s="12" t="s">
        <v>8</v>
      </c>
      <c r="C105" s="12">
        <v>473427.99</v>
      </c>
    </row>
    <row r="106" spans="1:3" x14ac:dyDescent="0.25">
      <c r="A106" s="44">
        <v>42474</v>
      </c>
      <c r="B106" s="12" t="s">
        <v>9</v>
      </c>
      <c r="C106" s="12">
        <v>509122.29</v>
      </c>
    </row>
    <row r="107" spans="1:3" x14ac:dyDescent="0.25">
      <c r="A107" s="44">
        <v>42475</v>
      </c>
      <c r="B107" s="12" t="s">
        <v>3</v>
      </c>
      <c r="C107" s="12">
        <v>613118.48</v>
      </c>
    </row>
    <row r="108" spans="1:3" x14ac:dyDescent="0.25">
      <c r="A108" s="44">
        <v>42476</v>
      </c>
      <c r="B108" s="12" t="s">
        <v>4</v>
      </c>
      <c r="C108" s="12">
        <v>722602.95</v>
      </c>
    </row>
    <row r="109" spans="1:3" x14ac:dyDescent="0.25">
      <c r="A109" s="44">
        <v>42477</v>
      </c>
      <c r="B109" s="12" t="s">
        <v>5</v>
      </c>
      <c r="C109" s="12">
        <v>583543.88</v>
      </c>
    </row>
    <row r="110" spans="1:3" x14ac:dyDescent="0.25">
      <c r="A110" s="44">
        <v>42478</v>
      </c>
      <c r="B110" s="12" t="s">
        <v>6</v>
      </c>
      <c r="C110" s="12">
        <v>430398.83</v>
      </c>
    </row>
    <row r="111" spans="1:3" x14ac:dyDescent="0.25">
      <c r="A111" s="44">
        <v>42479</v>
      </c>
      <c r="B111" s="12" t="s">
        <v>7</v>
      </c>
      <c r="C111" s="12">
        <v>439259.71</v>
      </c>
    </row>
    <row r="112" spans="1:3" x14ac:dyDescent="0.25">
      <c r="A112" s="44">
        <v>42480</v>
      </c>
      <c r="B112" s="12" t="s">
        <v>8</v>
      </c>
      <c r="C112" s="12">
        <v>468761.62</v>
      </c>
    </row>
    <row r="113" spans="1:3" x14ac:dyDescent="0.25">
      <c r="A113" s="44">
        <v>42481</v>
      </c>
      <c r="B113" s="12" t="s">
        <v>9</v>
      </c>
      <c r="C113" s="12">
        <v>506356.28</v>
      </c>
    </row>
    <row r="114" spans="1:3" x14ac:dyDescent="0.25">
      <c r="A114" s="44">
        <v>42482</v>
      </c>
      <c r="B114" s="12" t="s">
        <v>3</v>
      </c>
      <c r="C114" s="12">
        <v>575436.14</v>
      </c>
    </row>
    <row r="115" spans="1:3" x14ac:dyDescent="0.25">
      <c r="A115" s="44">
        <v>42483</v>
      </c>
      <c r="B115" s="12" t="s">
        <v>4</v>
      </c>
      <c r="C115" s="12">
        <v>642186.86</v>
      </c>
    </row>
    <row r="116" spans="1:3" x14ac:dyDescent="0.25">
      <c r="A116" s="44">
        <v>42484</v>
      </c>
      <c r="B116" s="12" t="s">
        <v>5</v>
      </c>
      <c r="C116" s="12">
        <v>526300.1</v>
      </c>
    </row>
    <row r="117" spans="1:3" x14ac:dyDescent="0.25">
      <c r="A117" s="44">
        <v>42485</v>
      </c>
      <c r="B117" s="12" t="s">
        <v>6</v>
      </c>
      <c r="C117" s="12">
        <v>373990.14</v>
      </c>
    </row>
    <row r="118" spans="1:3" x14ac:dyDescent="0.25">
      <c r="A118" s="44">
        <v>42486</v>
      </c>
      <c r="B118" s="12" t="s">
        <v>7</v>
      </c>
      <c r="C118" s="12">
        <v>408029.94</v>
      </c>
    </row>
    <row r="119" spans="1:3" x14ac:dyDescent="0.25">
      <c r="A119" s="44">
        <v>42487</v>
      </c>
      <c r="B119" s="12" t="s">
        <v>8</v>
      </c>
      <c r="C119" s="12">
        <v>426306.6</v>
      </c>
    </row>
    <row r="120" spans="1:3" x14ac:dyDescent="0.25">
      <c r="A120" s="44">
        <v>42488</v>
      </c>
      <c r="B120" s="12" t="s">
        <v>9</v>
      </c>
      <c r="C120" s="12">
        <v>455285.66</v>
      </c>
    </row>
    <row r="121" spans="1:3" x14ac:dyDescent="0.25">
      <c r="A121" s="44">
        <v>42489</v>
      </c>
      <c r="B121" s="12" t="s">
        <v>3</v>
      </c>
      <c r="C121" s="12">
        <v>553365.9</v>
      </c>
    </row>
    <row r="122" spans="1:3" x14ac:dyDescent="0.25">
      <c r="A122" s="44">
        <v>42490</v>
      </c>
      <c r="B122" s="12" t="s">
        <v>4</v>
      </c>
      <c r="C122" s="12">
        <v>647502.98</v>
      </c>
    </row>
    <row r="123" spans="1:3" x14ac:dyDescent="0.25">
      <c r="A123" s="44">
        <v>42491</v>
      </c>
      <c r="B123" s="12" t="s">
        <v>5</v>
      </c>
      <c r="C123" s="12">
        <v>509637.3</v>
      </c>
    </row>
    <row r="124" spans="1:3" x14ac:dyDescent="0.25">
      <c r="A124" s="44">
        <v>42492</v>
      </c>
      <c r="B124" s="12" t="s">
        <v>6</v>
      </c>
      <c r="C124" s="12">
        <v>407039.75</v>
      </c>
    </row>
    <row r="125" spans="1:3" x14ac:dyDescent="0.25">
      <c r="A125" s="44">
        <v>42493</v>
      </c>
      <c r="B125" s="12" t="s">
        <v>7</v>
      </c>
      <c r="C125" s="12">
        <v>459254.3</v>
      </c>
    </row>
    <row r="126" spans="1:3" x14ac:dyDescent="0.25">
      <c r="A126" s="44">
        <v>42494</v>
      </c>
      <c r="B126" s="12" t="s">
        <v>8</v>
      </c>
      <c r="C126" s="12">
        <v>488534.64</v>
      </c>
    </row>
    <row r="127" spans="1:3" x14ac:dyDescent="0.25">
      <c r="A127" s="44">
        <v>42495</v>
      </c>
      <c r="B127" s="12" t="s">
        <v>9</v>
      </c>
      <c r="C127" s="12">
        <v>541444.1</v>
      </c>
    </row>
    <row r="128" spans="1:3" x14ac:dyDescent="0.25">
      <c r="A128" s="44">
        <v>42496</v>
      </c>
      <c r="B128" s="12" t="s">
        <v>3</v>
      </c>
      <c r="C128" s="12">
        <v>643235.47</v>
      </c>
    </row>
    <row r="129" spans="1:3" x14ac:dyDescent="0.25">
      <c r="A129" s="44">
        <v>42497</v>
      </c>
      <c r="B129" s="12" t="s">
        <v>4</v>
      </c>
      <c r="C129" s="12">
        <v>710084.27</v>
      </c>
    </row>
    <row r="130" spans="1:3" x14ac:dyDescent="0.25">
      <c r="A130" s="44">
        <v>42498</v>
      </c>
      <c r="B130" s="12" t="s">
        <v>5</v>
      </c>
      <c r="C130" s="12">
        <v>594134.18999999994</v>
      </c>
    </row>
    <row r="131" spans="1:3" x14ac:dyDescent="0.25">
      <c r="A131" s="44">
        <v>42499</v>
      </c>
      <c r="B131" s="12" t="s">
        <v>6</v>
      </c>
      <c r="C131" s="12">
        <v>416168.71</v>
      </c>
    </row>
    <row r="132" spans="1:3" x14ac:dyDescent="0.25">
      <c r="A132" s="44">
        <v>42500</v>
      </c>
      <c r="B132" s="12" t="s">
        <v>7</v>
      </c>
      <c r="C132" s="12">
        <v>423258.12</v>
      </c>
    </row>
    <row r="133" spans="1:3" x14ac:dyDescent="0.25">
      <c r="A133" s="44">
        <v>42501</v>
      </c>
      <c r="B133" s="12" t="s">
        <v>8</v>
      </c>
      <c r="C133" s="12">
        <v>449451.29</v>
      </c>
    </row>
    <row r="134" spans="1:3" x14ac:dyDescent="0.25">
      <c r="A134" s="44">
        <v>42502</v>
      </c>
      <c r="B134" s="12" t="s">
        <v>9</v>
      </c>
      <c r="C134" s="12">
        <v>529019.84</v>
      </c>
    </row>
    <row r="135" spans="1:3" x14ac:dyDescent="0.25">
      <c r="A135" s="44">
        <v>42503</v>
      </c>
      <c r="B135" s="12" t="s">
        <v>3</v>
      </c>
      <c r="C135" s="12">
        <v>607231.47</v>
      </c>
    </row>
    <row r="136" spans="1:3" x14ac:dyDescent="0.25">
      <c r="A136" s="44">
        <v>42504</v>
      </c>
      <c r="B136" s="12" t="s">
        <v>4</v>
      </c>
      <c r="C136" s="12">
        <v>732432.49</v>
      </c>
    </row>
    <row r="137" spans="1:3" x14ac:dyDescent="0.25">
      <c r="A137" s="44">
        <v>42505</v>
      </c>
      <c r="B137" s="12" t="s">
        <v>5</v>
      </c>
      <c r="C137" s="12">
        <v>590610.59</v>
      </c>
    </row>
    <row r="138" spans="1:3" x14ac:dyDescent="0.25">
      <c r="A138" s="44">
        <v>42506</v>
      </c>
      <c r="B138" s="12" t="s">
        <v>6</v>
      </c>
      <c r="C138" s="12">
        <v>431576.2</v>
      </c>
    </row>
    <row r="139" spans="1:3" x14ac:dyDescent="0.25">
      <c r="A139" s="44">
        <v>42507</v>
      </c>
      <c r="B139" s="12" t="s">
        <v>7</v>
      </c>
      <c r="C139" s="12">
        <v>475578.16</v>
      </c>
    </row>
    <row r="140" spans="1:3" x14ac:dyDescent="0.25">
      <c r="A140" s="44">
        <v>42508</v>
      </c>
      <c r="B140" s="12" t="s">
        <v>8</v>
      </c>
      <c r="C140" s="12">
        <v>503544.07</v>
      </c>
    </row>
    <row r="141" spans="1:3" x14ac:dyDescent="0.25">
      <c r="A141" s="44">
        <v>42509</v>
      </c>
      <c r="B141" s="12" t="s">
        <v>9</v>
      </c>
      <c r="C141" s="12">
        <v>536160.30000000005</v>
      </c>
    </row>
    <row r="142" spans="1:3" x14ac:dyDescent="0.25">
      <c r="A142" s="44">
        <v>42510</v>
      </c>
      <c r="B142" s="12" t="s">
        <v>3</v>
      </c>
      <c r="C142" s="12">
        <v>615204.17000000004</v>
      </c>
    </row>
    <row r="143" spans="1:3" x14ac:dyDescent="0.25">
      <c r="A143" s="44">
        <v>42511</v>
      </c>
      <c r="B143" s="12" t="s">
        <v>4</v>
      </c>
      <c r="C143" s="12">
        <v>746484.73</v>
      </c>
    </row>
    <row r="144" spans="1:3" x14ac:dyDescent="0.25">
      <c r="A144" s="44">
        <v>42512</v>
      </c>
      <c r="B144" s="12" t="s">
        <v>5</v>
      </c>
      <c r="C144" s="12">
        <v>539350.68000000005</v>
      </c>
    </row>
    <row r="145" spans="1:3" x14ac:dyDescent="0.25">
      <c r="A145" s="44">
        <v>42513</v>
      </c>
      <c r="B145" s="12" t="s">
        <v>6</v>
      </c>
      <c r="C145" s="12">
        <v>398623.01</v>
      </c>
    </row>
    <row r="146" spans="1:3" x14ac:dyDescent="0.25">
      <c r="A146" s="44">
        <v>42514</v>
      </c>
      <c r="B146" s="12" t="s">
        <v>7</v>
      </c>
      <c r="C146" s="12">
        <v>429070.5</v>
      </c>
    </row>
    <row r="147" spans="1:3" x14ac:dyDescent="0.25">
      <c r="A147" s="44">
        <v>42515</v>
      </c>
      <c r="B147" s="12" t="s">
        <v>8</v>
      </c>
      <c r="C147" s="12">
        <v>479919.66</v>
      </c>
    </row>
    <row r="148" spans="1:3" x14ac:dyDescent="0.25">
      <c r="A148" s="44">
        <v>42516</v>
      </c>
      <c r="B148" s="12" t="s">
        <v>9</v>
      </c>
      <c r="C148" s="12">
        <v>522439.85</v>
      </c>
    </row>
    <row r="149" spans="1:3" x14ac:dyDescent="0.25">
      <c r="A149" s="44">
        <v>42517</v>
      </c>
      <c r="B149" s="12" t="s">
        <v>3</v>
      </c>
      <c r="C149" s="12">
        <v>555770.78</v>
      </c>
    </row>
    <row r="150" spans="1:3" x14ac:dyDescent="0.25">
      <c r="A150" s="44">
        <v>42518</v>
      </c>
      <c r="B150" s="12" t="s">
        <v>4</v>
      </c>
      <c r="C150" s="12">
        <v>561813.02</v>
      </c>
    </row>
    <row r="151" spans="1:3" x14ac:dyDescent="0.25">
      <c r="A151" s="44">
        <v>42519</v>
      </c>
      <c r="B151" s="12" t="s">
        <v>5</v>
      </c>
      <c r="C151" s="12">
        <v>497393.54</v>
      </c>
    </row>
    <row r="152" spans="1:3" x14ac:dyDescent="0.25">
      <c r="A152" s="44">
        <v>42520</v>
      </c>
      <c r="B152" s="12" t="s">
        <v>6</v>
      </c>
      <c r="C152" s="12">
        <v>346152.22</v>
      </c>
    </row>
    <row r="153" spans="1:3" x14ac:dyDescent="0.25">
      <c r="A153" s="44">
        <v>42521</v>
      </c>
      <c r="B153" s="12" t="s">
        <v>7</v>
      </c>
      <c r="C153" s="12">
        <v>408004.25</v>
      </c>
    </row>
    <row r="154" spans="1:3" x14ac:dyDescent="0.25">
      <c r="A154" s="44">
        <v>42522</v>
      </c>
      <c r="B154" s="12" t="s">
        <v>8</v>
      </c>
      <c r="C154" s="12">
        <v>461141.17</v>
      </c>
    </row>
    <row r="155" spans="1:3" x14ac:dyDescent="0.25">
      <c r="A155" s="44">
        <v>42523</v>
      </c>
      <c r="B155" s="12" t="s">
        <v>9</v>
      </c>
      <c r="C155" s="12">
        <v>495993.65</v>
      </c>
    </row>
    <row r="156" spans="1:3" x14ac:dyDescent="0.25">
      <c r="A156" s="44">
        <v>42524</v>
      </c>
      <c r="B156" s="12" t="s">
        <v>3</v>
      </c>
      <c r="C156" s="12">
        <v>592534.97</v>
      </c>
    </row>
    <row r="157" spans="1:3" x14ac:dyDescent="0.25">
      <c r="A157" s="44">
        <v>42525</v>
      </c>
      <c r="B157" s="12" t="s">
        <v>4</v>
      </c>
      <c r="C157" s="12">
        <v>713901.39</v>
      </c>
    </row>
    <row r="158" spans="1:3" x14ac:dyDescent="0.25">
      <c r="A158" s="44">
        <v>42526</v>
      </c>
      <c r="B158" s="12" t="s">
        <v>5</v>
      </c>
      <c r="C158" s="12">
        <v>511234.32</v>
      </c>
    </row>
    <row r="159" spans="1:3" x14ac:dyDescent="0.25">
      <c r="A159" s="44">
        <v>42527</v>
      </c>
      <c r="B159" s="12" t="s">
        <v>6</v>
      </c>
      <c r="C159" s="12">
        <v>407285.94</v>
      </c>
    </row>
    <row r="160" spans="1:3" x14ac:dyDescent="0.25">
      <c r="A160" s="44">
        <v>42528</v>
      </c>
      <c r="B160" s="12" t="s">
        <v>7</v>
      </c>
      <c r="C160" s="12">
        <v>429198.71</v>
      </c>
    </row>
    <row r="161" spans="1:3" x14ac:dyDescent="0.25">
      <c r="A161" s="44">
        <v>42529</v>
      </c>
      <c r="B161" s="12" t="s">
        <v>8</v>
      </c>
      <c r="C161" s="12">
        <v>505464.89</v>
      </c>
    </row>
    <row r="162" spans="1:3" x14ac:dyDescent="0.25">
      <c r="A162" s="44">
        <v>42530</v>
      </c>
      <c r="B162" s="12" t="s">
        <v>9</v>
      </c>
      <c r="C162" s="12">
        <v>483953.12</v>
      </c>
    </row>
    <row r="163" spans="1:3" x14ac:dyDescent="0.25">
      <c r="A163" s="44">
        <v>42531</v>
      </c>
      <c r="B163" s="12" t="s">
        <v>3</v>
      </c>
      <c r="C163" s="12">
        <v>552268.91</v>
      </c>
    </row>
    <row r="164" spans="1:3" x14ac:dyDescent="0.25">
      <c r="A164" s="44">
        <v>42532</v>
      </c>
      <c r="B164" s="12" t="s">
        <v>4</v>
      </c>
      <c r="C164" s="12">
        <v>614102.12</v>
      </c>
    </row>
    <row r="165" spans="1:3" x14ac:dyDescent="0.25">
      <c r="A165" s="44">
        <v>42533</v>
      </c>
      <c r="B165" s="12" t="s">
        <v>5</v>
      </c>
      <c r="C165" s="12">
        <v>485093.5</v>
      </c>
    </row>
    <row r="166" spans="1:3" x14ac:dyDescent="0.25">
      <c r="A166" s="44">
        <v>42534</v>
      </c>
      <c r="B166" s="12" t="s">
        <v>6</v>
      </c>
      <c r="C166" s="12">
        <v>377053.71</v>
      </c>
    </row>
    <row r="167" spans="1:3" x14ac:dyDescent="0.25">
      <c r="A167" s="44">
        <v>42535</v>
      </c>
      <c r="B167" s="12" t="s">
        <v>7</v>
      </c>
      <c r="C167" s="12">
        <v>400522.99</v>
      </c>
    </row>
    <row r="168" spans="1:3" x14ac:dyDescent="0.25">
      <c r="A168" s="44">
        <v>42536</v>
      </c>
      <c r="B168" s="12" t="s">
        <v>8</v>
      </c>
      <c r="C168" s="12">
        <v>451296.27</v>
      </c>
    </row>
    <row r="169" spans="1:3" x14ac:dyDescent="0.25">
      <c r="A169" s="44">
        <v>42537</v>
      </c>
      <c r="B169" s="12" t="s">
        <v>9</v>
      </c>
      <c r="C169" s="12">
        <v>498529.02</v>
      </c>
    </row>
    <row r="170" spans="1:3" x14ac:dyDescent="0.25">
      <c r="A170" s="44">
        <v>42538</v>
      </c>
      <c r="B170" s="12" t="s">
        <v>3</v>
      </c>
      <c r="C170" s="12">
        <v>563174.9</v>
      </c>
    </row>
    <row r="171" spans="1:3" x14ac:dyDescent="0.25">
      <c r="A171" s="44">
        <v>42539</v>
      </c>
      <c r="B171" s="12" t="s">
        <v>4</v>
      </c>
      <c r="C171" s="12">
        <v>641258.94999999995</v>
      </c>
    </row>
    <row r="172" spans="1:3" x14ac:dyDescent="0.25">
      <c r="A172" s="44">
        <v>42540</v>
      </c>
      <c r="B172" s="12" t="s">
        <v>5</v>
      </c>
      <c r="C172" s="12">
        <v>530254.72</v>
      </c>
    </row>
    <row r="173" spans="1:3" x14ac:dyDescent="0.25">
      <c r="A173" s="44">
        <v>42541</v>
      </c>
      <c r="B173" s="12" t="s">
        <v>6</v>
      </c>
      <c r="C173" s="12">
        <v>395099.47</v>
      </c>
    </row>
    <row r="174" spans="1:3" x14ac:dyDescent="0.25">
      <c r="A174" s="44">
        <v>42542</v>
      </c>
      <c r="B174" s="12" t="s">
        <v>7</v>
      </c>
      <c r="C174" s="12">
        <v>410100.15</v>
      </c>
    </row>
    <row r="175" spans="1:3" x14ac:dyDescent="0.25">
      <c r="A175" s="44">
        <v>42543</v>
      </c>
      <c r="B175" s="12" t="s">
        <v>8</v>
      </c>
      <c r="C175" s="12">
        <v>449431.99</v>
      </c>
    </row>
    <row r="176" spans="1:3" x14ac:dyDescent="0.25">
      <c r="A176" s="44">
        <v>42544</v>
      </c>
      <c r="B176" s="12" t="s">
        <v>9</v>
      </c>
      <c r="C176" s="12">
        <v>475366.82</v>
      </c>
    </row>
    <row r="177" spans="1:3" x14ac:dyDescent="0.25">
      <c r="A177" s="44">
        <v>42545</v>
      </c>
      <c r="B177" s="12" t="s">
        <v>3</v>
      </c>
      <c r="C177" s="12">
        <v>546678.57999999996</v>
      </c>
    </row>
    <row r="178" spans="1:3" x14ac:dyDescent="0.25">
      <c r="A178" s="44">
        <v>42546</v>
      </c>
      <c r="B178" s="12" t="s">
        <v>4</v>
      </c>
      <c r="C178" s="12">
        <v>624510.85</v>
      </c>
    </row>
    <row r="179" spans="1:3" x14ac:dyDescent="0.25">
      <c r="A179" s="44">
        <v>42547</v>
      </c>
      <c r="B179" s="12" t="s">
        <v>5</v>
      </c>
      <c r="C179" s="12">
        <v>522941.57</v>
      </c>
    </row>
    <row r="180" spans="1:3" x14ac:dyDescent="0.25">
      <c r="A180" s="44">
        <v>42548</v>
      </c>
      <c r="B180" s="12" t="s">
        <v>6</v>
      </c>
      <c r="C180" s="12">
        <v>406956.92</v>
      </c>
    </row>
    <row r="181" spans="1:3" x14ac:dyDescent="0.25">
      <c r="A181" s="44">
        <v>42549</v>
      </c>
      <c r="B181" s="12" t="s">
        <v>7</v>
      </c>
      <c r="C181" s="12">
        <v>387453.61</v>
      </c>
    </row>
    <row r="182" spans="1:3" x14ac:dyDescent="0.25">
      <c r="A182" s="44">
        <v>42550</v>
      </c>
      <c r="B182" s="12" t="s">
        <v>8</v>
      </c>
      <c r="C182" s="12">
        <v>395470.01</v>
      </c>
    </row>
    <row r="183" spans="1:3" x14ac:dyDescent="0.25">
      <c r="A183" s="44">
        <v>42551</v>
      </c>
      <c r="B183" s="12" t="s">
        <v>9</v>
      </c>
      <c r="C183" s="12">
        <v>467726.29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"/>
  <sheetViews>
    <sheetView showGridLines="0" topLeftCell="A13" workbookViewId="0">
      <selection activeCell="I34" sqref="I34"/>
    </sheetView>
  </sheetViews>
  <sheetFormatPr defaultRowHeight="15" x14ac:dyDescent="0.25"/>
  <cols>
    <col min="13" max="13" width="12.7109375" bestFit="1" customWidth="1"/>
  </cols>
  <sheetData>
    <row r="1" spans="2:17" ht="18.75" x14ac:dyDescent="0.3">
      <c r="B1" s="1" t="s">
        <v>49</v>
      </c>
      <c r="O1" t="s">
        <v>117</v>
      </c>
    </row>
    <row r="3" spans="2:17" ht="15.75" x14ac:dyDescent="0.25">
      <c r="B3" s="23" t="s">
        <v>18</v>
      </c>
      <c r="C3" s="24"/>
      <c r="D3" s="24"/>
      <c r="E3" s="24"/>
      <c r="F3" s="24"/>
      <c r="G3" s="24"/>
      <c r="H3" s="24"/>
      <c r="I3" s="24"/>
      <c r="J3" s="25"/>
      <c r="M3" s="23" t="s">
        <v>19</v>
      </c>
      <c r="N3" s="24"/>
      <c r="O3" s="24"/>
      <c r="P3" s="25"/>
    </row>
    <row r="4" spans="2:17" x14ac:dyDescent="0.25">
      <c r="B4" s="29" t="s">
        <v>42</v>
      </c>
      <c r="C4" s="19"/>
      <c r="D4" s="29" t="s">
        <v>43</v>
      </c>
      <c r="E4" s="19"/>
      <c r="F4" s="29" t="s">
        <v>44</v>
      </c>
      <c r="G4" s="19"/>
      <c r="H4" s="29" t="s">
        <v>45</v>
      </c>
      <c r="I4" s="39"/>
      <c r="J4" s="19"/>
      <c r="M4" s="4" t="s">
        <v>40</v>
      </c>
      <c r="N4" s="4" t="s">
        <v>41</v>
      </c>
      <c r="O4" s="4" t="s">
        <v>20</v>
      </c>
      <c r="P4" s="4" t="s">
        <v>21</v>
      </c>
    </row>
    <row r="5" spans="2:17" x14ac:dyDescent="0.25">
      <c r="B5" s="29" t="s">
        <v>46</v>
      </c>
      <c r="C5" s="19"/>
      <c r="D5" s="29" t="s">
        <v>47</v>
      </c>
      <c r="E5" s="19"/>
      <c r="F5" s="29" t="s">
        <v>48</v>
      </c>
      <c r="G5" s="19"/>
      <c r="H5" s="17"/>
      <c r="I5" s="18"/>
      <c r="J5" s="19"/>
      <c r="M5" s="2">
        <v>63</v>
      </c>
      <c r="N5" s="2">
        <v>153</v>
      </c>
      <c r="O5" s="2">
        <v>16</v>
      </c>
      <c r="P5" s="2">
        <v>232</v>
      </c>
    </row>
    <row r="10" spans="2:17" x14ac:dyDescent="0.25">
      <c r="B10" s="3" t="s">
        <v>32</v>
      </c>
      <c r="C10" s="17" t="s">
        <v>33</v>
      </c>
      <c r="D10" s="18"/>
      <c r="E10" s="18"/>
      <c r="F10" s="19"/>
    </row>
    <row r="11" spans="2:17" x14ac:dyDescent="0.25">
      <c r="B11" s="3" t="s">
        <v>34</v>
      </c>
      <c r="C11" s="17" t="s">
        <v>118</v>
      </c>
      <c r="D11" s="18"/>
      <c r="E11" s="18"/>
      <c r="F11" s="19"/>
    </row>
    <row r="12" spans="2:17" x14ac:dyDescent="0.25">
      <c r="B12" s="3" t="s">
        <v>35</v>
      </c>
      <c r="C12" s="17" t="s">
        <v>119</v>
      </c>
      <c r="D12" s="18"/>
      <c r="E12" s="18"/>
      <c r="F12" s="19"/>
    </row>
    <row r="14" spans="2:17" ht="25.5" customHeight="1" x14ac:dyDescent="0.25">
      <c r="B14" s="35" t="s">
        <v>50</v>
      </c>
      <c r="C14" s="35" t="s">
        <v>51</v>
      </c>
      <c r="D14" s="37" t="s">
        <v>52</v>
      </c>
      <c r="E14" s="32" t="s">
        <v>53</v>
      </c>
      <c r="F14" s="34"/>
      <c r="G14" s="32" t="s">
        <v>54</v>
      </c>
      <c r="H14" s="34"/>
      <c r="I14" s="40" t="s">
        <v>113</v>
      </c>
      <c r="K14" s="37" t="s">
        <v>17</v>
      </c>
      <c r="L14" s="37" t="s">
        <v>10</v>
      </c>
      <c r="M14" s="37" t="s">
        <v>11</v>
      </c>
      <c r="N14" s="37" t="s">
        <v>12</v>
      </c>
      <c r="O14" s="37" t="s">
        <v>13</v>
      </c>
      <c r="P14" s="37" t="s">
        <v>14</v>
      </c>
      <c r="Q14" s="37" t="s">
        <v>15</v>
      </c>
    </row>
    <row r="15" spans="2:17" x14ac:dyDescent="0.25">
      <c r="B15" s="36"/>
      <c r="C15" s="36"/>
      <c r="D15" s="38"/>
      <c r="E15" s="6" t="s">
        <v>55</v>
      </c>
      <c r="F15" s="6" t="s">
        <v>56</v>
      </c>
      <c r="G15" s="6" t="s">
        <v>55</v>
      </c>
      <c r="H15" s="6" t="s">
        <v>56</v>
      </c>
      <c r="I15" s="40"/>
      <c r="K15" s="38"/>
      <c r="L15" s="38"/>
      <c r="M15" s="38"/>
      <c r="N15" s="38"/>
      <c r="O15" s="38"/>
      <c r="P15" s="38"/>
      <c r="Q15" s="38"/>
    </row>
    <row r="16" spans="2:17" x14ac:dyDescent="0.25">
      <c r="B16" s="2">
        <v>612494.72402432736</v>
      </c>
      <c r="C16" s="2">
        <v>563174.9</v>
      </c>
      <c r="D16" s="2">
        <v>-49319.824024327332</v>
      </c>
      <c r="E16" s="2">
        <v>583030.39260394801</v>
      </c>
      <c r="F16" s="2">
        <v>641959.0554447067</v>
      </c>
      <c r="G16" s="2">
        <v>489685.06720331451</v>
      </c>
      <c r="H16" s="2">
        <v>735304.3808453402</v>
      </c>
      <c r="I16" s="10">
        <f>ABS(C16-B16)/C16</f>
        <v>8.7574613187354988E-2</v>
      </c>
      <c r="K16" s="2">
        <v>169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  <c r="Q16" s="2">
        <v>0</v>
      </c>
    </row>
    <row r="17" spans="2:17" x14ac:dyDescent="0.25">
      <c r="B17" s="2">
        <v>658542.14360766078</v>
      </c>
      <c r="C17" s="2">
        <v>641258.94999999995</v>
      </c>
      <c r="D17" s="2">
        <v>-17283.193607660825</v>
      </c>
      <c r="E17" s="2">
        <v>629077.81218728144</v>
      </c>
      <c r="F17" s="2">
        <v>688006.47502804012</v>
      </c>
      <c r="G17" s="2">
        <v>535732.48678664793</v>
      </c>
      <c r="H17" s="2">
        <v>781351.80042867362</v>
      </c>
      <c r="I17" s="10">
        <f t="shared" ref="I17:I29" si="0">ABS(C17-B17)/C17</f>
        <v>2.6951972534123424E-2</v>
      </c>
      <c r="K17" s="2">
        <v>170</v>
      </c>
      <c r="L17" s="2">
        <v>0</v>
      </c>
      <c r="M17" s="2">
        <v>1</v>
      </c>
      <c r="N17" s="2">
        <v>0</v>
      </c>
      <c r="O17" s="2">
        <v>0</v>
      </c>
      <c r="P17" s="2">
        <v>0</v>
      </c>
      <c r="Q17" s="2">
        <v>1</v>
      </c>
    </row>
    <row r="18" spans="2:17" x14ac:dyDescent="0.25">
      <c r="B18" s="2">
        <v>539889.17069099401</v>
      </c>
      <c r="C18" s="2">
        <v>530254.72</v>
      </c>
      <c r="D18" s="2">
        <v>-9634.4506909940392</v>
      </c>
      <c r="E18" s="2">
        <v>510424.83927061467</v>
      </c>
      <c r="F18" s="2">
        <v>569353.50211137335</v>
      </c>
      <c r="G18" s="2">
        <v>417079.51386998117</v>
      </c>
      <c r="H18" s="2">
        <v>662698.82751200686</v>
      </c>
      <c r="I18" s="10">
        <f t="shared" si="0"/>
        <v>1.8169476531946834E-2</v>
      </c>
      <c r="K18" s="2">
        <v>171</v>
      </c>
      <c r="L18" s="2">
        <v>0</v>
      </c>
      <c r="M18" s="2">
        <v>0</v>
      </c>
      <c r="N18" s="2">
        <v>1</v>
      </c>
      <c r="O18" s="2">
        <v>0</v>
      </c>
      <c r="P18" s="2">
        <v>0</v>
      </c>
      <c r="Q18" s="2">
        <v>0</v>
      </c>
    </row>
    <row r="19" spans="2:17" x14ac:dyDescent="0.25">
      <c r="B19" s="2">
        <v>437651.5852743272</v>
      </c>
      <c r="C19" s="2">
        <v>395099.47</v>
      </c>
      <c r="D19" s="2">
        <v>-42552.115274327225</v>
      </c>
      <c r="E19" s="2">
        <v>408187.25385394786</v>
      </c>
      <c r="F19" s="2">
        <v>467115.91669470654</v>
      </c>
      <c r="G19" s="2">
        <v>314841.92845331435</v>
      </c>
      <c r="H19" s="2">
        <v>560461.24209534004</v>
      </c>
      <c r="I19" s="10">
        <f t="shared" si="0"/>
        <v>0.10769975286053213</v>
      </c>
      <c r="K19" s="2">
        <v>172</v>
      </c>
      <c r="L19" s="2">
        <v>1</v>
      </c>
      <c r="M19" s="2">
        <v>0</v>
      </c>
      <c r="N19" s="2">
        <v>0</v>
      </c>
      <c r="O19" s="2">
        <v>1</v>
      </c>
      <c r="P19" s="2">
        <v>0</v>
      </c>
      <c r="Q19" s="2">
        <v>0</v>
      </c>
    </row>
    <row r="20" spans="2:17" x14ac:dyDescent="0.25">
      <c r="B20" s="2">
        <v>464310.18027432729</v>
      </c>
      <c r="C20" s="2">
        <v>410100.15</v>
      </c>
      <c r="D20" s="2">
        <v>-54210.030274327262</v>
      </c>
      <c r="E20" s="2">
        <v>434845.84885394794</v>
      </c>
      <c r="F20" s="2">
        <v>493774.51169470663</v>
      </c>
      <c r="G20" s="2">
        <v>341500.52345331444</v>
      </c>
      <c r="H20" s="2">
        <v>587119.83709534013</v>
      </c>
      <c r="I20" s="10">
        <f t="shared" si="0"/>
        <v>0.13218729686962383</v>
      </c>
      <c r="K20" s="2">
        <v>173</v>
      </c>
      <c r="L20" s="2">
        <v>0</v>
      </c>
      <c r="M20" s="2">
        <v>1</v>
      </c>
      <c r="N20" s="2">
        <v>0</v>
      </c>
      <c r="O20" s="2">
        <v>0</v>
      </c>
      <c r="P20" s="2">
        <v>1</v>
      </c>
      <c r="Q20" s="2">
        <v>0</v>
      </c>
    </row>
    <row r="21" spans="2:17" x14ac:dyDescent="0.25">
      <c r="B21" s="2">
        <v>492868.1361076606</v>
      </c>
      <c r="C21" s="2">
        <v>449431.99</v>
      </c>
      <c r="D21" s="2">
        <v>-43436.146107660607</v>
      </c>
      <c r="E21" s="2">
        <v>463403.80468728126</v>
      </c>
      <c r="F21" s="2">
        <v>522332.46752803994</v>
      </c>
      <c r="G21" s="2">
        <v>370058.47928664775</v>
      </c>
      <c r="H21" s="2">
        <v>615677.79292867344</v>
      </c>
      <c r="I21" s="10">
        <f t="shared" si="0"/>
        <v>9.6646760965236597E-2</v>
      </c>
      <c r="K21" s="2">
        <v>174</v>
      </c>
      <c r="L21" s="2">
        <v>0</v>
      </c>
      <c r="M21" s="2">
        <v>0</v>
      </c>
      <c r="N21" s="2">
        <v>1</v>
      </c>
      <c r="O21" s="2">
        <v>0</v>
      </c>
      <c r="P21" s="2">
        <v>0</v>
      </c>
      <c r="Q21" s="2">
        <v>1</v>
      </c>
    </row>
    <row r="22" spans="2:17" x14ac:dyDescent="0.25">
      <c r="B22" s="2">
        <v>530967.02527432726</v>
      </c>
      <c r="C22" s="2">
        <v>475366.82</v>
      </c>
      <c r="D22" s="2">
        <v>-55600.205274327251</v>
      </c>
      <c r="E22" s="2">
        <v>501502.69385394792</v>
      </c>
      <c r="F22" s="2">
        <v>560431.3566947066</v>
      </c>
      <c r="G22" s="2">
        <v>408157.36845331441</v>
      </c>
      <c r="H22" s="2">
        <v>653776.6820953401</v>
      </c>
      <c r="I22" s="10">
        <f t="shared" si="0"/>
        <v>0.11696273895247306</v>
      </c>
      <c r="K22" s="2">
        <v>175</v>
      </c>
      <c r="L22" s="2">
        <v>0</v>
      </c>
      <c r="M22" s="2">
        <v>0</v>
      </c>
      <c r="N22" s="2">
        <v>0</v>
      </c>
      <c r="O22" s="2">
        <v>1</v>
      </c>
      <c r="P22" s="2">
        <v>0</v>
      </c>
      <c r="Q22" s="2">
        <v>0</v>
      </c>
    </row>
    <row r="23" spans="2:17" x14ac:dyDescent="0.25">
      <c r="B23" s="2">
        <v>614718.36757960683</v>
      </c>
      <c r="C23" s="2">
        <v>546678.57999999996</v>
      </c>
      <c r="D23" s="2">
        <v>-68039.787579606869</v>
      </c>
      <c r="E23" s="2">
        <v>584485.01501394331</v>
      </c>
      <c r="F23" s="2">
        <v>644951.72014527034</v>
      </c>
      <c r="G23" s="2">
        <v>491721.94246974966</v>
      </c>
      <c r="H23" s="2">
        <v>737714.79268946394</v>
      </c>
      <c r="I23" s="10">
        <f t="shared" si="0"/>
        <v>0.12446031373610225</v>
      </c>
      <c r="K23" s="2">
        <v>176</v>
      </c>
      <c r="L23" s="2">
        <v>0</v>
      </c>
      <c r="M23" s="2">
        <v>0</v>
      </c>
      <c r="N23" s="2">
        <v>0</v>
      </c>
      <c r="O23" s="2">
        <v>0</v>
      </c>
      <c r="P23" s="2">
        <v>1</v>
      </c>
      <c r="Q23" s="2">
        <v>0</v>
      </c>
    </row>
    <row r="24" spans="2:17" x14ac:dyDescent="0.25">
      <c r="B24" s="2">
        <v>660765.78716294025</v>
      </c>
      <c r="C24" s="2">
        <v>624510.85</v>
      </c>
      <c r="D24" s="2">
        <v>-36254.937162940274</v>
      </c>
      <c r="E24" s="2">
        <v>630532.43459727673</v>
      </c>
      <c r="F24" s="2">
        <v>690999.13972860377</v>
      </c>
      <c r="G24" s="2">
        <v>537769.36205308314</v>
      </c>
      <c r="H24" s="2">
        <v>783762.21227279736</v>
      </c>
      <c r="I24" s="10">
        <f t="shared" si="0"/>
        <v>5.8053334322278431E-2</v>
      </c>
      <c r="K24" s="2">
        <v>177</v>
      </c>
      <c r="L24" s="2">
        <v>0</v>
      </c>
      <c r="M24" s="2">
        <v>1</v>
      </c>
      <c r="N24" s="2">
        <v>0</v>
      </c>
      <c r="O24" s="2">
        <v>0</v>
      </c>
      <c r="P24" s="2">
        <v>0</v>
      </c>
      <c r="Q24" s="2">
        <v>1</v>
      </c>
    </row>
    <row r="25" spans="2:17" x14ac:dyDescent="0.25">
      <c r="B25" s="2">
        <v>542112.8142462736</v>
      </c>
      <c r="C25" s="2">
        <v>522941.57</v>
      </c>
      <c r="D25" s="2">
        <v>-19171.244246273593</v>
      </c>
      <c r="E25" s="2">
        <v>511879.46168061008</v>
      </c>
      <c r="F25" s="2">
        <v>572346.16681193712</v>
      </c>
      <c r="G25" s="2">
        <v>419116.38913641643</v>
      </c>
      <c r="H25" s="2">
        <v>665109.23935613071</v>
      </c>
      <c r="I25" s="10">
        <f t="shared" si="0"/>
        <v>3.6660394480158828E-2</v>
      </c>
      <c r="K25" s="2">
        <v>178</v>
      </c>
      <c r="L25" s="2">
        <v>0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</row>
    <row r="26" spans="2:17" x14ac:dyDescent="0.25">
      <c r="B26" s="2">
        <v>439875.22882960667</v>
      </c>
      <c r="C26" s="2">
        <v>406956.92</v>
      </c>
      <c r="D26" s="2">
        <v>-32918.308829606685</v>
      </c>
      <c r="E26" s="2">
        <v>409641.87626394315</v>
      </c>
      <c r="F26" s="2">
        <v>470108.58139527019</v>
      </c>
      <c r="G26" s="2">
        <v>316878.8037197495</v>
      </c>
      <c r="H26" s="2">
        <v>562871.65393946378</v>
      </c>
      <c r="I26" s="10">
        <f t="shared" si="0"/>
        <v>8.0888927578886452E-2</v>
      </c>
      <c r="K26" s="2">
        <v>179</v>
      </c>
      <c r="L26" s="2">
        <v>1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</row>
    <row r="27" spans="2:17" x14ac:dyDescent="0.25">
      <c r="B27" s="2">
        <v>466533.82382960676</v>
      </c>
      <c r="C27" s="2">
        <v>387453.61</v>
      </c>
      <c r="D27" s="2">
        <v>-79080.213829606771</v>
      </c>
      <c r="E27" s="2">
        <v>436300.47126394324</v>
      </c>
      <c r="F27" s="2">
        <v>496767.17639527027</v>
      </c>
      <c r="G27" s="2">
        <v>343537.39871974959</v>
      </c>
      <c r="H27" s="2">
        <v>589530.24893946387</v>
      </c>
      <c r="I27" s="10">
        <f t="shared" si="0"/>
        <v>0.20410240552309417</v>
      </c>
      <c r="K27" s="2">
        <v>180</v>
      </c>
      <c r="L27" s="2">
        <v>0</v>
      </c>
      <c r="M27" s="2">
        <v>1</v>
      </c>
      <c r="N27" s="2">
        <v>0</v>
      </c>
      <c r="O27" s="2">
        <v>0</v>
      </c>
      <c r="P27" s="2">
        <v>1</v>
      </c>
      <c r="Q27" s="2">
        <v>0</v>
      </c>
    </row>
    <row r="28" spans="2:17" x14ac:dyDescent="0.25">
      <c r="B28" s="2">
        <v>495091.77966294007</v>
      </c>
      <c r="C28" s="2">
        <v>395470.01</v>
      </c>
      <c r="D28" s="2">
        <v>-99621.76966294006</v>
      </c>
      <c r="E28" s="2">
        <v>464858.42709727655</v>
      </c>
      <c r="F28" s="2">
        <v>525325.13222860359</v>
      </c>
      <c r="G28" s="2">
        <v>372095.3545530829</v>
      </c>
      <c r="H28" s="2">
        <v>618088.20477279718</v>
      </c>
      <c r="I28" s="10">
        <f t="shared" si="0"/>
        <v>0.25190726766598576</v>
      </c>
      <c r="K28" s="2">
        <v>181</v>
      </c>
      <c r="L28" s="2">
        <v>0</v>
      </c>
      <c r="M28" s="2">
        <v>0</v>
      </c>
      <c r="N28" s="2">
        <v>1</v>
      </c>
      <c r="O28" s="2">
        <v>0</v>
      </c>
      <c r="P28" s="2">
        <v>0</v>
      </c>
      <c r="Q28" s="2">
        <v>1</v>
      </c>
    </row>
    <row r="29" spans="2:17" x14ac:dyDescent="0.25">
      <c r="B29" s="2">
        <v>533190.66882960673</v>
      </c>
      <c r="C29" s="2">
        <v>467726.29</v>
      </c>
      <c r="D29" s="2">
        <v>-65464.378829606751</v>
      </c>
      <c r="E29" s="2">
        <v>502957.31626394321</v>
      </c>
      <c r="F29" s="2">
        <v>563424.02139527025</v>
      </c>
      <c r="G29" s="2">
        <v>410194.24371974956</v>
      </c>
      <c r="H29" s="2">
        <v>656187.09393946384</v>
      </c>
      <c r="I29" s="10">
        <f t="shared" si="0"/>
        <v>0.13996300877080645</v>
      </c>
      <c r="K29" s="2">
        <v>182</v>
      </c>
      <c r="L29" s="2">
        <v>0</v>
      </c>
      <c r="M29" s="2">
        <v>0</v>
      </c>
      <c r="N29" s="2">
        <v>0</v>
      </c>
      <c r="O29" s="2">
        <v>1</v>
      </c>
      <c r="P29" s="2">
        <v>0</v>
      </c>
      <c r="Q29" s="2">
        <v>0</v>
      </c>
    </row>
    <row r="31" spans="2:17" ht="15.75" x14ac:dyDescent="0.25">
      <c r="H31" s="45" t="s">
        <v>113</v>
      </c>
      <c r="I31" s="46">
        <f>SUM(I16:I29)/14</f>
        <v>0.10587344742704306</v>
      </c>
    </row>
  </sheetData>
  <mergeCells count="26">
    <mergeCell ref="B3:J3"/>
    <mergeCell ref="M3:P3"/>
    <mergeCell ref="I14:I15"/>
    <mergeCell ref="P14:P15"/>
    <mergeCell ref="Q14:Q15"/>
    <mergeCell ref="B4:C4"/>
    <mergeCell ref="D4:E4"/>
    <mergeCell ref="F4:G4"/>
    <mergeCell ref="H4:J4"/>
    <mergeCell ref="B5:C5"/>
    <mergeCell ref="D5:E5"/>
    <mergeCell ref="F5:G5"/>
    <mergeCell ref="H5:J5"/>
    <mergeCell ref="G14:H14"/>
    <mergeCell ref="K14:K15"/>
    <mergeCell ref="L14:L15"/>
    <mergeCell ref="M14:M15"/>
    <mergeCell ref="N14:N15"/>
    <mergeCell ref="O14:O15"/>
    <mergeCell ref="C10:F10"/>
    <mergeCell ref="C11:F11"/>
    <mergeCell ref="C12:F12"/>
    <mergeCell ref="B14:B15"/>
    <mergeCell ref="C14:C15"/>
    <mergeCell ref="D14:D15"/>
    <mergeCell ref="E14:F14"/>
  </mergeCells>
  <hyperlinks>
    <hyperlink ref="B4" location="'MLR_Output1'!$B$10:$B$10" display="Inputs"/>
    <hyperlink ref="D4" location="'MLR_Output1'!$B$47:$B$47" display="Predictors"/>
    <hyperlink ref="F4" location="'MLR_Output1'!$B$63:$B$63" display="Regress. Model"/>
    <hyperlink ref="H4" location="'MLR_Output1'!$B$76:$B$76" display="Train. Score - Summary"/>
    <hyperlink ref="B5" location="'MLR_Output1'!$B$82:$B$82" display="Valid. Score - Summary"/>
    <hyperlink ref="D5" location="'MLR_TrainingScore1'!$B$10:$B$10" display="Train. Score - Detailed Rep."/>
    <hyperlink ref="F5" location="'MLR_ValidationScore1'!$B$10:$B$10" display="Valid. Score - Detailed Rep.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"/>
  <sheetViews>
    <sheetView topLeftCell="A22" zoomScale="90" zoomScaleNormal="90" workbookViewId="0">
      <selection activeCell="J44" sqref="J44"/>
    </sheetView>
  </sheetViews>
  <sheetFormatPr defaultRowHeight="15" x14ac:dyDescent="0.25"/>
  <cols>
    <col min="2" max="2" width="21.28515625" customWidth="1"/>
    <col min="3" max="3" width="25.42578125" customWidth="1"/>
    <col min="4" max="4" width="3.140625" customWidth="1"/>
    <col min="5" max="5" width="20.28515625" customWidth="1"/>
    <col min="6" max="6" width="22.5703125" customWidth="1"/>
  </cols>
  <sheetData>
    <row r="3" spans="2:6" ht="15.75" x14ac:dyDescent="0.25">
      <c r="B3" s="48"/>
      <c r="C3" s="49" t="s">
        <v>94</v>
      </c>
      <c r="D3" s="43"/>
      <c r="E3" s="42"/>
      <c r="F3" s="49" t="s">
        <v>94</v>
      </c>
    </row>
    <row r="4" spans="2:6" ht="15.75" x14ac:dyDescent="0.25">
      <c r="B4" s="49" t="s">
        <v>129</v>
      </c>
      <c r="C4" s="14">
        <v>58914.072639566723</v>
      </c>
      <c r="D4" s="43"/>
      <c r="E4" s="49" t="s">
        <v>133</v>
      </c>
      <c r="F4" s="14">
        <v>58088.891903154974</v>
      </c>
    </row>
    <row r="5" spans="2:6" ht="15.75" x14ac:dyDescent="0.25">
      <c r="B5" s="49" t="s">
        <v>130</v>
      </c>
      <c r="C5" s="14">
        <v>53725.635611118167</v>
      </c>
      <c r="D5" s="43"/>
      <c r="E5" s="49" t="s">
        <v>134</v>
      </c>
      <c r="F5" s="50">
        <v>9.06E-2</v>
      </c>
    </row>
    <row r="6" spans="2:6" ht="15.75" x14ac:dyDescent="0.25">
      <c r="B6" s="49" t="s">
        <v>131</v>
      </c>
      <c r="C6" s="50">
        <v>9.2366141406165836E-2</v>
      </c>
      <c r="D6" s="43"/>
      <c r="E6" s="43"/>
    </row>
    <row r="7" spans="2:6" ht="15.75" x14ac:dyDescent="0.25">
      <c r="B7" s="49" t="s">
        <v>132</v>
      </c>
      <c r="C7" s="50">
        <v>0.10589999999999999</v>
      </c>
      <c r="D7" s="43"/>
      <c r="E7" s="4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4" sqref="E4"/>
    </sheetView>
  </sheetViews>
  <sheetFormatPr defaultRowHeight="15" x14ac:dyDescent="0.25"/>
  <cols>
    <col min="1" max="8" width="9.140625" style="12"/>
  </cols>
  <sheetData>
    <row r="1" spans="1:8" x14ac:dyDescent="0.25">
      <c r="A1" s="15" t="s">
        <v>17</v>
      </c>
      <c r="B1" s="15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15" t="s">
        <v>15</v>
      </c>
      <c r="H1" s="15" t="s">
        <v>16</v>
      </c>
    </row>
    <row r="2" spans="1:8" x14ac:dyDescent="0.25">
      <c r="A2" s="12">
        <v>183</v>
      </c>
      <c r="B2" s="15">
        <v>0</v>
      </c>
      <c r="C2" s="15">
        <v>0</v>
      </c>
      <c r="D2" s="15">
        <v>0</v>
      </c>
      <c r="E2" s="15">
        <v>0</v>
      </c>
      <c r="F2" s="15">
        <v>1</v>
      </c>
      <c r="G2" s="15">
        <v>0</v>
      </c>
      <c r="H2" s="15">
        <v>0</v>
      </c>
    </row>
    <row r="3" spans="1:8" x14ac:dyDescent="0.25">
      <c r="A3" s="12">
        <v>184</v>
      </c>
      <c r="B3" s="15">
        <v>0</v>
      </c>
      <c r="C3" s="15">
        <v>1</v>
      </c>
      <c r="D3" s="15">
        <v>0</v>
      </c>
      <c r="E3" s="15">
        <v>0</v>
      </c>
      <c r="F3" s="15">
        <v>0</v>
      </c>
      <c r="G3" s="15">
        <v>1</v>
      </c>
      <c r="H3" s="15">
        <v>0</v>
      </c>
    </row>
    <row r="4" spans="1:8" x14ac:dyDescent="0.25">
      <c r="A4" s="12">
        <v>185</v>
      </c>
      <c r="B4" s="15">
        <v>0</v>
      </c>
      <c r="C4" s="15">
        <v>0</v>
      </c>
      <c r="D4" s="15">
        <v>1</v>
      </c>
      <c r="E4" s="15">
        <v>0</v>
      </c>
      <c r="F4" s="15">
        <v>0</v>
      </c>
      <c r="G4" s="15">
        <v>0</v>
      </c>
      <c r="H4" s="15">
        <v>1</v>
      </c>
    </row>
    <row r="5" spans="1:8" x14ac:dyDescent="0.25">
      <c r="A5" s="12">
        <v>186</v>
      </c>
      <c r="B5" s="15">
        <v>1</v>
      </c>
      <c r="C5" s="15">
        <v>0</v>
      </c>
      <c r="D5" s="15">
        <v>0</v>
      </c>
      <c r="E5" s="15">
        <v>1</v>
      </c>
      <c r="F5" s="15">
        <v>0</v>
      </c>
      <c r="G5" s="15">
        <v>0</v>
      </c>
      <c r="H5" s="15">
        <v>0</v>
      </c>
    </row>
    <row r="6" spans="1:8" x14ac:dyDescent="0.25">
      <c r="A6" s="12">
        <v>187</v>
      </c>
      <c r="B6" s="15">
        <v>0</v>
      </c>
      <c r="C6" s="15">
        <v>1</v>
      </c>
      <c r="D6" s="15">
        <v>0</v>
      </c>
      <c r="E6" s="15">
        <v>0</v>
      </c>
      <c r="F6" s="15">
        <v>1</v>
      </c>
      <c r="G6" s="15">
        <v>0</v>
      </c>
      <c r="H6" s="15">
        <v>0</v>
      </c>
    </row>
    <row r="7" spans="1:8" x14ac:dyDescent="0.25">
      <c r="A7" s="12">
        <v>188</v>
      </c>
      <c r="B7" s="15">
        <v>0</v>
      </c>
      <c r="C7" s="15">
        <v>0</v>
      </c>
      <c r="D7" s="15">
        <v>1</v>
      </c>
      <c r="E7" s="15">
        <v>0</v>
      </c>
      <c r="F7" s="15">
        <v>0</v>
      </c>
      <c r="G7" s="15">
        <v>1</v>
      </c>
      <c r="H7" s="15">
        <v>0</v>
      </c>
    </row>
    <row r="8" spans="1:8" x14ac:dyDescent="0.25">
      <c r="A8" s="12">
        <v>189</v>
      </c>
      <c r="B8" s="15">
        <v>0</v>
      </c>
      <c r="C8" s="15">
        <v>0</v>
      </c>
      <c r="D8" s="15">
        <v>0</v>
      </c>
      <c r="E8" s="15">
        <v>1</v>
      </c>
      <c r="F8" s="15">
        <v>0</v>
      </c>
      <c r="G8" s="15">
        <v>0</v>
      </c>
      <c r="H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3"/>
  <sheetViews>
    <sheetView workbookViewId="0">
      <selection activeCell="D22" sqref="D22"/>
    </sheetView>
  </sheetViews>
  <sheetFormatPr defaultRowHeight="15" x14ac:dyDescent="0.25"/>
  <cols>
    <col min="1" max="1" width="11.85546875" style="12" bestFit="1" customWidth="1"/>
    <col min="2" max="2" width="15.28515625" style="12" bestFit="1" customWidth="1"/>
    <col min="3" max="16384" width="9.140625" style="12"/>
  </cols>
  <sheetData>
    <row r="1" spans="1:10" x14ac:dyDescent="0.25">
      <c r="A1" s="15" t="s">
        <v>0</v>
      </c>
      <c r="B1" s="15" t="s">
        <v>2</v>
      </c>
      <c r="C1" s="15" t="s">
        <v>17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</row>
    <row r="2" spans="1:10" x14ac:dyDescent="0.25">
      <c r="A2" s="16">
        <v>42370</v>
      </c>
      <c r="B2" s="15">
        <v>622289.86</v>
      </c>
      <c r="C2" s="15">
        <v>1</v>
      </c>
      <c r="D2" s="15">
        <v>0</v>
      </c>
      <c r="E2" s="15">
        <v>0</v>
      </c>
      <c r="F2" s="15">
        <v>0</v>
      </c>
      <c r="G2" s="15">
        <v>0</v>
      </c>
      <c r="H2" s="15">
        <v>1</v>
      </c>
      <c r="I2" s="15">
        <v>0</v>
      </c>
      <c r="J2" s="15">
        <v>0</v>
      </c>
    </row>
    <row r="3" spans="1:10" x14ac:dyDescent="0.25">
      <c r="A3" s="16">
        <v>42371</v>
      </c>
      <c r="B3" s="15">
        <v>441349.56</v>
      </c>
      <c r="C3" s="15">
        <v>2</v>
      </c>
      <c r="D3" s="15">
        <v>0</v>
      </c>
      <c r="E3" s="15">
        <v>1</v>
      </c>
      <c r="F3" s="15">
        <v>0</v>
      </c>
      <c r="G3" s="15">
        <v>0</v>
      </c>
      <c r="H3" s="15">
        <v>0</v>
      </c>
      <c r="I3" s="15">
        <v>1</v>
      </c>
      <c r="J3" s="15">
        <v>0</v>
      </c>
    </row>
    <row r="4" spans="1:10" x14ac:dyDescent="0.25">
      <c r="A4" s="16">
        <v>42372</v>
      </c>
      <c r="B4" s="15">
        <v>407674.51</v>
      </c>
      <c r="C4" s="15">
        <v>3</v>
      </c>
      <c r="D4" s="15">
        <v>0</v>
      </c>
      <c r="E4" s="15">
        <v>0</v>
      </c>
      <c r="F4" s="15">
        <v>1</v>
      </c>
      <c r="G4" s="15">
        <v>0</v>
      </c>
      <c r="H4" s="15">
        <v>0</v>
      </c>
      <c r="I4" s="15">
        <v>0</v>
      </c>
      <c r="J4" s="15">
        <v>1</v>
      </c>
    </row>
    <row r="5" spans="1:10" x14ac:dyDescent="0.25">
      <c r="A5" s="16">
        <v>42373</v>
      </c>
      <c r="B5" s="15">
        <v>401256.99</v>
      </c>
      <c r="C5" s="15">
        <v>4</v>
      </c>
      <c r="D5" s="15">
        <v>1</v>
      </c>
      <c r="E5" s="15">
        <v>0</v>
      </c>
      <c r="F5" s="15">
        <v>0</v>
      </c>
      <c r="G5" s="15">
        <v>1</v>
      </c>
      <c r="H5" s="15">
        <v>0</v>
      </c>
      <c r="I5" s="15">
        <v>0</v>
      </c>
      <c r="J5" s="15">
        <v>0</v>
      </c>
    </row>
    <row r="6" spans="1:10" x14ac:dyDescent="0.25">
      <c r="A6" s="16">
        <v>42374</v>
      </c>
      <c r="B6" s="15">
        <v>407869.02</v>
      </c>
      <c r="C6" s="15">
        <v>5</v>
      </c>
      <c r="D6" s="15">
        <v>0</v>
      </c>
      <c r="E6" s="15">
        <v>1</v>
      </c>
      <c r="F6" s="15">
        <v>0</v>
      </c>
      <c r="G6" s="15">
        <v>0</v>
      </c>
      <c r="H6" s="15">
        <v>1</v>
      </c>
      <c r="I6" s="15">
        <v>0</v>
      </c>
      <c r="J6" s="15">
        <v>0</v>
      </c>
    </row>
    <row r="7" spans="1:10" x14ac:dyDescent="0.25">
      <c r="A7" s="16">
        <v>42375</v>
      </c>
      <c r="B7" s="15">
        <v>410738.87</v>
      </c>
      <c r="C7" s="15">
        <v>6</v>
      </c>
      <c r="D7" s="15">
        <v>0</v>
      </c>
      <c r="E7" s="15">
        <v>0</v>
      </c>
      <c r="F7" s="15">
        <v>1</v>
      </c>
      <c r="G7" s="15">
        <v>0</v>
      </c>
      <c r="H7" s="15">
        <v>0</v>
      </c>
      <c r="I7" s="15">
        <v>1</v>
      </c>
      <c r="J7" s="15">
        <v>0</v>
      </c>
    </row>
    <row r="8" spans="1:10" x14ac:dyDescent="0.25">
      <c r="A8" s="16">
        <v>42376</v>
      </c>
      <c r="B8" s="15">
        <v>415838.42</v>
      </c>
      <c r="C8" s="15">
        <v>7</v>
      </c>
      <c r="D8" s="15">
        <v>0</v>
      </c>
      <c r="E8" s="15">
        <v>0</v>
      </c>
      <c r="F8" s="15">
        <v>0</v>
      </c>
      <c r="G8" s="15">
        <v>1</v>
      </c>
      <c r="H8" s="15">
        <v>0</v>
      </c>
      <c r="I8" s="15">
        <v>0</v>
      </c>
      <c r="J8" s="15">
        <v>1</v>
      </c>
    </row>
    <row r="9" spans="1:10" x14ac:dyDescent="0.25">
      <c r="A9" s="16">
        <v>42377</v>
      </c>
      <c r="B9" s="15">
        <v>503954.09</v>
      </c>
      <c r="C9" s="15">
        <v>8</v>
      </c>
      <c r="D9" s="15">
        <v>0</v>
      </c>
      <c r="E9" s="15">
        <v>0</v>
      </c>
      <c r="F9" s="15">
        <v>0</v>
      </c>
      <c r="G9" s="15">
        <v>0</v>
      </c>
      <c r="H9" s="15">
        <v>1</v>
      </c>
      <c r="I9" s="15">
        <v>0</v>
      </c>
      <c r="J9" s="15">
        <v>0</v>
      </c>
    </row>
    <row r="10" spans="1:10" x14ac:dyDescent="0.25">
      <c r="A10" s="16">
        <v>42378</v>
      </c>
      <c r="B10" s="15">
        <v>551843.46</v>
      </c>
      <c r="C10" s="15">
        <v>9</v>
      </c>
      <c r="D10" s="15">
        <v>0</v>
      </c>
      <c r="E10" s="15">
        <v>1</v>
      </c>
      <c r="F10" s="15">
        <v>0</v>
      </c>
      <c r="G10" s="15">
        <v>0</v>
      </c>
      <c r="H10" s="15">
        <v>0</v>
      </c>
      <c r="I10" s="15">
        <v>1</v>
      </c>
      <c r="J10" s="15">
        <v>0</v>
      </c>
    </row>
    <row r="11" spans="1:10" x14ac:dyDescent="0.25">
      <c r="A11" s="16">
        <v>42379</v>
      </c>
      <c r="B11" s="15">
        <v>468535.03999999998</v>
      </c>
      <c r="C11" s="15">
        <v>10</v>
      </c>
      <c r="D11" s="15">
        <v>0</v>
      </c>
      <c r="E11" s="15">
        <v>0</v>
      </c>
      <c r="F11" s="15">
        <v>1</v>
      </c>
      <c r="G11" s="15">
        <v>0</v>
      </c>
      <c r="H11" s="15">
        <v>0</v>
      </c>
      <c r="I11" s="15">
        <v>0</v>
      </c>
      <c r="J11" s="15">
        <v>1</v>
      </c>
    </row>
    <row r="12" spans="1:10" x14ac:dyDescent="0.25">
      <c r="A12" s="16">
        <v>42380</v>
      </c>
      <c r="B12" s="15">
        <v>400729.19</v>
      </c>
      <c r="C12" s="15">
        <v>11</v>
      </c>
      <c r="D12" s="15">
        <v>1</v>
      </c>
      <c r="E12" s="15">
        <v>0</v>
      </c>
      <c r="F12" s="15">
        <v>0</v>
      </c>
      <c r="G12" s="15">
        <v>1</v>
      </c>
      <c r="H12" s="15">
        <v>0</v>
      </c>
      <c r="I12" s="15">
        <v>0</v>
      </c>
      <c r="J12" s="15">
        <v>0</v>
      </c>
    </row>
    <row r="13" spans="1:10" x14ac:dyDescent="0.25">
      <c r="A13" s="16">
        <v>42381</v>
      </c>
      <c r="B13" s="15">
        <v>407558.18</v>
      </c>
      <c r="C13" s="15">
        <v>12</v>
      </c>
      <c r="D13" s="15">
        <v>0</v>
      </c>
      <c r="E13" s="15">
        <v>1</v>
      </c>
      <c r="F13" s="15">
        <v>0</v>
      </c>
      <c r="G13" s="15">
        <v>0</v>
      </c>
      <c r="H13" s="15">
        <v>1</v>
      </c>
      <c r="I13" s="15">
        <v>0</v>
      </c>
      <c r="J13" s="15">
        <v>0</v>
      </c>
    </row>
    <row r="14" spans="1:10" x14ac:dyDescent="0.25">
      <c r="A14" s="16">
        <v>42382</v>
      </c>
      <c r="B14" s="15">
        <v>445629.9</v>
      </c>
      <c r="C14" s="15">
        <v>13</v>
      </c>
      <c r="D14" s="15">
        <v>0</v>
      </c>
      <c r="E14" s="15">
        <v>0</v>
      </c>
      <c r="F14" s="15">
        <v>1</v>
      </c>
      <c r="G14" s="15">
        <v>0</v>
      </c>
      <c r="H14" s="15">
        <v>0</v>
      </c>
      <c r="I14" s="15">
        <v>1</v>
      </c>
      <c r="J14" s="15">
        <v>0</v>
      </c>
    </row>
    <row r="15" spans="1:10" x14ac:dyDescent="0.25">
      <c r="A15" s="16">
        <v>42383</v>
      </c>
      <c r="B15" s="15">
        <v>456244.72</v>
      </c>
      <c r="C15" s="15">
        <v>14</v>
      </c>
      <c r="D15" s="15">
        <v>0</v>
      </c>
      <c r="E15" s="15">
        <v>0</v>
      </c>
      <c r="F15" s="15">
        <v>0</v>
      </c>
      <c r="G15" s="15">
        <v>1</v>
      </c>
      <c r="H15" s="15">
        <v>0</v>
      </c>
      <c r="I15" s="15">
        <v>0</v>
      </c>
      <c r="J15" s="15">
        <v>1</v>
      </c>
    </row>
    <row r="16" spans="1:10" x14ac:dyDescent="0.25">
      <c r="A16" s="16">
        <v>42384</v>
      </c>
      <c r="B16" s="15">
        <v>543152.71</v>
      </c>
      <c r="C16" s="15">
        <v>15</v>
      </c>
      <c r="D16" s="15">
        <v>0</v>
      </c>
      <c r="E16" s="15">
        <v>0</v>
      </c>
      <c r="F16" s="15">
        <v>0</v>
      </c>
      <c r="G16" s="15">
        <v>0</v>
      </c>
      <c r="H16" s="15">
        <v>1</v>
      </c>
      <c r="I16" s="15">
        <v>0</v>
      </c>
      <c r="J16" s="15">
        <v>0</v>
      </c>
    </row>
    <row r="17" spans="1:10" x14ac:dyDescent="0.25">
      <c r="A17" s="16">
        <v>42385</v>
      </c>
      <c r="B17" s="15">
        <v>585271.29</v>
      </c>
      <c r="C17" s="15">
        <v>16</v>
      </c>
      <c r="D17" s="15">
        <v>0</v>
      </c>
      <c r="E17" s="15">
        <v>1</v>
      </c>
      <c r="F17" s="15">
        <v>0</v>
      </c>
      <c r="G17" s="15">
        <v>0</v>
      </c>
      <c r="H17" s="15">
        <v>0</v>
      </c>
      <c r="I17" s="15">
        <v>1</v>
      </c>
      <c r="J17" s="15">
        <v>0</v>
      </c>
    </row>
    <row r="18" spans="1:10" x14ac:dyDescent="0.25">
      <c r="A18" s="16">
        <v>42386</v>
      </c>
      <c r="B18" s="15">
        <v>498884.29</v>
      </c>
      <c r="C18" s="15">
        <v>17</v>
      </c>
      <c r="D18" s="15">
        <v>0</v>
      </c>
      <c r="E18" s="15">
        <v>0</v>
      </c>
      <c r="F18" s="15">
        <v>1</v>
      </c>
      <c r="G18" s="15">
        <v>0</v>
      </c>
      <c r="H18" s="15">
        <v>0</v>
      </c>
      <c r="I18" s="15">
        <v>0</v>
      </c>
      <c r="J18" s="15">
        <v>1</v>
      </c>
    </row>
    <row r="19" spans="1:10" x14ac:dyDescent="0.25">
      <c r="A19" s="16">
        <v>42387</v>
      </c>
      <c r="B19" s="15">
        <v>349731.86</v>
      </c>
      <c r="C19" s="15">
        <v>18</v>
      </c>
      <c r="D19" s="15">
        <v>1</v>
      </c>
      <c r="E19" s="15">
        <v>0</v>
      </c>
      <c r="F19" s="15">
        <v>0</v>
      </c>
      <c r="G19" s="15">
        <v>1</v>
      </c>
      <c r="H19" s="15">
        <v>0</v>
      </c>
      <c r="I19" s="15">
        <v>0</v>
      </c>
      <c r="J19" s="15">
        <v>0</v>
      </c>
    </row>
    <row r="20" spans="1:10" x14ac:dyDescent="0.25">
      <c r="A20" s="16">
        <v>42388</v>
      </c>
      <c r="B20" s="15">
        <v>431798.39</v>
      </c>
      <c r="C20" s="15">
        <v>19</v>
      </c>
      <c r="D20" s="15">
        <v>0</v>
      </c>
      <c r="E20" s="15">
        <v>1</v>
      </c>
      <c r="F20" s="15">
        <v>0</v>
      </c>
      <c r="G20" s="15">
        <v>0</v>
      </c>
      <c r="H20" s="15">
        <v>1</v>
      </c>
      <c r="I20" s="15">
        <v>0</v>
      </c>
      <c r="J20" s="15">
        <v>0</v>
      </c>
    </row>
    <row r="21" spans="1:10" x14ac:dyDescent="0.25">
      <c r="A21" s="16">
        <v>42389</v>
      </c>
      <c r="B21" s="15">
        <v>439402.14</v>
      </c>
      <c r="C21" s="15">
        <v>20</v>
      </c>
      <c r="D21" s="15">
        <v>0</v>
      </c>
      <c r="E21" s="15">
        <v>0</v>
      </c>
      <c r="F21" s="15">
        <v>1</v>
      </c>
      <c r="G21" s="15">
        <v>0</v>
      </c>
      <c r="H21" s="15">
        <v>0</v>
      </c>
      <c r="I21" s="15">
        <v>1</v>
      </c>
      <c r="J21" s="15">
        <v>0</v>
      </c>
    </row>
    <row r="22" spans="1:10" x14ac:dyDescent="0.25">
      <c r="A22" s="16">
        <v>42390</v>
      </c>
      <c r="B22" s="15">
        <v>491190.13</v>
      </c>
      <c r="C22" s="15">
        <v>21</v>
      </c>
      <c r="D22" s="15">
        <v>0</v>
      </c>
      <c r="E22" s="15">
        <v>0</v>
      </c>
      <c r="F22" s="15">
        <v>0</v>
      </c>
      <c r="G22" s="15">
        <v>1</v>
      </c>
      <c r="H22" s="15">
        <v>0</v>
      </c>
      <c r="I22" s="15">
        <v>0</v>
      </c>
      <c r="J22" s="15">
        <v>1</v>
      </c>
    </row>
    <row r="23" spans="1:10" x14ac:dyDescent="0.25">
      <c r="A23" s="16">
        <v>42391</v>
      </c>
      <c r="B23" s="15">
        <v>578099.25</v>
      </c>
      <c r="C23" s="15">
        <v>22</v>
      </c>
      <c r="D23" s="15">
        <v>0</v>
      </c>
      <c r="E23" s="15">
        <v>0</v>
      </c>
      <c r="F23" s="15">
        <v>0</v>
      </c>
      <c r="G23" s="15">
        <v>0</v>
      </c>
      <c r="H23" s="15">
        <v>1</v>
      </c>
      <c r="I23" s="15">
        <v>0</v>
      </c>
      <c r="J23" s="15">
        <v>0</v>
      </c>
    </row>
    <row r="24" spans="1:10" x14ac:dyDescent="0.25">
      <c r="A24" s="16">
        <v>42392</v>
      </c>
      <c r="B24" s="15">
        <v>106979.15</v>
      </c>
      <c r="C24" s="15">
        <v>23</v>
      </c>
      <c r="D24" s="15">
        <v>0</v>
      </c>
      <c r="E24" s="15">
        <v>1</v>
      </c>
      <c r="F24" s="15">
        <v>0</v>
      </c>
      <c r="G24" s="15">
        <v>0</v>
      </c>
      <c r="H24" s="15">
        <v>0</v>
      </c>
      <c r="I24" s="15">
        <v>1</v>
      </c>
      <c r="J24" s="15">
        <v>0</v>
      </c>
    </row>
    <row r="25" spans="1:10" x14ac:dyDescent="0.25">
      <c r="A25" s="16">
        <v>42393</v>
      </c>
      <c r="B25" s="15">
        <v>217773.69</v>
      </c>
      <c r="C25" s="15">
        <v>24</v>
      </c>
      <c r="D25" s="15">
        <v>0</v>
      </c>
      <c r="E25" s="15">
        <v>0</v>
      </c>
      <c r="F25" s="15">
        <v>1</v>
      </c>
      <c r="G25" s="15">
        <v>0</v>
      </c>
      <c r="H25" s="15">
        <v>0</v>
      </c>
      <c r="I25" s="15">
        <v>0</v>
      </c>
      <c r="J25" s="15">
        <v>1</v>
      </c>
    </row>
    <row r="26" spans="1:10" x14ac:dyDescent="0.25">
      <c r="A26" s="16">
        <v>42394</v>
      </c>
      <c r="B26" s="15">
        <v>479394.94</v>
      </c>
      <c r="C26" s="15">
        <v>25</v>
      </c>
      <c r="D26" s="15">
        <v>1</v>
      </c>
      <c r="E26" s="15">
        <v>0</v>
      </c>
      <c r="F26" s="15">
        <v>0</v>
      </c>
      <c r="G26" s="15">
        <v>1</v>
      </c>
      <c r="H26" s="15">
        <v>0</v>
      </c>
      <c r="I26" s="15">
        <v>0</v>
      </c>
      <c r="J26" s="15">
        <v>0</v>
      </c>
    </row>
    <row r="27" spans="1:10" x14ac:dyDescent="0.25">
      <c r="A27" s="16">
        <v>42395</v>
      </c>
      <c r="B27" s="15">
        <v>485432.34</v>
      </c>
      <c r="C27" s="15">
        <v>26</v>
      </c>
      <c r="D27" s="15">
        <v>0</v>
      </c>
      <c r="E27" s="15">
        <v>1</v>
      </c>
      <c r="F27" s="15">
        <v>0</v>
      </c>
      <c r="G27" s="15">
        <v>0</v>
      </c>
      <c r="H27" s="15">
        <v>1</v>
      </c>
      <c r="I27" s="15">
        <v>0</v>
      </c>
      <c r="J27" s="15">
        <v>0</v>
      </c>
    </row>
    <row r="28" spans="1:10" x14ac:dyDescent="0.25">
      <c r="A28" s="16">
        <v>42396</v>
      </c>
      <c r="B28" s="15">
        <v>479535.82</v>
      </c>
      <c r="C28" s="15">
        <v>27</v>
      </c>
      <c r="D28" s="15">
        <v>0</v>
      </c>
      <c r="E28" s="15">
        <v>0</v>
      </c>
      <c r="F28" s="15">
        <v>1</v>
      </c>
      <c r="G28" s="15">
        <v>0</v>
      </c>
      <c r="H28" s="15">
        <v>0</v>
      </c>
      <c r="I28" s="15">
        <v>1</v>
      </c>
      <c r="J28" s="15">
        <v>0</v>
      </c>
    </row>
    <row r="29" spans="1:10" x14ac:dyDescent="0.25">
      <c r="A29" s="16">
        <v>42397</v>
      </c>
      <c r="B29" s="15">
        <v>495177.14</v>
      </c>
      <c r="C29" s="15">
        <v>28</v>
      </c>
      <c r="D29" s="15">
        <v>0</v>
      </c>
      <c r="E29" s="15">
        <v>0</v>
      </c>
      <c r="F29" s="15">
        <v>0</v>
      </c>
      <c r="G29" s="15">
        <v>1</v>
      </c>
      <c r="H29" s="15">
        <v>0</v>
      </c>
      <c r="I29" s="15">
        <v>0</v>
      </c>
      <c r="J29" s="15">
        <v>1</v>
      </c>
    </row>
    <row r="30" spans="1:10" x14ac:dyDescent="0.25">
      <c r="A30" s="16">
        <v>42398</v>
      </c>
      <c r="B30" s="15">
        <v>584969.93000000005</v>
      </c>
      <c r="C30" s="15">
        <v>29</v>
      </c>
      <c r="D30" s="15">
        <v>0</v>
      </c>
      <c r="E30" s="15">
        <v>0</v>
      </c>
      <c r="F30" s="15">
        <v>0</v>
      </c>
      <c r="G30" s="15">
        <v>0</v>
      </c>
      <c r="H30" s="15">
        <v>1</v>
      </c>
      <c r="I30" s="15">
        <v>0</v>
      </c>
      <c r="J30" s="15">
        <v>0</v>
      </c>
    </row>
    <row r="31" spans="1:10" x14ac:dyDescent="0.25">
      <c r="A31" s="16">
        <v>42399</v>
      </c>
      <c r="B31" s="15">
        <v>670104.36</v>
      </c>
      <c r="C31" s="15">
        <v>30</v>
      </c>
      <c r="D31" s="15">
        <v>0</v>
      </c>
      <c r="E31" s="15">
        <v>1</v>
      </c>
      <c r="F31" s="15">
        <v>0</v>
      </c>
      <c r="G31" s="15">
        <v>0</v>
      </c>
      <c r="H31" s="15">
        <v>0</v>
      </c>
      <c r="I31" s="15">
        <v>1</v>
      </c>
      <c r="J31" s="15">
        <v>0</v>
      </c>
    </row>
    <row r="32" spans="1:10" x14ac:dyDescent="0.25">
      <c r="A32" s="16">
        <v>42400</v>
      </c>
      <c r="B32" s="15">
        <v>512187.81</v>
      </c>
      <c r="C32" s="15">
        <v>31</v>
      </c>
      <c r="D32" s="15">
        <v>0</v>
      </c>
      <c r="E32" s="15">
        <v>0</v>
      </c>
      <c r="F32" s="15">
        <v>1</v>
      </c>
      <c r="G32" s="15">
        <v>0</v>
      </c>
      <c r="H32" s="15">
        <v>0</v>
      </c>
      <c r="I32" s="15">
        <v>0</v>
      </c>
      <c r="J32" s="15">
        <v>1</v>
      </c>
    </row>
    <row r="33" spans="1:10" x14ac:dyDescent="0.25">
      <c r="A33" s="16">
        <v>42401</v>
      </c>
      <c r="B33" s="15">
        <v>425221.09</v>
      </c>
      <c r="C33" s="15">
        <v>32</v>
      </c>
      <c r="D33" s="15">
        <v>1</v>
      </c>
      <c r="E33" s="15">
        <v>0</v>
      </c>
      <c r="F33" s="15">
        <v>0</v>
      </c>
      <c r="G33" s="15">
        <v>1</v>
      </c>
      <c r="H33" s="15">
        <v>0</v>
      </c>
      <c r="I33" s="15">
        <v>0</v>
      </c>
      <c r="J33" s="15">
        <v>0</v>
      </c>
    </row>
    <row r="34" spans="1:10" x14ac:dyDescent="0.25">
      <c r="A34" s="16">
        <v>42402</v>
      </c>
      <c r="B34" s="15">
        <v>419410.73</v>
      </c>
      <c r="C34" s="15">
        <v>33</v>
      </c>
      <c r="D34" s="15">
        <v>0</v>
      </c>
      <c r="E34" s="15">
        <v>1</v>
      </c>
      <c r="F34" s="15">
        <v>0</v>
      </c>
      <c r="G34" s="15">
        <v>0</v>
      </c>
      <c r="H34" s="15">
        <v>1</v>
      </c>
      <c r="I34" s="15">
        <v>0</v>
      </c>
      <c r="J34" s="15">
        <v>0</v>
      </c>
    </row>
    <row r="35" spans="1:10" x14ac:dyDescent="0.25">
      <c r="A35" s="16">
        <v>42403</v>
      </c>
      <c r="B35" s="15">
        <v>457666.98</v>
      </c>
      <c r="C35" s="15">
        <v>34</v>
      </c>
      <c r="D35" s="15">
        <v>0</v>
      </c>
      <c r="E35" s="15">
        <v>0</v>
      </c>
      <c r="F35" s="15">
        <v>1</v>
      </c>
      <c r="G35" s="15">
        <v>0</v>
      </c>
      <c r="H35" s="15">
        <v>0</v>
      </c>
      <c r="I35" s="15">
        <v>1</v>
      </c>
      <c r="J35" s="15">
        <v>0</v>
      </c>
    </row>
    <row r="36" spans="1:10" x14ac:dyDescent="0.25">
      <c r="A36" s="16">
        <v>42404</v>
      </c>
      <c r="B36" s="15">
        <v>486210.86</v>
      </c>
      <c r="C36" s="15">
        <v>35</v>
      </c>
      <c r="D36" s="15">
        <v>0</v>
      </c>
      <c r="E36" s="15">
        <v>0</v>
      </c>
      <c r="F36" s="15">
        <v>0</v>
      </c>
      <c r="G36" s="15">
        <v>1</v>
      </c>
      <c r="H36" s="15">
        <v>0</v>
      </c>
      <c r="I36" s="15">
        <v>0</v>
      </c>
      <c r="J36" s="15">
        <v>1</v>
      </c>
    </row>
    <row r="37" spans="1:10" x14ac:dyDescent="0.25">
      <c r="A37" s="16">
        <v>42405</v>
      </c>
      <c r="B37" s="15">
        <v>531588.98</v>
      </c>
      <c r="C37" s="15">
        <v>36</v>
      </c>
      <c r="D37" s="15">
        <v>0</v>
      </c>
      <c r="E37" s="15">
        <v>0</v>
      </c>
      <c r="F37" s="15">
        <v>0</v>
      </c>
      <c r="G37" s="15">
        <v>0</v>
      </c>
      <c r="H37" s="15">
        <v>1</v>
      </c>
      <c r="I37" s="15">
        <v>0</v>
      </c>
      <c r="J37" s="15">
        <v>0</v>
      </c>
    </row>
    <row r="38" spans="1:10" x14ac:dyDescent="0.25">
      <c r="A38" s="16">
        <v>42406</v>
      </c>
      <c r="B38" s="15">
        <v>645835.71</v>
      </c>
      <c r="C38" s="15">
        <v>37</v>
      </c>
      <c r="D38" s="15">
        <v>0</v>
      </c>
      <c r="E38" s="15">
        <v>1</v>
      </c>
      <c r="F38" s="15">
        <v>0</v>
      </c>
      <c r="G38" s="15">
        <v>0</v>
      </c>
      <c r="H38" s="15">
        <v>0</v>
      </c>
      <c r="I38" s="15">
        <v>1</v>
      </c>
      <c r="J38" s="15">
        <v>0</v>
      </c>
    </row>
    <row r="39" spans="1:10" x14ac:dyDescent="0.25">
      <c r="A39" s="16">
        <v>42407</v>
      </c>
      <c r="B39" s="15">
        <v>543915.75</v>
      </c>
      <c r="C39" s="15">
        <v>38</v>
      </c>
      <c r="D39" s="15">
        <v>0</v>
      </c>
      <c r="E39" s="15">
        <v>0</v>
      </c>
      <c r="F39" s="15">
        <v>1</v>
      </c>
      <c r="G39" s="15">
        <v>0</v>
      </c>
      <c r="H39" s="15">
        <v>0</v>
      </c>
      <c r="I39" s="15">
        <v>0</v>
      </c>
      <c r="J39" s="15">
        <v>1</v>
      </c>
    </row>
    <row r="40" spans="1:10" x14ac:dyDescent="0.25">
      <c r="A40" s="16">
        <v>42408</v>
      </c>
      <c r="B40" s="15">
        <v>384883.94</v>
      </c>
      <c r="C40" s="15">
        <v>39</v>
      </c>
      <c r="D40" s="15">
        <v>1</v>
      </c>
      <c r="E40" s="15">
        <v>0</v>
      </c>
      <c r="F40" s="15">
        <v>0</v>
      </c>
      <c r="G40" s="15">
        <v>1</v>
      </c>
      <c r="H40" s="15">
        <v>0</v>
      </c>
      <c r="I40" s="15">
        <v>0</v>
      </c>
      <c r="J40" s="15">
        <v>0</v>
      </c>
    </row>
    <row r="41" spans="1:10" x14ac:dyDescent="0.25">
      <c r="A41" s="16">
        <v>42409</v>
      </c>
      <c r="B41" s="15">
        <v>402088.29</v>
      </c>
      <c r="C41" s="15">
        <v>40</v>
      </c>
      <c r="D41" s="15">
        <v>0</v>
      </c>
      <c r="E41" s="15">
        <v>1</v>
      </c>
      <c r="F41" s="15">
        <v>0</v>
      </c>
      <c r="G41" s="15">
        <v>0</v>
      </c>
      <c r="H41" s="15">
        <v>1</v>
      </c>
      <c r="I41" s="15">
        <v>0</v>
      </c>
      <c r="J41" s="15">
        <v>0</v>
      </c>
    </row>
    <row r="42" spans="1:10" x14ac:dyDescent="0.25">
      <c r="A42" s="16">
        <v>42410</v>
      </c>
      <c r="B42" s="15">
        <v>458696.99</v>
      </c>
      <c r="C42" s="15">
        <v>41</v>
      </c>
      <c r="D42" s="15">
        <v>0</v>
      </c>
      <c r="E42" s="15">
        <v>0</v>
      </c>
      <c r="F42" s="15">
        <v>1</v>
      </c>
      <c r="G42" s="15">
        <v>0</v>
      </c>
      <c r="H42" s="15">
        <v>0</v>
      </c>
      <c r="I42" s="15">
        <v>1</v>
      </c>
      <c r="J42" s="15">
        <v>0</v>
      </c>
    </row>
    <row r="43" spans="1:10" x14ac:dyDescent="0.25">
      <c r="A43" s="16">
        <v>42411</v>
      </c>
      <c r="B43" s="15">
        <v>549753.59</v>
      </c>
      <c r="C43" s="15">
        <v>42</v>
      </c>
      <c r="D43" s="15">
        <v>0</v>
      </c>
      <c r="E43" s="15">
        <v>0</v>
      </c>
      <c r="F43" s="15">
        <v>0</v>
      </c>
      <c r="G43" s="15">
        <v>1</v>
      </c>
      <c r="H43" s="15">
        <v>0</v>
      </c>
      <c r="I43" s="15">
        <v>0</v>
      </c>
      <c r="J43" s="15">
        <v>1</v>
      </c>
    </row>
    <row r="44" spans="1:10" x14ac:dyDescent="0.25">
      <c r="A44" s="16">
        <v>42412</v>
      </c>
      <c r="B44" s="15">
        <v>628954.38</v>
      </c>
      <c r="C44" s="15">
        <v>43</v>
      </c>
      <c r="D44" s="15">
        <v>0</v>
      </c>
      <c r="E44" s="15">
        <v>0</v>
      </c>
      <c r="F44" s="15">
        <v>0</v>
      </c>
      <c r="G44" s="15">
        <v>0</v>
      </c>
      <c r="H44" s="15">
        <v>1</v>
      </c>
      <c r="I44" s="15">
        <v>0</v>
      </c>
      <c r="J44" s="15">
        <v>0</v>
      </c>
    </row>
    <row r="45" spans="1:10" x14ac:dyDescent="0.25">
      <c r="A45" s="16">
        <v>42413</v>
      </c>
      <c r="B45" s="15">
        <v>675055.99</v>
      </c>
      <c r="C45" s="15">
        <v>44</v>
      </c>
      <c r="D45" s="15">
        <v>0</v>
      </c>
      <c r="E45" s="15">
        <v>1</v>
      </c>
      <c r="F45" s="15">
        <v>0</v>
      </c>
      <c r="G45" s="15">
        <v>0</v>
      </c>
      <c r="H45" s="15">
        <v>0</v>
      </c>
      <c r="I45" s="15">
        <v>1</v>
      </c>
      <c r="J45" s="15">
        <v>0</v>
      </c>
    </row>
    <row r="46" spans="1:10" x14ac:dyDescent="0.25">
      <c r="A46" s="16">
        <v>42414</v>
      </c>
      <c r="B46" s="15">
        <v>544858.27</v>
      </c>
      <c r="C46" s="15">
        <v>45</v>
      </c>
      <c r="D46" s="15">
        <v>0</v>
      </c>
      <c r="E46" s="15">
        <v>0</v>
      </c>
      <c r="F46" s="15">
        <v>1</v>
      </c>
      <c r="G46" s="15">
        <v>0</v>
      </c>
      <c r="H46" s="15">
        <v>0</v>
      </c>
      <c r="I46" s="15">
        <v>0</v>
      </c>
      <c r="J46" s="15">
        <v>1</v>
      </c>
    </row>
    <row r="47" spans="1:10" x14ac:dyDescent="0.25">
      <c r="A47" s="16">
        <v>42415</v>
      </c>
      <c r="B47" s="15">
        <v>408402.66</v>
      </c>
      <c r="C47" s="15">
        <v>46</v>
      </c>
      <c r="D47" s="15">
        <v>1</v>
      </c>
      <c r="E47" s="15">
        <v>0</v>
      </c>
      <c r="F47" s="15">
        <v>0</v>
      </c>
      <c r="G47" s="15">
        <v>1</v>
      </c>
      <c r="H47" s="15">
        <v>0</v>
      </c>
      <c r="I47" s="15">
        <v>0</v>
      </c>
      <c r="J47" s="15">
        <v>0</v>
      </c>
    </row>
    <row r="48" spans="1:10" x14ac:dyDescent="0.25">
      <c r="A48" s="16">
        <v>42416</v>
      </c>
      <c r="B48" s="15">
        <v>423442.25</v>
      </c>
      <c r="C48" s="15">
        <v>47</v>
      </c>
      <c r="D48" s="15">
        <v>0</v>
      </c>
      <c r="E48" s="15">
        <v>1</v>
      </c>
      <c r="F48" s="15">
        <v>0</v>
      </c>
      <c r="G48" s="15">
        <v>0</v>
      </c>
      <c r="H48" s="15">
        <v>1</v>
      </c>
      <c r="I48" s="15">
        <v>0</v>
      </c>
      <c r="J48" s="15">
        <v>0</v>
      </c>
    </row>
    <row r="49" spans="1:10" x14ac:dyDescent="0.25">
      <c r="A49" s="16">
        <v>42417</v>
      </c>
      <c r="B49" s="15">
        <v>444741.17</v>
      </c>
      <c r="C49" s="15">
        <v>48</v>
      </c>
      <c r="D49" s="15">
        <v>0</v>
      </c>
      <c r="E49" s="15">
        <v>0</v>
      </c>
      <c r="F49" s="15">
        <v>1</v>
      </c>
      <c r="G49" s="15">
        <v>0</v>
      </c>
      <c r="H49" s="15">
        <v>0</v>
      </c>
      <c r="I49" s="15">
        <v>1</v>
      </c>
      <c r="J49" s="15">
        <v>0</v>
      </c>
    </row>
    <row r="50" spans="1:10" x14ac:dyDescent="0.25">
      <c r="A50" s="16">
        <v>42418</v>
      </c>
      <c r="B50" s="15">
        <v>496973.93</v>
      </c>
      <c r="C50" s="15">
        <v>49</v>
      </c>
      <c r="D50" s="15">
        <v>0</v>
      </c>
      <c r="E50" s="15">
        <v>0</v>
      </c>
      <c r="F50" s="15">
        <v>0</v>
      </c>
      <c r="G50" s="15">
        <v>1</v>
      </c>
      <c r="H50" s="15">
        <v>0</v>
      </c>
      <c r="I50" s="15">
        <v>0</v>
      </c>
      <c r="J50" s="15">
        <v>1</v>
      </c>
    </row>
    <row r="51" spans="1:10" x14ac:dyDescent="0.25">
      <c r="A51" s="16">
        <v>42419</v>
      </c>
      <c r="B51" s="15">
        <v>569162.80000000005</v>
      </c>
      <c r="C51" s="15">
        <v>50</v>
      </c>
      <c r="D51" s="15">
        <v>0</v>
      </c>
      <c r="E51" s="15">
        <v>0</v>
      </c>
      <c r="F51" s="15">
        <v>0</v>
      </c>
      <c r="G51" s="15">
        <v>0</v>
      </c>
      <c r="H51" s="15">
        <v>1</v>
      </c>
      <c r="I51" s="15">
        <v>0</v>
      </c>
      <c r="J51" s="15">
        <v>0</v>
      </c>
    </row>
    <row r="52" spans="1:10" x14ac:dyDescent="0.25">
      <c r="A52" s="16">
        <v>42420</v>
      </c>
      <c r="B52" s="15">
        <v>687813.01</v>
      </c>
      <c r="C52" s="15">
        <v>51</v>
      </c>
      <c r="D52" s="15">
        <v>0</v>
      </c>
      <c r="E52" s="15">
        <v>1</v>
      </c>
      <c r="F52" s="15">
        <v>0</v>
      </c>
      <c r="G52" s="15">
        <v>0</v>
      </c>
      <c r="H52" s="15">
        <v>0</v>
      </c>
      <c r="I52" s="15">
        <v>1</v>
      </c>
      <c r="J52" s="15">
        <v>0</v>
      </c>
    </row>
    <row r="53" spans="1:10" x14ac:dyDescent="0.25">
      <c r="A53" s="16">
        <v>42421</v>
      </c>
      <c r="B53" s="15">
        <v>537922.36</v>
      </c>
      <c r="C53" s="15">
        <v>52</v>
      </c>
      <c r="D53" s="15">
        <v>0</v>
      </c>
      <c r="E53" s="15">
        <v>0</v>
      </c>
      <c r="F53" s="15">
        <v>1</v>
      </c>
      <c r="G53" s="15">
        <v>0</v>
      </c>
      <c r="H53" s="15">
        <v>0</v>
      </c>
      <c r="I53" s="15">
        <v>0</v>
      </c>
      <c r="J53" s="15">
        <v>1</v>
      </c>
    </row>
    <row r="54" spans="1:10" x14ac:dyDescent="0.25">
      <c r="A54" s="16">
        <v>42422</v>
      </c>
      <c r="B54" s="15">
        <v>402672.3</v>
      </c>
      <c r="C54" s="15">
        <v>53</v>
      </c>
      <c r="D54" s="15">
        <v>1</v>
      </c>
      <c r="E54" s="15">
        <v>0</v>
      </c>
      <c r="F54" s="15">
        <v>0</v>
      </c>
      <c r="G54" s="15">
        <v>1</v>
      </c>
      <c r="H54" s="15">
        <v>0</v>
      </c>
      <c r="I54" s="15">
        <v>0</v>
      </c>
      <c r="J54" s="15">
        <v>0</v>
      </c>
    </row>
    <row r="55" spans="1:10" x14ac:dyDescent="0.25">
      <c r="A55" s="16">
        <v>42423</v>
      </c>
      <c r="B55" s="15">
        <v>482674.87</v>
      </c>
      <c r="C55" s="15">
        <v>54</v>
      </c>
      <c r="D55" s="15">
        <v>0</v>
      </c>
      <c r="E55" s="15">
        <v>1</v>
      </c>
      <c r="F55" s="15">
        <v>0</v>
      </c>
      <c r="G55" s="15">
        <v>0</v>
      </c>
      <c r="H55" s="15">
        <v>1</v>
      </c>
      <c r="I55" s="15">
        <v>0</v>
      </c>
      <c r="J55" s="15">
        <v>0</v>
      </c>
    </row>
    <row r="56" spans="1:10" x14ac:dyDescent="0.25">
      <c r="A56" s="16">
        <v>42424</v>
      </c>
      <c r="B56" s="15">
        <v>494593.85</v>
      </c>
      <c r="C56" s="15">
        <v>55</v>
      </c>
      <c r="D56" s="15">
        <v>0</v>
      </c>
      <c r="E56" s="15">
        <v>0</v>
      </c>
      <c r="F56" s="15">
        <v>1</v>
      </c>
      <c r="G56" s="15">
        <v>0</v>
      </c>
      <c r="H56" s="15">
        <v>0</v>
      </c>
      <c r="I56" s="15">
        <v>1</v>
      </c>
      <c r="J56" s="15">
        <v>0</v>
      </c>
    </row>
    <row r="57" spans="1:10" x14ac:dyDescent="0.25">
      <c r="A57" s="16">
        <v>42425</v>
      </c>
      <c r="B57" s="15">
        <v>521164.64</v>
      </c>
      <c r="C57" s="15">
        <v>56</v>
      </c>
      <c r="D57" s="15">
        <v>0</v>
      </c>
      <c r="E57" s="15">
        <v>0</v>
      </c>
      <c r="F57" s="15">
        <v>0</v>
      </c>
      <c r="G57" s="15">
        <v>1</v>
      </c>
      <c r="H57" s="15">
        <v>0</v>
      </c>
      <c r="I57" s="15">
        <v>0</v>
      </c>
      <c r="J57" s="15">
        <v>1</v>
      </c>
    </row>
    <row r="58" spans="1:10" x14ac:dyDescent="0.25">
      <c r="A58" s="16">
        <v>42426</v>
      </c>
      <c r="B58" s="15">
        <v>622740.61</v>
      </c>
      <c r="C58" s="15">
        <v>57</v>
      </c>
      <c r="D58" s="15">
        <v>0</v>
      </c>
      <c r="E58" s="15">
        <v>0</v>
      </c>
      <c r="F58" s="15">
        <v>0</v>
      </c>
      <c r="G58" s="15">
        <v>0</v>
      </c>
      <c r="H58" s="15">
        <v>1</v>
      </c>
      <c r="I58" s="15">
        <v>0</v>
      </c>
      <c r="J58" s="15">
        <v>0</v>
      </c>
    </row>
    <row r="59" spans="1:10" x14ac:dyDescent="0.25">
      <c r="A59" s="16">
        <v>42427</v>
      </c>
      <c r="B59" s="15">
        <v>680817.16</v>
      </c>
      <c r="C59" s="15">
        <v>58</v>
      </c>
      <c r="D59" s="15">
        <v>0</v>
      </c>
      <c r="E59" s="15">
        <v>1</v>
      </c>
      <c r="F59" s="15">
        <v>0</v>
      </c>
      <c r="G59" s="15">
        <v>0</v>
      </c>
      <c r="H59" s="15">
        <v>0</v>
      </c>
      <c r="I59" s="15">
        <v>1</v>
      </c>
      <c r="J59" s="15">
        <v>0</v>
      </c>
    </row>
    <row r="60" spans="1:10" x14ac:dyDescent="0.25">
      <c r="A60" s="16">
        <v>42428</v>
      </c>
      <c r="B60" s="15">
        <v>529965.97</v>
      </c>
      <c r="C60" s="15">
        <v>59</v>
      </c>
      <c r="D60" s="15">
        <v>0</v>
      </c>
      <c r="E60" s="15">
        <v>0</v>
      </c>
      <c r="F60" s="15">
        <v>1</v>
      </c>
      <c r="G60" s="15">
        <v>0</v>
      </c>
      <c r="H60" s="15">
        <v>0</v>
      </c>
      <c r="I60" s="15">
        <v>0</v>
      </c>
      <c r="J60" s="15">
        <v>1</v>
      </c>
    </row>
    <row r="61" spans="1:10" x14ac:dyDescent="0.25">
      <c r="A61" s="16">
        <v>42429</v>
      </c>
      <c r="B61" s="15">
        <v>429853.87</v>
      </c>
      <c r="C61" s="15">
        <v>60</v>
      </c>
      <c r="D61" s="15">
        <v>1</v>
      </c>
      <c r="E61" s="15">
        <v>0</v>
      </c>
      <c r="F61" s="15">
        <v>0</v>
      </c>
      <c r="G61" s="15">
        <v>1</v>
      </c>
      <c r="H61" s="15">
        <v>0</v>
      </c>
      <c r="I61" s="15">
        <v>0</v>
      </c>
      <c r="J61" s="15">
        <v>0</v>
      </c>
    </row>
    <row r="62" spans="1:10" x14ac:dyDescent="0.25">
      <c r="A62" s="16">
        <v>42430</v>
      </c>
      <c r="B62" s="15">
        <v>452259.7</v>
      </c>
      <c r="C62" s="15">
        <v>61</v>
      </c>
      <c r="D62" s="15">
        <v>0</v>
      </c>
      <c r="E62" s="15">
        <v>1</v>
      </c>
      <c r="F62" s="15">
        <v>0</v>
      </c>
      <c r="G62" s="15">
        <v>0</v>
      </c>
      <c r="H62" s="15">
        <v>1</v>
      </c>
      <c r="I62" s="15">
        <v>0</v>
      </c>
      <c r="J62" s="15">
        <v>0</v>
      </c>
    </row>
    <row r="63" spans="1:10" x14ac:dyDescent="0.25">
      <c r="A63" s="16">
        <v>42431</v>
      </c>
      <c r="B63" s="15">
        <v>484249.38</v>
      </c>
      <c r="C63" s="15">
        <v>62</v>
      </c>
      <c r="D63" s="15">
        <v>0</v>
      </c>
      <c r="E63" s="15">
        <v>0</v>
      </c>
      <c r="F63" s="15">
        <v>1</v>
      </c>
      <c r="G63" s="15">
        <v>0</v>
      </c>
      <c r="H63" s="15">
        <v>0</v>
      </c>
      <c r="I63" s="15">
        <v>1</v>
      </c>
      <c r="J63" s="15">
        <v>0</v>
      </c>
    </row>
    <row r="64" spans="1:10" x14ac:dyDescent="0.25">
      <c r="A64" s="16">
        <v>42432</v>
      </c>
      <c r="B64" s="15">
        <v>525443.43999999994</v>
      </c>
      <c r="C64" s="15">
        <v>63</v>
      </c>
      <c r="D64" s="15">
        <v>0</v>
      </c>
      <c r="E64" s="15">
        <v>0</v>
      </c>
      <c r="F64" s="15">
        <v>0</v>
      </c>
      <c r="G64" s="15">
        <v>1</v>
      </c>
      <c r="H64" s="15">
        <v>0</v>
      </c>
      <c r="I64" s="15">
        <v>0</v>
      </c>
      <c r="J64" s="15">
        <v>1</v>
      </c>
    </row>
    <row r="65" spans="1:10" x14ac:dyDescent="0.25">
      <c r="A65" s="16">
        <v>42433</v>
      </c>
      <c r="B65" s="15">
        <v>592843.81000000006</v>
      </c>
      <c r="C65" s="15">
        <v>64</v>
      </c>
      <c r="D65" s="15">
        <v>0</v>
      </c>
      <c r="E65" s="15">
        <v>0</v>
      </c>
      <c r="F65" s="15">
        <v>0</v>
      </c>
      <c r="G65" s="15">
        <v>0</v>
      </c>
      <c r="H65" s="15">
        <v>1</v>
      </c>
      <c r="I65" s="15">
        <v>0</v>
      </c>
      <c r="J65" s="15">
        <v>0</v>
      </c>
    </row>
    <row r="66" spans="1:10" x14ac:dyDescent="0.25">
      <c r="A66" s="16">
        <v>42434</v>
      </c>
      <c r="B66" s="15">
        <v>683745.08</v>
      </c>
      <c r="C66" s="15">
        <v>65</v>
      </c>
      <c r="D66" s="15">
        <v>0</v>
      </c>
      <c r="E66" s="15">
        <v>1</v>
      </c>
      <c r="F66" s="15">
        <v>0</v>
      </c>
      <c r="G66" s="15">
        <v>0</v>
      </c>
      <c r="H66" s="15">
        <v>0</v>
      </c>
      <c r="I66" s="15">
        <v>1</v>
      </c>
      <c r="J66" s="15">
        <v>0</v>
      </c>
    </row>
    <row r="67" spans="1:10" x14ac:dyDescent="0.25">
      <c r="A67" s="16">
        <v>42435</v>
      </c>
      <c r="B67" s="15">
        <v>527666.28</v>
      </c>
      <c r="C67" s="15">
        <v>66</v>
      </c>
      <c r="D67" s="15">
        <v>0</v>
      </c>
      <c r="E67" s="15">
        <v>0</v>
      </c>
      <c r="F67" s="15">
        <v>1</v>
      </c>
      <c r="G67" s="15">
        <v>0</v>
      </c>
      <c r="H67" s="15">
        <v>0</v>
      </c>
      <c r="I67" s="15">
        <v>0</v>
      </c>
      <c r="J67" s="15">
        <v>1</v>
      </c>
    </row>
    <row r="68" spans="1:10" x14ac:dyDescent="0.25">
      <c r="A68" s="16">
        <v>42436</v>
      </c>
      <c r="B68" s="15">
        <v>409274.07</v>
      </c>
      <c r="C68" s="15">
        <v>67</v>
      </c>
      <c r="D68" s="15">
        <v>1</v>
      </c>
      <c r="E68" s="15">
        <v>0</v>
      </c>
      <c r="F68" s="15">
        <v>0</v>
      </c>
      <c r="G68" s="15">
        <v>1</v>
      </c>
      <c r="H68" s="15">
        <v>0</v>
      </c>
      <c r="I68" s="15">
        <v>0</v>
      </c>
      <c r="J68" s="15">
        <v>0</v>
      </c>
    </row>
    <row r="69" spans="1:10" x14ac:dyDescent="0.25">
      <c r="A69" s="16">
        <v>42437</v>
      </c>
      <c r="B69" s="15">
        <v>438042.35</v>
      </c>
      <c r="C69" s="15">
        <v>68</v>
      </c>
      <c r="D69" s="15">
        <v>0</v>
      </c>
      <c r="E69" s="15">
        <v>1</v>
      </c>
      <c r="F69" s="15">
        <v>0</v>
      </c>
      <c r="G69" s="15">
        <v>0</v>
      </c>
      <c r="H69" s="15">
        <v>1</v>
      </c>
      <c r="I69" s="15">
        <v>0</v>
      </c>
      <c r="J69" s="15">
        <v>0</v>
      </c>
    </row>
    <row r="70" spans="1:10" x14ac:dyDescent="0.25">
      <c r="A70" s="16">
        <v>42438</v>
      </c>
      <c r="B70" s="15">
        <v>468671.73</v>
      </c>
      <c r="C70" s="15">
        <v>69</v>
      </c>
      <c r="D70" s="15">
        <v>0</v>
      </c>
      <c r="E70" s="15">
        <v>0</v>
      </c>
      <c r="F70" s="15">
        <v>1</v>
      </c>
      <c r="G70" s="15">
        <v>0</v>
      </c>
      <c r="H70" s="15">
        <v>0</v>
      </c>
      <c r="I70" s="15">
        <v>1</v>
      </c>
      <c r="J70" s="15">
        <v>0</v>
      </c>
    </row>
    <row r="71" spans="1:10" x14ac:dyDescent="0.25">
      <c r="A71" s="16">
        <v>42439</v>
      </c>
      <c r="B71" s="15">
        <v>505113.8</v>
      </c>
      <c r="C71" s="15">
        <v>70</v>
      </c>
      <c r="D71" s="15">
        <v>0</v>
      </c>
      <c r="E71" s="15">
        <v>0</v>
      </c>
      <c r="F71" s="15">
        <v>0</v>
      </c>
      <c r="G71" s="15">
        <v>1</v>
      </c>
      <c r="H71" s="15">
        <v>0</v>
      </c>
      <c r="I71" s="15">
        <v>0</v>
      </c>
      <c r="J71" s="15">
        <v>1</v>
      </c>
    </row>
    <row r="72" spans="1:10" x14ac:dyDescent="0.25">
      <c r="A72" s="16">
        <v>42440</v>
      </c>
      <c r="B72" s="15">
        <v>605153.9</v>
      </c>
      <c r="C72" s="15">
        <v>71</v>
      </c>
      <c r="D72" s="15">
        <v>0</v>
      </c>
      <c r="E72" s="15">
        <v>0</v>
      </c>
      <c r="F72" s="15">
        <v>0</v>
      </c>
      <c r="G72" s="15">
        <v>0</v>
      </c>
      <c r="H72" s="15">
        <v>1</v>
      </c>
      <c r="I72" s="15">
        <v>0</v>
      </c>
      <c r="J72" s="15">
        <v>0</v>
      </c>
    </row>
    <row r="73" spans="1:10" x14ac:dyDescent="0.25">
      <c r="A73" s="16">
        <v>42441</v>
      </c>
      <c r="B73" s="15">
        <v>690335.81</v>
      </c>
      <c r="C73" s="15">
        <v>72</v>
      </c>
      <c r="D73" s="15">
        <v>0</v>
      </c>
      <c r="E73" s="15">
        <v>1</v>
      </c>
      <c r="F73" s="15">
        <v>0</v>
      </c>
      <c r="G73" s="15">
        <v>0</v>
      </c>
      <c r="H73" s="15">
        <v>0</v>
      </c>
      <c r="I73" s="15">
        <v>1</v>
      </c>
      <c r="J73" s="15">
        <v>0</v>
      </c>
    </row>
    <row r="74" spans="1:10" x14ac:dyDescent="0.25">
      <c r="A74" s="16">
        <v>42442</v>
      </c>
      <c r="B74" s="15">
        <v>513215.98</v>
      </c>
      <c r="C74" s="15">
        <v>73</v>
      </c>
      <c r="D74" s="15">
        <v>0</v>
      </c>
      <c r="E74" s="15">
        <v>0</v>
      </c>
      <c r="F74" s="15">
        <v>1</v>
      </c>
      <c r="G74" s="15">
        <v>0</v>
      </c>
      <c r="H74" s="15">
        <v>0</v>
      </c>
      <c r="I74" s="15">
        <v>0</v>
      </c>
      <c r="J74" s="15">
        <v>1</v>
      </c>
    </row>
    <row r="75" spans="1:10" x14ac:dyDescent="0.25">
      <c r="A75" s="16">
        <v>42443</v>
      </c>
      <c r="B75" s="15">
        <v>457637.13</v>
      </c>
      <c r="C75" s="15">
        <v>74</v>
      </c>
      <c r="D75" s="15">
        <v>1</v>
      </c>
      <c r="E75" s="15">
        <v>0</v>
      </c>
      <c r="F75" s="15">
        <v>0</v>
      </c>
      <c r="G75" s="15">
        <v>1</v>
      </c>
      <c r="H75" s="15">
        <v>0</v>
      </c>
      <c r="I75" s="15">
        <v>0</v>
      </c>
      <c r="J75" s="15">
        <v>0</v>
      </c>
    </row>
    <row r="76" spans="1:10" x14ac:dyDescent="0.25">
      <c r="A76" s="16">
        <v>42444</v>
      </c>
      <c r="B76" s="15">
        <v>424877.77</v>
      </c>
      <c r="C76" s="15">
        <v>75</v>
      </c>
      <c r="D76" s="15">
        <v>0</v>
      </c>
      <c r="E76" s="15">
        <v>1</v>
      </c>
      <c r="F76" s="15">
        <v>0</v>
      </c>
      <c r="G76" s="15">
        <v>0</v>
      </c>
      <c r="H76" s="15">
        <v>1</v>
      </c>
      <c r="I76" s="15">
        <v>0</v>
      </c>
      <c r="J76" s="15">
        <v>0</v>
      </c>
    </row>
    <row r="77" spans="1:10" x14ac:dyDescent="0.25">
      <c r="A77" s="16">
        <v>42445</v>
      </c>
      <c r="B77" s="15">
        <v>479293.89</v>
      </c>
      <c r="C77" s="15">
        <v>76</v>
      </c>
      <c r="D77" s="15">
        <v>0</v>
      </c>
      <c r="E77" s="15">
        <v>0</v>
      </c>
      <c r="F77" s="15">
        <v>1</v>
      </c>
      <c r="G77" s="15">
        <v>0</v>
      </c>
      <c r="H77" s="15">
        <v>0</v>
      </c>
      <c r="I77" s="15">
        <v>1</v>
      </c>
      <c r="J77" s="15">
        <v>0</v>
      </c>
    </row>
    <row r="78" spans="1:10" x14ac:dyDescent="0.25">
      <c r="A78" s="16">
        <v>42446</v>
      </c>
      <c r="B78" s="15">
        <v>514735.35</v>
      </c>
      <c r="C78" s="15">
        <v>77</v>
      </c>
      <c r="D78" s="15">
        <v>0</v>
      </c>
      <c r="E78" s="15">
        <v>0</v>
      </c>
      <c r="F78" s="15">
        <v>0</v>
      </c>
      <c r="G78" s="15">
        <v>1</v>
      </c>
      <c r="H78" s="15">
        <v>0</v>
      </c>
      <c r="I78" s="15">
        <v>0</v>
      </c>
      <c r="J78" s="15">
        <v>1</v>
      </c>
    </row>
    <row r="79" spans="1:10" x14ac:dyDescent="0.25">
      <c r="A79" s="16">
        <v>42447</v>
      </c>
      <c r="B79" s="15">
        <v>600452.5</v>
      </c>
      <c r="C79" s="15">
        <v>78</v>
      </c>
      <c r="D79" s="15">
        <v>0</v>
      </c>
      <c r="E79" s="15">
        <v>0</v>
      </c>
      <c r="F79" s="15">
        <v>0</v>
      </c>
      <c r="G79" s="15">
        <v>0</v>
      </c>
      <c r="H79" s="15">
        <v>1</v>
      </c>
      <c r="I79" s="15">
        <v>0</v>
      </c>
      <c r="J79" s="15">
        <v>0</v>
      </c>
    </row>
    <row r="80" spans="1:10" x14ac:dyDescent="0.25">
      <c r="A80" s="16">
        <v>42448</v>
      </c>
      <c r="B80" s="15">
        <v>649596.02</v>
      </c>
      <c r="C80" s="15">
        <v>79</v>
      </c>
      <c r="D80" s="15">
        <v>0</v>
      </c>
      <c r="E80" s="15">
        <v>1</v>
      </c>
      <c r="F80" s="15">
        <v>0</v>
      </c>
      <c r="G80" s="15">
        <v>0</v>
      </c>
      <c r="H80" s="15">
        <v>0</v>
      </c>
      <c r="I80" s="15">
        <v>1</v>
      </c>
      <c r="J80" s="15">
        <v>0</v>
      </c>
    </row>
    <row r="81" spans="1:10" x14ac:dyDescent="0.25">
      <c r="A81" s="16">
        <v>42449</v>
      </c>
      <c r="B81" s="15">
        <v>531326.64</v>
      </c>
      <c r="C81" s="15">
        <v>80</v>
      </c>
      <c r="D81" s="15">
        <v>0</v>
      </c>
      <c r="E81" s="15">
        <v>0</v>
      </c>
      <c r="F81" s="15">
        <v>1</v>
      </c>
      <c r="G81" s="15">
        <v>0</v>
      </c>
      <c r="H81" s="15">
        <v>0</v>
      </c>
      <c r="I81" s="15">
        <v>0</v>
      </c>
      <c r="J81" s="15">
        <v>1</v>
      </c>
    </row>
    <row r="82" spans="1:10" x14ac:dyDescent="0.25">
      <c r="A82" s="16">
        <v>42450</v>
      </c>
      <c r="B82" s="15">
        <v>401531.91</v>
      </c>
      <c r="C82" s="15">
        <v>81</v>
      </c>
      <c r="D82" s="15">
        <v>1</v>
      </c>
      <c r="E82" s="15">
        <v>0</v>
      </c>
      <c r="F82" s="15">
        <v>0</v>
      </c>
      <c r="G82" s="15">
        <v>1</v>
      </c>
      <c r="H82" s="15">
        <v>0</v>
      </c>
      <c r="I82" s="15">
        <v>0</v>
      </c>
      <c r="J82" s="15">
        <v>0</v>
      </c>
    </row>
    <row r="83" spans="1:10" x14ac:dyDescent="0.25">
      <c r="A83" s="16">
        <v>42451</v>
      </c>
      <c r="B83" s="15">
        <v>440018.75</v>
      </c>
      <c r="C83" s="15">
        <v>82</v>
      </c>
      <c r="D83" s="15">
        <v>0</v>
      </c>
      <c r="E83" s="15">
        <v>1</v>
      </c>
      <c r="F83" s="15">
        <v>0</v>
      </c>
      <c r="G83" s="15">
        <v>0</v>
      </c>
      <c r="H83" s="15">
        <v>1</v>
      </c>
      <c r="I83" s="15">
        <v>0</v>
      </c>
      <c r="J83" s="15">
        <v>0</v>
      </c>
    </row>
    <row r="84" spans="1:10" x14ac:dyDescent="0.25">
      <c r="A84" s="16">
        <v>42452</v>
      </c>
      <c r="B84" s="15">
        <v>457000.33</v>
      </c>
      <c r="C84" s="15">
        <v>83</v>
      </c>
      <c r="D84" s="15">
        <v>0</v>
      </c>
      <c r="E84" s="15">
        <v>0</v>
      </c>
      <c r="F84" s="15">
        <v>1</v>
      </c>
      <c r="G84" s="15">
        <v>0</v>
      </c>
      <c r="H84" s="15">
        <v>0</v>
      </c>
      <c r="I84" s="15">
        <v>1</v>
      </c>
      <c r="J84" s="15">
        <v>0</v>
      </c>
    </row>
    <row r="85" spans="1:10" x14ac:dyDescent="0.25">
      <c r="A85" s="16">
        <v>42453</v>
      </c>
      <c r="B85" s="15">
        <v>539342.71</v>
      </c>
      <c r="C85" s="15">
        <v>84</v>
      </c>
      <c r="D85" s="15">
        <v>0</v>
      </c>
      <c r="E85" s="15">
        <v>0</v>
      </c>
      <c r="F85" s="15">
        <v>0</v>
      </c>
      <c r="G85" s="15">
        <v>1</v>
      </c>
      <c r="H85" s="15">
        <v>0</v>
      </c>
      <c r="I85" s="15">
        <v>0</v>
      </c>
      <c r="J85" s="15">
        <v>1</v>
      </c>
    </row>
    <row r="86" spans="1:10" x14ac:dyDescent="0.25">
      <c r="A86" s="16">
        <v>42454</v>
      </c>
      <c r="B86" s="15">
        <v>515651.02</v>
      </c>
      <c r="C86" s="15">
        <v>85</v>
      </c>
      <c r="D86" s="15">
        <v>0</v>
      </c>
      <c r="E86" s="15">
        <v>0</v>
      </c>
      <c r="F86" s="15">
        <v>0</v>
      </c>
      <c r="G86" s="15">
        <v>0</v>
      </c>
      <c r="H86" s="15">
        <v>1</v>
      </c>
      <c r="I86" s="15">
        <v>0</v>
      </c>
      <c r="J86" s="15">
        <v>0</v>
      </c>
    </row>
    <row r="87" spans="1:10" x14ac:dyDescent="0.25">
      <c r="A87" s="16">
        <v>42455</v>
      </c>
      <c r="B87" s="15">
        <v>625471.64</v>
      </c>
      <c r="C87" s="15">
        <v>86</v>
      </c>
      <c r="D87" s="15">
        <v>0</v>
      </c>
      <c r="E87" s="15">
        <v>1</v>
      </c>
      <c r="F87" s="15">
        <v>0</v>
      </c>
      <c r="G87" s="15">
        <v>0</v>
      </c>
      <c r="H87" s="15">
        <v>0</v>
      </c>
      <c r="I87" s="15">
        <v>1</v>
      </c>
      <c r="J87" s="15">
        <v>0</v>
      </c>
    </row>
    <row r="88" spans="1:10" x14ac:dyDescent="0.25">
      <c r="A88" s="16">
        <v>42456</v>
      </c>
      <c r="B88" s="15">
        <v>516230.84</v>
      </c>
      <c r="C88" s="15">
        <v>87</v>
      </c>
      <c r="D88" s="15">
        <v>0</v>
      </c>
      <c r="E88" s="15">
        <v>0</v>
      </c>
      <c r="F88" s="15">
        <v>1</v>
      </c>
      <c r="G88" s="15">
        <v>0</v>
      </c>
      <c r="H88" s="15">
        <v>0</v>
      </c>
      <c r="I88" s="15">
        <v>0</v>
      </c>
      <c r="J88" s="15">
        <v>1</v>
      </c>
    </row>
    <row r="89" spans="1:10" x14ac:dyDescent="0.25">
      <c r="A89" s="16">
        <v>42457</v>
      </c>
      <c r="B89" s="15">
        <v>413214.32</v>
      </c>
      <c r="C89" s="15">
        <v>88</v>
      </c>
      <c r="D89" s="15">
        <v>1</v>
      </c>
      <c r="E89" s="15">
        <v>0</v>
      </c>
      <c r="F89" s="15">
        <v>0</v>
      </c>
      <c r="G89" s="15">
        <v>1</v>
      </c>
      <c r="H89" s="15">
        <v>0</v>
      </c>
      <c r="I89" s="15">
        <v>0</v>
      </c>
      <c r="J89" s="15">
        <v>0</v>
      </c>
    </row>
    <row r="90" spans="1:10" x14ac:dyDescent="0.25">
      <c r="A90" s="16">
        <v>42458</v>
      </c>
      <c r="B90" s="15">
        <v>435288.72</v>
      </c>
      <c r="C90" s="15">
        <v>89</v>
      </c>
      <c r="D90" s="15">
        <v>0</v>
      </c>
      <c r="E90" s="15">
        <v>1</v>
      </c>
      <c r="F90" s="15">
        <v>0</v>
      </c>
      <c r="G90" s="15">
        <v>0</v>
      </c>
      <c r="H90" s="15">
        <v>1</v>
      </c>
      <c r="I90" s="15">
        <v>0</v>
      </c>
      <c r="J90" s="15">
        <v>0</v>
      </c>
    </row>
    <row r="91" spans="1:10" x14ac:dyDescent="0.25">
      <c r="A91" s="16">
        <v>42459</v>
      </c>
      <c r="B91" s="15">
        <v>463120.41</v>
      </c>
      <c r="C91" s="15">
        <v>90</v>
      </c>
      <c r="D91" s="15">
        <v>0</v>
      </c>
      <c r="E91" s="15">
        <v>0</v>
      </c>
      <c r="F91" s="15">
        <v>1</v>
      </c>
      <c r="G91" s="15">
        <v>0</v>
      </c>
      <c r="H91" s="15">
        <v>0</v>
      </c>
      <c r="I91" s="15">
        <v>1</v>
      </c>
      <c r="J91" s="15">
        <v>0</v>
      </c>
    </row>
    <row r="92" spans="1:10" x14ac:dyDescent="0.25">
      <c r="A92" s="16">
        <v>42460</v>
      </c>
      <c r="B92" s="15">
        <v>499560.71</v>
      </c>
      <c r="C92" s="15">
        <v>91</v>
      </c>
      <c r="D92" s="15">
        <v>0</v>
      </c>
      <c r="E92" s="15">
        <v>0</v>
      </c>
      <c r="F92" s="15">
        <v>0</v>
      </c>
      <c r="G92" s="15">
        <v>1</v>
      </c>
      <c r="H92" s="15">
        <v>0</v>
      </c>
      <c r="I92" s="15">
        <v>0</v>
      </c>
      <c r="J92" s="15">
        <v>1</v>
      </c>
    </row>
    <row r="93" spans="1:10" x14ac:dyDescent="0.25">
      <c r="A93" s="16">
        <v>42461</v>
      </c>
      <c r="B93" s="15">
        <v>598073.85</v>
      </c>
      <c r="C93" s="15">
        <v>92</v>
      </c>
      <c r="D93" s="15">
        <v>0</v>
      </c>
      <c r="E93" s="15">
        <v>0</v>
      </c>
      <c r="F93" s="15">
        <v>0</v>
      </c>
      <c r="G93" s="15">
        <v>0</v>
      </c>
      <c r="H93" s="15">
        <v>1</v>
      </c>
      <c r="I93" s="15">
        <v>0</v>
      </c>
      <c r="J93" s="15">
        <v>0</v>
      </c>
    </row>
    <row r="94" spans="1:10" x14ac:dyDescent="0.25">
      <c r="A94" s="16">
        <v>42462</v>
      </c>
      <c r="B94" s="15">
        <v>669498.93000000005</v>
      </c>
      <c r="C94" s="15">
        <v>93</v>
      </c>
      <c r="D94" s="15">
        <v>0</v>
      </c>
      <c r="E94" s="15">
        <v>1</v>
      </c>
      <c r="F94" s="15">
        <v>0</v>
      </c>
      <c r="G94" s="15">
        <v>0</v>
      </c>
      <c r="H94" s="15">
        <v>0</v>
      </c>
      <c r="I94" s="15">
        <v>1</v>
      </c>
      <c r="J94" s="15">
        <v>0</v>
      </c>
    </row>
    <row r="95" spans="1:10" x14ac:dyDescent="0.25">
      <c r="A95" s="16">
        <v>42463</v>
      </c>
      <c r="B95" s="15">
        <v>539127.25</v>
      </c>
      <c r="C95" s="15">
        <v>94</v>
      </c>
      <c r="D95" s="15">
        <v>0</v>
      </c>
      <c r="E95" s="15">
        <v>0</v>
      </c>
      <c r="F95" s="15">
        <v>1</v>
      </c>
      <c r="G95" s="15">
        <v>0</v>
      </c>
      <c r="H95" s="15">
        <v>0</v>
      </c>
      <c r="I95" s="15">
        <v>0</v>
      </c>
      <c r="J95" s="15">
        <v>1</v>
      </c>
    </row>
    <row r="96" spans="1:10" x14ac:dyDescent="0.25">
      <c r="A96" s="16">
        <v>42464</v>
      </c>
      <c r="B96" s="15">
        <v>462892.15</v>
      </c>
      <c r="C96" s="15">
        <v>95</v>
      </c>
      <c r="D96" s="15">
        <v>1</v>
      </c>
      <c r="E96" s="15">
        <v>0</v>
      </c>
      <c r="F96" s="15">
        <v>0</v>
      </c>
      <c r="G96" s="15">
        <v>1</v>
      </c>
      <c r="H96" s="15">
        <v>0</v>
      </c>
      <c r="I96" s="15">
        <v>0</v>
      </c>
      <c r="J96" s="15">
        <v>0</v>
      </c>
    </row>
    <row r="97" spans="1:10" x14ac:dyDescent="0.25">
      <c r="A97" s="16">
        <v>42465</v>
      </c>
      <c r="B97" s="15">
        <v>502210.26</v>
      </c>
      <c r="C97" s="15">
        <v>96</v>
      </c>
      <c r="D97" s="15">
        <v>0</v>
      </c>
      <c r="E97" s="15">
        <v>1</v>
      </c>
      <c r="F97" s="15">
        <v>0</v>
      </c>
      <c r="G97" s="15">
        <v>0</v>
      </c>
      <c r="H97" s="15">
        <v>1</v>
      </c>
      <c r="I97" s="15">
        <v>0</v>
      </c>
      <c r="J97" s="15">
        <v>0</v>
      </c>
    </row>
    <row r="98" spans="1:10" x14ac:dyDescent="0.25">
      <c r="A98" s="16">
        <v>42466</v>
      </c>
      <c r="B98" s="15">
        <v>470552.54</v>
      </c>
      <c r="C98" s="15">
        <v>97</v>
      </c>
      <c r="D98" s="15">
        <v>0</v>
      </c>
      <c r="E98" s="15">
        <v>0</v>
      </c>
      <c r="F98" s="15">
        <v>1</v>
      </c>
      <c r="G98" s="15">
        <v>0</v>
      </c>
      <c r="H98" s="15">
        <v>0</v>
      </c>
      <c r="I98" s="15">
        <v>1</v>
      </c>
      <c r="J98" s="15">
        <v>0</v>
      </c>
    </row>
    <row r="99" spans="1:10" x14ac:dyDescent="0.25">
      <c r="A99" s="16">
        <v>42467</v>
      </c>
      <c r="B99" s="15">
        <v>501061.99</v>
      </c>
      <c r="C99" s="15">
        <v>98</v>
      </c>
      <c r="D99" s="15">
        <v>0</v>
      </c>
      <c r="E99" s="15">
        <v>0</v>
      </c>
      <c r="F99" s="15">
        <v>0</v>
      </c>
      <c r="G99" s="15">
        <v>1</v>
      </c>
      <c r="H99" s="15">
        <v>0</v>
      </c>
      <c r="I99" s="15">
        <v>0</v>
      </c>
      <c r="J99" s="15">
        <v>1</v>
      </c>
    </row>
    <row r="100" spans="1:10" x14ac:dyDescent="0.25">
      <c r="A100" s="16">
        <v>42468</v>
      </c>
      <c r="B100" s="15">
        <v>627526.32999999996</v>
      </c>
      <c r="C100" s="15">
        <v>99</v>
      </c>
      <c r="D100" s="15">
        <v>0</v>
      </c>
      <c r="E100" s="15">
        <v>0</v>
      </c>
      <c r="F100" s="15">
        <v>0</v>
      </c>
      <c r="G100" s="15">
        <v>0</v>
      </c>
      <c r="H100" s="15">
        <v>1</v>
      </c>
      <c r="I100" s="15">
        <v>0</v>
      </c>
      <c r="J100" s="15">
        <v>0</v>
      </c>
    </row>
    <row r="101" spans="1:10" x14ac:dyDescent="0.25">
      <c r="A101" s="16">
        <v>42469</v>
      </c>
      <c r="B101" s="15">
        <v>683090.4</v>
      </c>
      <c r="C101" s="15">
        <v>100</v>
      </c>
      <c r="D101" s="15">
        <v>0</v>
      </c>
      <c r="E101" s="15">
        <v>1</v>
      </c>
      <c r="F101" s="15">
        <v>0</v>
      </c>
      <c r="G101" s="15">
        <v>0</v>
      </c>
      <c r="H101" s="15">
        <v>0</v>
      </c>
      <c r="I101" s="15">
        <v>1</v>
      </c>
      <c r="J101" s="15">
        <v>0</v>
      </c>
    </row>
    <row r="102" spans="1:10" x14ac:dyDescent="0.25">
      <c r="A102" s="16">
        <v>42470</v>
      </c>
      <c r="B102" s="15">
        <v>563664.25</v>
      </c>
      <c r="C102" s="15">
        <v>101</v>
      </c>
      <c r="D102" s="15">
        <v>0</v>
      </c>
      <c r="E102" s="15">
        <v>0</v>
      </c>
      <c r="F102" s="15">
        <v>1</v>
      </c>
      <c r="G102" s="15">
        <v>0</v>
      </c>
      <c r="H102" s="15">
        <v>0</v>
      </c>
      <c r="I102" s="15">
        <v>0</v>
      </c>
      <c r="J102" s="15">
        <v>1</v>
      </c>
    </row>
    <row r="103" spans="1:10" x14ac:dyDescent="0.25">
      <c r="A103" s="16">
        <v>42471</v>
      </c>
      <c r="B103" s="15">
        <v>421560.05</v>
      </c>
      <c r="C103" s="15">
        <v>102</v>
      </c>
      <c r="D103" s="15">
        <v>1</v>
      </c>
      <c r="E103" s="15">
        <v>0</v>
      </c>
      <c r="F103" s="15">
        <v>0</v>
      </c>
      <c r="G103" s="15">
        <v>1</v>
      </c>
      <c r="H103" s="15">
        <v>0</v>
      </c>
      <c r="I103" s="15">
        <v>0</v>
      </c>
      <c r="J103" s="15">
        <v>0</v>
      </c>
    </row>
    <row r="104" spans="1:10" x14ac:dyDescent="0.25">
      <c r="A104" s="16">
        <v>42472</v>
      </c>
      <c r="B104" s="15">
        <v>451202.96</v>
      </c>
      <c r="C104" s="15">
        <v>103</v>
      </c>
      <c r="D104" s="15">
        <v>0</v>
      </c>
      <c r="E104" s="15">
        <v>1</v>
      </c>
      <c r="F104" s="15">
        <v>0</v>
      </c>
      <c r="G104" s="15">
        <v>0</v>
      </c>
      <c r="H104" s="15">
        <v>1</v>
      </c>
      <c r="I104" s="15">
        <v>0</v>
      </c>
      <c r="J104" s="15">
        <v>0</v>
      </c>
    </row>
    <row r="105" spans="1:10" x14ac:dyDescent="0.25">
      <c r="A105" s="16">
        <v>42473</v>
      </c>
      <c r="B105" s="15">
        <v>473427.99</v>
      </c>
      <c r="C105" s="15">
        <v>104</v>
      </c>
      <c r="D105" s="15">
        <v>0</v>
      </c>
      <c r="E105" s="15">
        <v>0</v>
      </c>
      <c r="F105" s="15">
        <v>1</v>
      </c>
      <c r="G105" s="15">
        <v>0</v>
      </c>
      <c r="H105" s="15">
        <v>0</v>
      </c>
      <c r="I105" s="15">
        <v>1</v>
      </c>
      <c r="J105" s="15">
        <v>0</v>
      </c>
    </row>
    <row r="106" spans="1:10" x14ac:dyDescent="0.25">
      <c r="A106" s="16">
        <v>42474</v>
      </c>
      <c r="B106" s="15">
        <v>509122.29</v>
      </c>
      <c r="C106" s="15">
        <v>105</v>
      </c>
      <c r="D106" s="15">
        <v>0</v>
      </c>
      <c r="E106" s="15">
        <v>0</v>
      </c>
      <c r="F106" s="15">
        <v>0</v>
      </c>
      <c r="G106" s="15">
        <v>1</v>
      </c>
      <c r="H106" s="15">
        <v>0</v>
      </c>
      <c r="I106" s="15">
        <v>0</v>
      </c>
      <c r="J106" s="15">
        <v>1</v>
      </c>
    </row>
    <row r="107" spans="1:10" x14ac:dyDescent="0.25">
      <c r="A107" s="16">
        <v>42475</v>
      </c>
      <c r="B107" s="15">
        <v>613118.48</v>
      </c>
      <c r="C107" s="15">
        <v>106</v>
      </c>
      <c r="D107" s="15">
        <v>0</v>
      </c>
      <c r="E107" s="15">
        <v>0</v>
      </c>
      <c r="F107" s="15">
        <v>0</v>
      </c>
      <c r="G107" s="15">
        <v>0</v>
      </c>
      <c r="H107" s="15">
        <v>1</v>
      </c>
      <c r="I107" s="15">
        <v>0</v>
      </c>
      <c r="J107" s="15">
        <v>0</v>
      </c>
    </row>
    <row r="108" spans="1:10" x14ac:dyDescent="0.25">
      <c r="A108" s="16">
        <v>42476</v>
      </c>
      <c r="B108" s="15">
        <v>722602.95</v>
      </c>
      <c r="C108" s="15">
        <v>107</v>
      </c>
      <c r="D108" s="15">
        <v>0</v>
      </c>
      <c r="E108" s="15">
        <v>1</v>
      </c>
      <c r="F108" s="15">
        <v>0</v>
      </c>
      <c r="G108" s="15">
        <v>0</v>
      </c>
      <c r="H108" s="15">
        <v>0</v>
      </c>
      <c r="I108" s="15">
        <v>1</v>
      </c>
      <c r="J108" s="15">
        <v>0</v>
      </c>
    </row>
    <row r="109" spans="1:10" x14ac:dyDescent="0.25">
      <c r="A109" s="16">
        <v>42477</v>
      </c>
      <c r="B109" s="15">
        <v>583543.88</v>
      </c>
      <c r="C109" s="15">
        <v>108</v>
      </c>
      <c r="D109" s="15">
        <v>0</v>
      </c>
      <c r="E109" s="15">
        <v>0</v>
      </c>
      <c r="F109" s="15">
        <v>1</v>
      </c>
      <c r="G109" s="15">
        <v>0</v>
      </c>
      <c r="H109" s="15">
        <v>0</v>
      </c>
      <c r="I109" s="15">
        <v>0</v>
      </c>
      <c r="J109" s="15">
        <v>1</v>
      </c>
    </row>
    <row r="110" spans="1:10" x14ac:dyDescent="0.25">
      <c r="A110" s="16">
        <v>42478</v>
      </c>
      <c r="B110" s="15">
        <v>430398.83</v>
      </c>
      <c r="C110" s="15">
        <v>109</v>
      </c>
      <c r="D110" s="15">
        <v>1</v>
      </c>
      <c r="E110" s="15">
        <v>0</v>
      </c>
      <c r="F110" s="15">
        <v>0</v>
      </c>
      <c r="G110" s="15">
        <v>1</v>
      </c>
      <c r="H110" s="15">
        <v>0</v>
      </c>
      <c r="I110" s="15">
        <v>0</v>
      </c>
      <c r="J110" s="15">
        <v>0</v>
      </c>
    </row>
    <row r="111" spans="1:10" x14ac:dyDescent="0.25">
      <c r="A111" s="16">
        <v>42479</v>
      </c>
      <c r="B111" s="15">
        <v>439259.71</v>
      </c>
      <c r="C111" s="15">
        <v>110</v>
      </c>
      <c r="D111" s="15">
        <v>0</v>
      </c>
      <c r="E111" s="15">
        <v>1</v>
      </c>
      <c r="F111" s="15">
        <v>0</v>
      </c>
      <c r="G111" s="15">
        <v>0</v>
      </c>
      <c r="H111" s="15">
        <v>1</v>
      </c>
      <c r="I111" s="15">
        <v>0</v>
      </c>
      <c r="J111" s="15">
        <v>0</v>
      </c>
    </row>
    <row r="112" spans="1:10" x14ac:dyDescent="0.25">
      <c r="A112" s="16">
        <v>42480</v>
      </c>
      <c r="B112" s="15">
        <v>468761.62</v>
      </c>
      <c r="C112" s="15">
        <v>111</v>
      </c>
      <c r="D112" s="15">
        <v>0</v>
      </c>
      <c r="E112" s="15">
        <v>0</v>
      </c>
      <c r="F112" s="15">
        <v>1</v>
      </c>
      <c r="G112" s="15">
        <v>0</v>
      </c>
      <c r="H112" s="15">
        <v>0</v>
      </c>
      <c r="I112" s="15">
        <v>1</v>
      </c>
      <c r="J112" s="15">
        <v>0</v>
      </c>
    </row>
    <row r="113" spans="1:10" x14ac:dyDescent="0.25">
      <c r="A113" s="16">
        <v>42481</v>
      </c>
      <c r="B113" s="15">
        <v>506356.28</v>
      </c>
      <c r="C113" s="15">
        <v>112</v>
      </c>
      <c r="D113" s="15">
        <v>0</v>
      </c>
      <c r="E113" s="15">
        <v>0</v>
      </c>
      <c r="F113" s="15">
        <v>0</v>
      </c>
      <c r="G113" s="15">
        <v>1</v>
      </c>
      <c r="H113" s="15">
        <v>0</v>
      </c>
      <c r="I113" s="15">
        <v>0</v>
      </c>
      <c r="J113" s="15">
        <v>1</v>
      </c>
    </row>
    <row r="114" spans="1:10" x14ac:dyDescent="0.25">
      <c r="A114" s="16">
        <v>42482</v>
      </c>
      <c r="B114" s="15">
        <v>575436.14</v>
      </c>
      <c r="C114" s="15">
        <v>113</v>
      </c>
      <c r="D114" s="15">
        <v>0</v>
      </c>
      <c r="E114" s="15">
        <v>0</v>
      </c>
      <c r="F114" s="15">
        <v>0</v>
      </c>
      <c r="G114" s="15">
        <v>0</v>
      </c>
      <c r="H114" s="15">
        <v>1</v>
      </c>
      <c r="I114" s="15">
        <v>0</v>
      </c>
      <c r="J114" s="15">
        <v>0</v>
      </c>
    </row>
    <row r="115" spans="1:10" x14ac:dyDescent="0.25">
      <c r="A115" s="16">
        <v>42483</v>
      </c>
      <c r="B115" s="15">
        <v>642186.86</v>
      </c>
      <c r="C115" s="15">
        <v>114</v>
      </c>
      <c r="D115" s="15">
        <v>0</v>
      </c>
      <c r="E115" s="15">
        <v>1</v>
      </c>
      <c r="F115" s="15">
        <v>0</v>
      </c>
      <c r="G115" s="15">
        <v>0</v>
      </c>
      <c r="H115" s="15">
        <v>0</v>
      </c>
      <c r="I115" s="15">
        <v>1</v>
      </c>
      <c r="J115" s="15">
        <v>0</v>
      </c>
    </row>
    <row r="116" spans="1:10" x14ac:dyDescent="0.25">
      <c r="A116" s="16">
        <v>42484</v>
      </c>
      <c r="B116" s="15">
        <v>526300.1</v>
      </c>
      <c r="C116" s="15">
        <v>115</v>
      </c>
      <c r="D116" s="15">
        <v>0</v>
      </c>
      <c r="E116" s="15">
        <v>0</v>
      </c>
      <c r="F116" s="15">
        <v>1</v>
      </c>
      <c r="G116" s="15">
        <v>0</v>
      </c>
      <c r="H116" s="15">
        <v>0</v>
      </c>
      <c r="I116" s="15">
        <v>0</v>
      </c>
      <c r="J116" s="15">
        <v>1</v>
      </c>
    </row>
    <row r="117" spans="1:10" x14ac:dyDescent="0.25">
      <c r="A117" s="16">
        <v>42485</v>
      </c>
      <c r="B117" s="15">
        <v>373990.14</v>
      </c>
      <c r="C117" s="15">
        <v>116</v>
      </c>
      <c r="D117" s="15">
        <v>1</v>
      </c>
      <c r="E117" s="15">
        <v>0</v>
      </c>
      <c r="F117" s="15">
        <v>0</v>
      </c>
      <c r="G117" s="15">
        <v>1</v>
      </c>
      <c r="H117" s="15">
        <v>0</v>
      </c>
      <c r="I117" s="15">
        <v>0</v>
      </c>
      <c r="J117" s="15">
        <v>0</v>
      </c>
    </row>
    <row r="118" spans="1:10" x14ac:dyDescent="0.25">
      <c r="A118" s="16">
        <v>42486</v>
      </c>
      <c r="B118" s="15">
        <v>408029.94</v>
      </c>
      <c r="C118" s="15">
        <v>117</v>
      </c>
      <c r="D118" s="15">
        <v>0</v>
      </c>
      <c r="E118" s="15">
        <v>1</v>
      </c>
      <c r="F118" s="15">
        <v>0</v>
      </c>
      <c r="G118" s="15">
        <v>0</v>
      </c>
      <c r="H118" s="15">
        <v>1</v>
      </c>
      <c r="I118" s="15">
        <v>0</v>
      </c>
      <c r="J118" s="15">
        <v>0</v>
      </c>
    </row>
    <row r="119" spans="1:10" x14ac:dyDescent="0.25">
      <c r="A119" s="16">
        <v>42487</v>
      </c>
      <c r="B119" s="15">
        <v>426306.6</v>
      </c>
      <c r="C119" s="15">
        <v>118</v>
      </c>
      <c r="D119" s="15">
        <v>0</v>
      </c>
      <c r="E119" s="15">
        <v>0</v>
      </c>
      <c r="F119" s="15">
        <v>1</v>
      </c>
      <c r="G119" s="15">
        <v>0</v>
      </c>
      <c r="H119" s="15">
        <v>0</v>
      </c>
      <c r="I119" s="15">
        <v>1</v>
      </c>
      <c r="J119" s="15">
        <v>0</v>
      </c>
    </row>
    <row r="120" spans="1:10" x14ac:dyDescent="0.25">
      <c r="A120" s="16">
        <v>42488</v>
      </c>
      <c r="B120" s="15">
        <v>455285.66</v>
      </c>
      <c r="C120" s="15">
        <v>119</v>
      </c>
      <c r="D120" s="15">
        <v>0</v>
      </c>
      <c r="E120" s="15">
        <v>0</v>
      </c>
      <c r="F120" s="15">
        <v>0</v>
      </c>
      <c r="G120" s="15">
        <v>1</v>
      </c>
      <c r="H120" s="15">
        <v>0</v>
      </c>
      <c r="I120" s="15">
        <v>0</v>
      </c>
      <c r="J120" s="15">
        <v>1</v>
      </c>
    </row>
    <row r="121" spans="1:10" x14ac:dyDescent="0.25">
      <c r="A121" s="16">
        <v>42489</v>
      </c>
      <c r="B121" s="15">
        <v>553365.9</v>
      </c>
      <c r="C121" s="15">
        <v>120</v>
      </c>
      <c r="D121" s="15">
        <v>0</v>
      </c>
      <c r="E121" s="15">
        <v>0</v>
      </c>
      <c r="F121" s="15">
        <v>0</v>
      </c>
      <c r="G121" s="15">
        <v>0</v>
      </c>
      <c r="H121" s="15">
        <v>1</v>
      </c>
      <c r="I121" s="15">
        <v>0</v>
      </c>
      <c r="J121" s="15">
        <v>0</v>
      </c>
    </row>
    <row r="122" spans="1:10" x14ac:dyDescent="0.25">
      <c r="A122" s="16">
        <v>42490</v>
      </c>
      <c r="B122" s="15">
        <v>647502.98</v>
      </c>
      <c r="C122" s="15">
        <v>121</v>
      </c>
      <c r="D122" s="15">
        <v>0</v>
      </c>
      <c r="E122" s="15">
        <v>1</v>
      </c>
      <c r="F122" s="15">
        <v>0</v>
      </c>
      <c r="G122" s="15">
        <v>0</v>
      </c>
      <c r="H122" s="15">
        <v>0</v>
      </c>
      <c r="I122" s="15">
        <v>1</v>
      </c>
      <c r="J122" s="15">
        <v>0</v>
      </c>
    </row>
    <row r="123" spans="1:10" x14ac:dyDescent="0.25">
      <c r="A123" s="16">
        <v>42491</v>
      </c>
      <c r="B123" s="15">
        <v>509637.3</v>
      </c>
      <c r="C123" s="15">
        <v>122</v>
      </c>
      <c r="D123" s="15">
        <v>0</v>
      </c>
      <c r="E123" s="15">
        <v>0</v>
      </c>
      <c r="F123" s="15">
        <v>1</v>
      </c>
      <c r="G123" s="15">
        <v>0</v>
      </c>
      <c r="H123" s="15">
        <v>0</v>
      </c>
      <c r="I123" s="15">
        <v>0</v>
      </c>
      <c r="J123" s="15">
        <v>1</v>
      </c>
    </row>
    <row r="124" spans="1:10" x14ac:dyDescent="0.25">
      <c r="A124" s="16">
        <v>42492</v>
      </c>
      <c r="B124" s="15">
        <v>407039.75</v>
      </c>
      <c r="C124" s="15">
        <v>123</v>
      </c>
      <c r="D124" s="15">
        <v>1</v>
      </c>
      <c r="E124" s="15">
        <v>0</v>
      </c>
      <c r="F124" s="15">
        <v>0</v>
      </c>
      <c r="G124" s="15">
        <v>1</v>
      </c>
      <c r="H124" s="15">
        <v>0</v>
      </c>
      <c r="I124" s="15">
        <v>0</v>
      </c>
      <c r="J124" s="15">
        <v>0</v>
      </c>
    </row>
    <row r="125" spans="1:10" x14ac:dyDescent="0.25">
      <c r="A125" s="16">
        <v>42493</v>
      </c>
      <c r="B125" s="15">
        <v>459254.3</v>
      </c>
      <c r="C125" s="15">
        <v>124</v>
      </c>
      <c r="D125" s="15">
        <v>0</v>
      </c>
      <c r="E125" s="15">
        <v>1</v>
      </c>
      <c r="F125" s="15">
        <v>0</v>
      </c>
      <c r="G125" s="15">
        <v>0</v>
      </c>
      <c r="H125" s="15">
        <v>1</v>
      </c>
      <c r="I125" s="15">
        <v>0</v>
      </c>
      <c r="J125" s="15">
        <v>0</v>
      </c>
    </row>
    <row r="126" spans="1:10" x14ac:dyDescent="0.25">
      <c r="A126" s="16">
        <v>42494</v>
      </c>
      <c r="B126" s="15">
        <v>488534.64</v>
      </c>
      <c r="C126" s="15">
        <v>125</v>
      </c>
      <c r="D126" s="15">
        <v>0</v>
      </c>
      <c r="E126" s="15">
        <v>0</v>
      </c>
      <c r="F126" s="15">
        <v>1</v>
      </c>
      <c r="G126" s="15">
        <v>0</v>
      </c>
      <c r="H126" s="15">
        <v>0</v>
      </c>
      <c r="I126" s="15">
        <v>1</v>
      </c>
      <c r="J126" s="15">
        <v>0</v>
      </c>
    </row>
    <row r="127" spans="1:10" x14ac:dyDescent="0.25">
      <c r="A127" s="16">
        <v>42495</v>
      </c>
      <c r="B127" s="15">
        <v>541444.1</v>
      </c>
      <c r="C127" s="15">
        <v>126</v>
      </c>
      <c r="D127" s="15">
        <v>0</v>
      </c>
      <c r="E127" s="15">
        <v>0</v>
      </c>
      <c r="F127" s="15">
        <v>0</v>
      </c>
      <c r="G127" s="15">
        <v>1</v>
      </c>
      <c r="H127" s="15">
        <v>0</v>
      </c>
      <c r="I127" s="15">
        <v>0</v>
      </c>
      <c r="J127" s="15">
        <v>1</v>
      </c>
    </row>
    <row r="128" spans="1:10" x14ac:dyDescent="0.25">
      <c r="A128" s="16">
        <v>42496</v>
      </c>
      <c r="B128" s="15">
        <v>643235.47</v>
      </c>
      <c r="C128" s="15">
        <v>127</v>
      </c>
      <c r="D128" s="15">
        <v>0</v>
      </c>
      <c r="E128" s="15">
        <v>0</v>
      </c>
      <c r="F128" s="15">
        <v>0</v>
      </c>
      <c r="G128" s="15">
        <v>0</v>
      </c>
      <c r="H128" s="15">
        <v>1</v>
      </c>
      <c r="I128" s="15">
        <v>0</v>
      </c>
      <c r="J128" s="15">
        <v>0</v>
      </c>
    </row>
    <row r="129" spans="1:10" x14ac:dyDescent="0.25">
      <c r="A129" s="16">
        <v>42497</v>
      </c>
      <c r="B129" s="15">
        <v>710084.27</v>
      </c>
      <c r="C129" s="15">
        <v>128</v>
      </c>
      <c r="D129" s="15">
        <v>0</v>
      </c>
      <c r="E129" s="15">
        <v>1</v>
      </c>
      <c r="F129" s="15">
        <v>0</v>
      </c>
      <c r="G129" s="15">
        <v>0</v>
      </c>
      <c r="H129" s="15">
        <v>0</v>
      </c>
      <c r="I129" s="15">
        <v>1</v>
      </c>
      <c r="J129" s="15">
        <v>0</v>
      </c>
    </row>
    <row r="130" spans="1:10" x14ac:dyDescent="0.25">
      <c r="A130" s="16">
        <v>42498</v>
      </c>
      <c r="B130" s="15">
        <v>594134.18999999994</v>
      </c>
      <c r="C130" s="15">
        <v>129</v>
      </c>
      <c r="D130" s="15">
        <v>0</v>
      </c>
      <c r="E130" s="15">
        <v>0</v>
      </c>
      <c r="F130" s="15">
        <v>1</v>
      </c>
      <c r="G130" s="15">
        <v>0</v>
      </c>
      <c r="H130" s="15">
        <v>0</v>
      </c>
      <c r="I130" s="15">
        <v>0</v>
      </c>
      <c r="J130" s="15">
        <v>1</v>
      </c>
    </row>
    <row r="131" spans="1:10" x14ac:dyDescent="0.25">
      <c r="A131" s="16">
        <v>42499</v>
      </c>
      <c r="B131" s="15">
        <v>416168.71</v>
      </c>
      <c r="C131" s="15">
        <v>130</v>
      </c>
      <c r="D131" s="15">
        <v>1</v>
      </c>
      <c r="E131" s="15">
        <v>0</v>
      </c>
      <c r="F131" s="15">
        <v>0</v>
      </c>
      <c r="G131" s="15">
        <v>1</v>
      </c>
      <c r="H131" s="15">
        <v>0</v>
      </c>
      <c r="I131" s="15">
        <v>0</v>
      </c>
      <c r="J131" s="15">
        <v>0</v>
      </c>
    </row>
    <row r="132" spans="1:10" x14ac:dyDescent="0.25">
      <c r="A132" s="16">
        <v>42500</v>
      </c>
      <c r="B132" s="15">
        <v>423258.12</v>
      </c>
      <c r="C132" s="15">
        <v>131</v>
      </c>
      <c r="D132" s="15">
        <v>0</v>
      </c>
      <c r="E132" s="15">
        <v>1</v>
      </c>
      <c r="F132" s="15">
        <v>0</v>
      </c>
      <c r="G132" s="15">
        <v>0</v>
      </c>
      <c r="H132" s="15">
        <v>1</v>
      </c>
      <c r="I132" s="15">
        <v>0</v>
      </c>
      <c r="J132" s="15">
        <v>0</v>
      </c>
    </row>
    <row r="133" spans="1:10" x14ac:dyDescent="0.25">
      <c r="A133" s="16">
        <v>42501</v>
      </c>
      <c r="B133" s="15">
        <v>449451.29</v>
      </c>
      <c r="C133" s="15">
        <v>132</v>
      </c>
      <c r="D133" s="15">
        <v>0</v>
      </c>
      <c r="E133" s="15">
        <v>0</v>
      </c>
      <c r="F133" s="15">
        <v>1</v>
      </c>
      <c r="G133" s="15">
        <v>0</v>
      </c>
      <c r="H133" s="15">
        <v>0</v>
      </c>
      <c r="I133" s="15">
        <v>1</v>
      </c>
      <c r="J133" s="15">
        <v>0</v>
      </c>
    </row>
    <row r="134" spans="1:10" x14ac:dyDescent="0.25">
      <c r="A134" s="16">
        <v>42502</v>
      </c>
      <c r="B134" s="15">
        <v>529019.84</v>
      </c>
      <c r="C134" s="15">
        <v>133</v>
      </c>
      <c r="D134" s="15">
        <v>0</v>
      </c>
      <c r="E134" s="15">
        <v>0</v>
      </c>
      <c r="F134" s="15">
        <v>0</v>
      </c>
      <c r="G134" s="15">
        <v>1</v>
      </c>
      <c r="H134" s="15">
        <v>0</v>
      </c>
      <c r="I134" s="15">
        <v>0</v>
      </c>
      <c r="J134" s="15">
        <v>1</v>
      </c>
    </row>
    <row r="135" spans="1:10" x14ac:dyDescent="0.25">
      <c r="A135" s="16">
        <v>42503</v>
      </c>
      <c r="B135" s="15">
        <v>607231.47</v>
      </c>
      <c r="C135" s="15">
        <v>134</v>
      </c>
      <c r="D135" s="15">
        <v>0</v>
      </c>
      <c r="E135" s="15">
        <v>0</v>
      </c>
      <c r="F135" s="15">
        <v>0</v>
      </c>
      <c r="G135" s="15">
        <v>0</v>
      </c>
      <c r="H135" s="15">
        <v>1</v>
      </c>
      <c r="I135" s="15">
        <v>0</v>
      </c>
      <c r="J135" s="15">
        <v>0</v>
      </c>
    </row>
    <row r="136" spans="1:10" x14ac:dyDescent="0.25">
      <c r="A136" s="16">
        <v>42504</v>
      </c>
      <c r="B136" s="15">
        <v>732432.49</v>
      </c>
      <c r="C136" s="15">
        <v>135</v>
      </c>
      <c r="D136" s="15">
        <v>0</v>
      </c>
      <c r="E136" s="15">
        <v>1</v>
      </c>
      <c r="F136" s="15">
        <v>0</v>
      </c>
      <c r="G136" s="15">
        <v>0</v>
      </c>
      <c r="H136" s="15">
        <v>0</v>
      </c>
      <c r="I136" s="15">
        <v>1</v>
      </c>
      <c r="J136" s="15">
        <v>0</v>
      </c>
    </row>
    <row r="137" spans="1:10" x14ac:dyDescent="0.25">
      <c r="A137" s="16">
        <v>42505</v>
      </c>
      <c r="B137" s="15">
        <v>590610.59</v>
      </c>
      <c r="C137" s="15">
        <v>136</v>
      </c>
      <c r="D137" s="15">
        <v>0</v>
      </c>
      <c r="E137" s="15">
        <v>0</v>
      </c>
      <c r="F137" s="15">
        <v>1</v>
      </c>
      <c r="G137" s="15">
        <v>0</v>
      </c>
      <c r="H137" s="15">
        <v>0</v>
      </c>
      <c r="I137" s="15">
        <v>0</v>
      </c>
      <c r="J137" s="15">
        <v>1</v>
      </c>
    </row>
    <row r="138" spans="1:10" x14ac:dyDescent="0.25">
      <c r="A138" s="16">
        <v>42506</v>
      </c>
      <c r="B138" s="15">
        <v>431576.2</v>
      </c>
      <c r="C138" s="15">
        <v>137</v>
      </c>
      <c r="D138" s="15">
        <v>1</v>
      </c>
      <c r="E138" s="15">
        <v>0</v>
      </c>
      <c r="F138" s="15">
        <v>0</v>
      </c>
      <c r="G138" s="15">
        <v>1</v>
      </c>
      <c r="H138" s="15">
        <v>0</v>
      </c>
      <c r="I138" s="15">
        <v>0</v>
      </c>
      <c r="J138" s="15">
        <v>0</v>
      </c>
    </row>
    <row r="139" spans="1:10" x14ac:dyDescent="0.25">
      <c r="A139" s="16">
        <v>42507</v>
      </c>
      <c r="B139" s="15">
        <v>475578.16</v>
      </c>
      <c r="C139" s="15">
        <v>138</v>
      </c>
      <c r="D139" s="15">
        <v>0</v>
      </c>
      <c r="E139" s="15">
        <v>1</v>
      </c>
      <c r="F139" s="15">
        <v>0</v>
      </c>
      <c r="G139" s="15">
        <v>0</v>
      </c>
      <c r="H139" s="15">
        <v>1</v>
      </c>
      <c r="I139" s="15">
        <v>0</v>
      </c>
      <c r="J139" s="15">
        <v>0</v>
      </c>
    </row>
    <row r="140" spans="1:10" x14ac:dyDescent="0.25">
      <c r="A140" s="16">
        <v>42508</v>
      </c>
      <c r="B140" s="15">
        <v>503544.07</v>
      </c>
      <c r="C140" s="15">
        <v>139</v>
      </c>
      <c r="D140" s="15">
        <v>0</v>
      </c>
      <c r="E140" s="15">
        <v>0</v>
      </c>
      <c r="F140" s="15">
        <v>1</v>
      </c>
      <c r="G140" s="15">
        <v>0</v>
      </c>
      <c r="H140" s="15">
        <v>0</v>
      </c>
      <c r="I140" s="15">
        <v>1</v>
      </c>
      <c r="J140" s="15">
        <v>0</v>
      </c>
    </row>
    <row r="141" spans="1:10" x14ac:dyDescent="0.25">
      <c r="A141" s="16">
        <v>42509</v>
      </c>
      <c r="B141" s="15">
        <v>536160.30000000005</v>
      </c>
      <c r="C141" s="15">
        <v>140</v>
      </c>
      <c r="D141" s="15">
        <v>0</v>
      </c>
      <c r="E141" s="15">
        <v>0</v>
      </c>
      <c r="F141" s="15">
        <v>0</v>
      </c>
      <c r="G141" s="15">
        <v>1</v>
      </c>
      <c r="H141" s="15">
        <v>0</v>
      </c>
      <c r="I141" s="15">
        <v>0</v>
      </c>
      <c r="J141" s="15">
        <v>1</v>
      </c>
    </row>
    <row r="142" spans="1:10" x14ac:dyDescent="0.25">
      <c r="A142" s="16">
        <v>42510</v>
      </c>
      <c r="B142" s="15">
        <v>615204.17000000004</v>
      </c>
      <c r="C142" s="15">
        <v>141</v>
      </c>
      <c r="D142" s="15">
        <v>0</v>
      </c>
      <c r="E142" s="15">
        <v>0</v>
      </c>
      <c r="F142" s="15">
        <v>0</v>
      </c>
      <c r="G142" s="15">
        <v>0</v>
      </c>
      <c r="H142" s="15">
        <v>1</v>
      </c>
      <c r="I142" s="15">
        <v>0</v>
      </c>
      <c r="J142" s="15">
        <v>0</v>
      </c>
    </row>
    <row r="143" spans="1:10" x14ac:dyDescent="0.25">
      <c r="A143" s="16">
        <v>42511</v>
      </c>
      <c r="B143" s="15">
        <v>746484.73</v>
      </c>
      <c r="C143" s="15">
        <v>142</v>
      </c>
      <c r="D143" s="15">
        <v>0</v>
      </c>
      <c r="E143" s="15">
        <v>1</v>
      </c>
      <c r="F143" s="15">
        <v>0</v>
      </c>
      <c r="G143" s="15">
        <v>0</v>
      </c>
      <c r="H143" s="15">
        <v>0</v>
      </c>
      <c r="I143" s="15">
        <v>1</v>
      </c>
      <c r="J143" s="15">
        <v>0</v>
      </c>
    </row>
    <row r="144" spans="1:10" x14ac:dyDescent="0.25">
      <c r="A144" s="16">
        <v>42512</v>
      </c>
      <c r="B144" s="15">
        <v>539350.68000000005</v>
      </c>
      <c r="C144" s="15">
        <v>143</v>
      </c>
      <c r="D144" s="15">
        <v>0</v>
      </c>
      <c r="E144" s="15">
        <v>0</v>
      </c>
      <c r="F144" s="15">
        <v>1</v>
      </c>
      <c r="G144" s="15">
        <v>0</v>
      </c>
      <c r="H144" s="15">
        <v>0</v>
      </c>
      <c r="I144" s="15">
        <v>0</v>
      </c>
      <c r="J144" s="15">
        <v>1</v>
      </c>
    </row>
    <row r="145" spans="1:10" x14ac:dyDescent="0.25">
      <c r="A145" s="16">
        <v>42513</v>
      </c>
      <c r="B145" s="15">
        <v>398623.01</v>
      </c>
      <c r="C145" s="15">
        <v>144</v>
      </c>
      <c r="D145" s="15">
        <v>1</v>
      </c>
      <c r="E145" s="15">
        <v>0</v>
      </c>
      <c r="F145" s="15">
        <v>0</v>
      </c>
      <c r="G145" s="15">
        <v>1</v>
      </c>
      <c r="H145" s="15">
        <v>0</v>
      </c>
      <c r="I145" s="15">
        <v>0</v>
      </c>
      <c r="J145" s="15">
        <v>0</v>
      </c>
    </row>
    <row r="146" spans="1:10" x14ac:dyDescent="0.25">
      <c r="A146" s="16">
        <v>42514</v>
      </c>
      <c r="B146" s="15">
        <v>429070.5</v>
      </c>
      <c r="C146" s="15">
        <v>145</v>
      </c>
      <c r="D146" s="15">
        <v>0</v>
      </c>
      <c r="E146" s="15">
        <v>1</v>
      </c>
      <c r="F146" s="15">
        <v>0</v>
      </c>
      <c r="G146" s="15">
        <v>0</v>
      </c>
      <c r="H146" s="15">
        <v>1</v>
      </c>
      <c r="I146" s="15">
        <v>0</v>
      </c>
      <c r="J146" s="15">
        <v>0</v>
      </c>
    </row>
    <row r="147" spans="1:10" x14ac:dyDescent="0.25">
      <c r="A147" s="16">
        <v>42515</v>
      </c>
      <c r="B147" s="15">
        <v>479919.66</v>
      </c>
      <c r="C147" s="15">
        <v>146</v>
      </c>
      <c r="D147" s="15">
        <v>0</v>
      </c>
      <c r="E147" s="15">
        <v>0</v>
      </c>
      <c r="F147" s="15">
        <v>1</v>
      </c>
      <c r="G147" s="15">
        <v>0</v>
      </c>
      <c r="H147" s="15">
        <v>0</v>
      </c>
      <c r="I147" s="15">
        <v>1</v>
      </c>
      <c r="J147" s="15">
        <v>0</v>
      </c>
    </row>
    <row r="148" spans="1:10" x14ac:dyDescent="0.25">
      <c r="A148" s="16">
        <v>42516</v>
      </c>
      <c r="B148" s="15">
        <v>522439.85</v>
      </c>
      <c r="C148" s="15">
        <v>147</v>
      </c>
      <c r="D148" s="15">
        <v>0</v>
      </c>
      <c r="E148" s="15">
        <v>0</v>
      </c>
      <c r="F148" s="15">
        <v>0</v>
      </c>
      <c r="G148" s="15">
        <v>1</v>
      </c>
      <c r="H148" s="15">
        <v>0</v>
      </c>
      <c r="I148" s="15">
        <v>0</v>
      </c>
      <c r="J148" s="15">
        <v>1</v>
      </c>
    </row>
    <row r="149" spans="1:10" x14ac:dyDescent="0.25">
      <c r="A149" s="16">
        <v>42517</v>
      </c>
      <c r="B149" s="15">
        <v>555770.78</v>
      </c>
      <c r="C149" s="15">
        <v>148</v>
      </c>
      <c r="D149" s="15">
        <v>0</v>
      </c>
      <c r="E149" s="15">
        <v>0</v>
      </c>
      <c r="F149" s="15">
        <v>0</v>
      </c>
      <c r="G149" s="15">
        <v>0</v>
      </c>
      <c r="H149" s="15">
        <v>1</v>
      </c>
      <c r="I149" s="15">
        <v>0</v>
      </c>
      <c r="J149" s="15">
        <v>0</v>
      </c>
    </row>
    <row r="150" spans="1:10" x14ac:dyDescent="0.25">
      <c r="A150" s="16">
        <v>42518</v>
      </c>
      <c r="B150" s="15">
        <v>561813.02</v>
      </c>
      <c r="C150" s="15">
        <v>149</v>
      </c>
      <c r="D150" s="15">
        <v>0</v>
      </c>
      <c r="E150" s="15">
        <v>1</v>
      </c>
      <c r="F150" s="15">
        <v>0</v>
      </c>
      <c r="G150" s="15">
        <v>0</v>
      </c>
      <c r="H150" s="15">
        <v>0</v>
      </c>
      <c r="I150" s="15">
        <v>1</v>
      </c>
      <c r="J150" s="15">
        <v>0</v>
      </c>
    </row>
    <row r="151" spans="1:10" x14ac:dyDescent="0.25">
      <c r="A151" s="16">
        <v>42519</v>
      </c>
      <c r="B151" s="15">
        <v>497393.54</v>
      </c>
      <c r="C151" s="15">
        <v>150</v>
      </c>
      <c r="D151" s="15">
        <v>0</v>
      </c>
      <c r="E151" s="15">
        <v>0</v>
      </c>
      <c r="F151" s="15">
        <v>1</v>
      </c>
      <c r="G151" s="15">
        <v>0</v>
      </c>
      <c r="H151" s="15">
        <v>0</v>
      </c>
      <c r="I151" s="15">
        <v>0</v>
      </c>
      <c r="J151" s="15">
        <v>1</v>
      </c>
    </row>
    <row r="152" spans="1:10" x14ac:dyDescent="0.25">
      <c r="A152" s="16">
        <v>42520</v>
      </c>
      <c r="B152" s="15">
        <v>346152.22</v>
      </c>
      <c r="C152" s="15">
        <v>151</v>
      </c>
      <c r="D152" s="15">
        <v>1</v>
      </c>
      <c r="E152" s="15">
        <v>0</v>
      </c>
      <c r="F152" s="15">
        <v>0</v>
      </c>
      <c r="G152" s="15">
        <v>1</v>
      </c>
      <c r="H152" s="15">
        <v>0</v>
      </c>
      <c r="I152" s="15">
        <v>0</v>
      </c>
      <c r="J152" s="15">
        <v>0</v>
      </c>
    </row>
    <row r="153" spans="1:10" x14ac:dyDescent="0.25">
      <c r="A153" s="16">
        <v>42521</v>
      </c>
      <c r="B153" s="15">
        <v>408004.25</v>
      </c>
      <c r="C153" s="15">
        <v>152</v>
      </c>
      <c r="D153" s="15">
        <v>0</v>
      </c>
      <c r="E153" s="15">
        <v>1</v>
      </c>
      <c r="F153" s="15">
        <v>0</v>
      </c>
      <c r="G153" s="15">
        <v>0</v>
      </c>
      <c r="H153" s="15">
        <v>1</v>
      </c>
      <c r="I153" s="15">
        <v>0</v>
      </c>
      <c r="J153" s="15">
        <v>0</v>
      </c>
    </row>
    <row r="154" spans="1:10" x14ac:dyDescent="0.25">
      <c r="A154" s="16">
        <v>42522</v>
      </c>
      <c r="B154" s="15">
        <v>461141.17</v>
      </c>
      <c r="C154" s="15">
        <v>153</v>
      </c>
      <c r="D154" s="15">
        <v>0</v>
      </c>
      <c r="E154" s="15">
        <v>0</v>
      </c>
      <c r="F154" s="15">
        <v>1</v>
      </c>
      <c r="G154" s="15">
        <v>0</v>
      </c>
      <c r="H154" s="15">
        <v>0</v>
      </c>
      <c r="I154" s="15">
        <v>1</v>
      </c>
      <c r="J154" s="15">
        <v>0</v>
      </c>
    </row>
    <row r="155" spans="1:10" x14ac:dyDescent="0.25">
      <c r="A155" s="16">
        <v>42523</v>
      </c>
      <c r="B155" s="15">
        <v>495993.65</v>
      </c>
      <c r="C155" s="15">
        <v>154</v>
      </c>
      <c r="D155" s="15">
        <v>0</v>
      </c>
      <c r="E155" s="15">
        <v>0</v>
      </c>
      <c r="F155" s="15">
        <v>0</v>
      </c>
      <c r="G155" s="15">
        <v>1</v>
      </c>
      <c r="H155" s="15">
        <v>0</v>
      </c>
      <c r="I155" s="15">
        <v>0</v>
      </c>
      <c r="J155" s="15">
        <v>1</v>
      </c>
    </row>
    <row r="156" spans="1:10" x14ac:dyDescent="0.25">
      <c r="A156" s="16">
        <v>42524</v>
      </c>
      <c r="B156" s="15">
        <v>592534.97</v>
      </c>
      <c r="C156" s="15">
        <v>155</v>
      </c>
      <c r="D156" s="15">
        <v>0</v>
      </c>
      <c r="E156" s="15">
        <v>0</v>
      </c>
      <c r="F156" s="15">
        <v>0</v>
      </c>
      <c r="G156" s="15">
        <v>0</v>
      </c>
      <c r="H156" s="15">
        <v>1</v>
      </c>
      <c r="I156" s="15">
        <v>0</v>
      </c>
      <c r="J156" s="15">
        <v>0</v>
      </c>
    </row>
    <row r="157" spans="1:10" x14ac:dyDescent="0.25">
      <c r="A157" s="16">
        <v>42525</v>
      </c>
      <c r="B157" s="15">
        <v>713901.39</v>
      </c>
      <c r="C157" s="15">
        <v>156</v>
      </c>
      <c r="D157" s="15">
        <v>0</v>
      </c>
      <c r="E157" s="15">
        <v>1</v>
      </c>
      <c r="F157" s="15">
        <v>0</v>
      </c>
      <c r="G157" s="15">
        <v>0</v>
      </c>
      <c r="H157" s="15">
        <v>0</v>
      </c>
      <c r="I157" s="15">
        <v>1</v>
      </c>
      <c r="J157" s="15">
        <v>0</v>
      </c>
    </row>
    <row r="158" spans="1:10" x14ac:dyDescent="0.25">
      <c r="A158" s="16">
        <v>42526</v>
      </c>
      <c r="B158" s="15">
        <v>511234.32</v>
      </c>
      <c r="C158" s="15">
        <v>157</v>
      </c>
      <c r="D158" s="15">
        <v>0</v>
      </c>
      <c r="E158" s="15">
        <v>0</v>
      </c>
      <c r="F158" s="15">
        <v>1</v>
      </c>
      <c r="G158" s="15">
        <v>0</v>
      </c>
      <c r="H158" s="15">
        <v>0</v>
      </c>
      <c r="I158" s="15">
        <v>0</v>
      </c>
      <c r="J158" s="15">
        <v>1</v>
      </c>
    </row>
    <row r="159" spans="1:10" x14ac:dyDescent="0.25">
      <c r="A159" s="16">
        <v>42527</v>
      </c>
      <c r="B159" s="15">
        <v>407285.94</v>
      </c>
      <c r="C159" s="15">
        <v>158</v>
      </c>
      <c r="D159" s="15">
        <v>1</v>
      </c>
      <c r="E159" s="15">
        <v>0</v>
      </c>
      <c r="F159" s="15">
        <v>0</v>
      </c>
      <c r="G159" s="15">
        <v>1</v>
      </c>
      <c r="H159" s="15">
        <v>0</v>
      </c>
      <c r="I159" s="15">
        <v>0</v>
      </c>
      <c r="J159" s="15">
        <v>0</v>
      </c>
    </row>
    <row r="160" spans="1:10" x14ac:dyDescent="0.25">
      <c r="A160" s="16">
        <v>42528</v>
      </c>
      <c r="B160" s="15">
        <v>429198.71</v>
      </c>
      <c r="C160" s="15">
        <v>159</v>
      </c>
      <c r="D160" s="15">
        <v>0</v>
      </c>
      <c r="E160" s="15">
        <v>1</v>
      </c>
      <c r="F160" s="15">
        <v>0</v>
      </c>
      <c r="G160" s="15">
        <v>0</v>
      </c>
      <c r="H160" s="15">
        <v>1</v>
      </c>
      <c r="I160" s="15">
        <v>0</v>
      </c>
      <c r="J160" s="15">
        <v>0</v>
      </c>
    </row>
    <row r="161" spans="1:10" x14ac:dyDescent="0.25">
      <c r="A161" s="16">
        <v>42529</v>
      </c>
      <c r="B161" s="15">
        <v>505464.89</v>
      </c>
      <c r="C161" s="15">
        <v>160</v>
      </c>
      <c r="D161" s="15">
        <v>0</v>
      </c>
      <c r="E161" s="15">
        <v>0</v>
      </c>
      <c r="F161" s="15">
        <v>1</v>
      </c>
      <c r="G161" s="15">
        <v>0</v>
      </c>
      <c r="H161" s="15">
        <v>0</v>
      </c>
      <c r="I161" s="15">
        <v>1</v>
      </c>
      <c r="J161" s="15">
        <v>0</v>
      </c>
    </row>
    <row r="162" spans="1:10" x14ac:dyDescent="0.25">
      <c r="A162" s="16">
        <v>42530</v>
      </c>
      <c r="B162" s="15">
        <v>483953.12</v>
      </c>
      <c r="C162" s="15">
        <v>161</v>
      </c>
      <c r="D162" s="15">
        <v>0</v>
      </c>
      <c r="E162" s="15">
        <v>0</v>
      </c>
      <c r="F162" s="15">
        <v>0</v>
      </c>
      <c r="G162" s="15">
        <v>1</v>
      </c>
      <c r="H162" s="15">
        <v>0</v>
      </c>
      <c r="I162" s="15">
        <v>0</v>
      </c>
      <c r="J162" s="15">
        <v>1</v>
      </c>
    </row>
    <row r="163" spans="1:10" x14ac:dyDescent="0.25">
      <c r="A163" s="16">
        <v>42531</v>
      </c>
      <c r="B163" s="15">
        <v>552268.91</v>
      </c>
      <c r="C163" s="15">
        <v>162</v>
      </c>
      <c r="D163" s="15">
        <v>0</v>
      </c>
      <c r="E163" s="15">
        <v>0</v>
      </c>
      <c r="F163" s="15">
        <v>0</v>
      </c>
      <c r="G163" s="15">
        <v>0</v>
      </c>
      <c r="H163" s="15">
        <v>1</v>
      </c>
      <c r="I163" s="15">
        <v>0</v>
      </c>
      <c r="J163" s="15">
        <v>0</v>
      </c>
    </row>
    <row r="164" spans="1:10" x14ac:dyDescent="0.25">
      <c r="A164" s="16">
        <v>42532</v>
      </c>
      <c r="B164" s="15">
        <v>614102.12</v>
      </c>
      <c r="C164" s="15">
        <v>163</v>
      </c>
      <c r="D164" s="15">
        <v>0</v>
      </c>
      <c r="E164" s="15">
        <v>1</v>
      </c>
      <c r="F164" s="15">
        <v>0</v>
      </c>
      <c r="G164" s="15">
        <v>0</v>
      </c>
      <c r="H164" s="15">
        <v>0</v>
      </c>
      <c r="I164" s="15">
        <v>1</v>
      </c>
      <c r="J164" s="15">
        <v>0</v>
      </c>
    </row>
    <row r="165" spans="1:10" x14ac:dyDescent="0.25">
      <c r="A165" s="16">
        <v>42533</v>
      </c>
      <c r="B165" s="15">
        <v>485093.5</v>
      </c>
      <c r="C165" s="15">
        <v>164</v>
      </c>
      <c r="D165" s="15">
        <v>0</v>
      </c>
      <c r="E165" s="15">
        <v>0</v>
      </c>
      <c r="F165" s="15">
        <v>1</v>
      </c>
      <c r="G165" s="15">
        <v>0</v>
      </c>
      <c r="H165" s="15">
        <v>0</v>
      </c>
      <c r="I165" s="15">
        <v>0</v>
      </c>
      <c r="J165" s="15">
        <v>1</v>
      </c>
    </row>
    <row r="166" spans="1:10" x14ac:dyDescent="0.25">
      <c r="A166" s="16">
        <v>42534</v>
      </c>
      <c r="B166" s="15">
        <v>377053.71</v>
      </c>
      <c r="C166" s="15">
        <v>165</v>
      </c>
      <c r="D166" s="15">
        <v>1</v>
      </c>
      <c r="E166" s="15">
        <v>0</v>
      </c>
      <c r="F166" s="15">
        <v>0</v>
      </c>
      <c r="G166" s="15">
        <v>1</v>
      </c>
      <c r="H166" s="15">
        <v>0</v>
      </c>
      <c r="I166" s="15">
        <v>0</v>
      </c>
      <c r="J166" s="15">
        <v>0</v>
      </c>
    </row>
    <row r="167" spans="1:10" x14ac:dyDescent="0.25">
      <c r="A167" s="16">
        <v>42535</v>
      </c>
      <c r="B167" s="15">
        <v>400522.99</v>
      </c>
      <c r="C167" s="15">
        <v>166</v>
      </c>
      <c r="D167" s="15">
        <v>0</v>
      </c>
      <c r="E167" s="15">
        <v>1</v>
      </c>
      <c r="F167" s="15">
        <v>0</v>
      </c>
      <c r="G167" s="15">
        <v>0</v>
      </c>
      <c r="H167" s="15">
        <v>1</v>
      </c>
      <c r="I167" s="15">
        <v>0</v>
      </c>
      <c r="J167" s="15">
        <v>0</v>
      </c>
    </row>
    <row r="168" spans="1:10" x14ac:dyDescent="0.25">
      <c r="A168" s="16">
        <v>42536</v>
      </c>
      <c r="B168" s="15">
        <v>451296.27</v>
      </c>
      <c r="C168" s="15">
        <v>167</v>
      </c>
      <c r="D168" s="15">
        <v>0</v>
      </c>
      <c r="E168" s="15">
        <v>0</v>
      </c>
      <c r="F168" s="15">
        <v>1</v>
      </c>
      <c r="G168" s="15">
        <v>0</v>
      </c>
      <c r="H168" s="15">
        <v>0</v>
      </c>
      <c r="I168" s="15">
        <v>1</v>
      </c>
      <c r="J168" s="15">
        <v>0</v>
      </c>
    </row>
    <row r="169" spans="1:10" x14ac:dyDescent="0.25">
      <c r="A169" s="16">
        <v>42537</v>
      </c>
      <c r="B169" s="15">
        <v>498529.02</v>
      </c>
      <c r="C169" s="15">
        <v>168</v>
      </c>
      <c r="D169" s="15">
        <v>0</v>
      </c>
      <c r="E169" s="15">
        <v>0</v>
      </c>
      <c r="F169" s="15">
        <v>0</v>
      </c>
      <c r="G169" s="15">
        <v>1</v>
      </c>
      <c r="H169" s="15">
        <v>0</v>
      </c>
      <c r="I169" s="15">
        <v>0</v>
      </c>
      <c r="J169" s="15">
        <v>1</v>
      </c>
    </row>
    <row r="170" spans="1:10" x14ac:dyDescent="0.25">
      <c r="A170" s="16">
        <v>42538</v>
      </c>
      <c r="B170" s="15">
        <v>563174.9</v>
      </c>
      <c r="C170" s="15">
        <v>169</v>
      </c>
      <c r="D170" s="15">
        <v>0</v>
      </c>
      <c r="E170" s="15">
        <v>0</v>
      </c>
      <c r="F170" s="15">
        <v>0</v>
      </c>
      <c r="G170" s="15">
        <v>0</v>
      </c>
      <c r="H170" s="15">
        <v>1</v>
      </c>
      <c r="I170" s="15">
        <v>0</v>
      </c>
      <c r="J170" s="15">
        <v>0</v>
      </c>
    </row>
    <row r="171" spans="1:10" x14ac:dyDescent="0.25">
      <c r="A171" s="16">
        <v>42539</v>
      </c>
      <c r="B171" s="15">
        <v>641258.94999999995</v>
      </c>
      <c r="C171" s="15">
        <v>170</v>
      </c>
      <c r="D171" s="15">
        <v>0</v>
      </c>
      <c r="E171" s="15">
        <v>1</v>
      </c>
      <c r="F171" s="15">
        <v>0</v>
      </c>
      <c r="G171" s="15">
        <v>0</v>
      </c>
      <c r="H171" s="15">
        <v>0</v>
      </c>
      <c r="I171" s="15">
        <v>1</v>
      </c>
      <c r="J171" s="15">
        <v>0</v>
      </c>
    </row>
    <row r="172" spans="1:10" x14ac:dyDescent="0.25">
      <c r="A172" s="16">
        <v>42540</v>
      </c>
      <c r="B172" s="15">
        <v>530254.72</v>
      </c>
      <c r="C172" s="15">
        <v>171</v>
      </c>
      <c r="D172" s="15">
        <v>0</v>
      </c>
      <c r="E172" s="15">
        <v>0</v>
      </c>
      <c r="F172" s="15">
        <v>1</v>
      </c>
      <c r="G172" s="15">
        <v>0</v>
      </c>
      <c r="H172" s="15">
        <v>0</v>
      </c>
      <c r="I172" s="15">
        <v>0</v>
      </c>
      <c r="J172" s="15">
        <v>1</v>
      </c>
    </row>
    <row r="173" spans="1:10" x14ac:dyDescent="0.25">
      <c r="A173" s="16">
        <v>42541</v>
      </c>
      <c r="B173" s="15">
        <v>395099.47</v>
      </c>
      <c r="C173" s="15">
        <v>172</v>
      </c>
      <c r="D173" s="15">
        <v>1</v>
      </c>
      <c r="E173" s="15">
        <v>0</v>
      </c>
      <c r="F173" s="15">
        <v>0</v>
      </c>
      <c r="G173" s="15">
        <v>1</v>
      </c>
      <c r="H173" s="15">
        <v>0</v>
      </c>
      <c r="I173" s="15">
        <v>0</v>
      </c>
      <c r="J173" s="15">
        <v>0</v>
      </c>
    </row>
    <row r="174" spans="1:10" x14ac:dyDescent="0.25">
      <c r="A174" s="16">
        <v>42542</v>
      </c>
      <c r="B174" s="15">
        <v>410100.15</v>
      </c>
      <c r="C174" s="15">
        <v>173</v>
      </c>
      <c r="D174" s="15">
        <v>0</v>
      </c>
      <c r="E174" s="15">
        <v>1</v>
      </c>
      <c r="F174" s="15">
        <v>0</v>
      </c>
      <c r="G174" s="15">
        <v>0</v>
      </c>
      <c r="H174" s="15">
        <v>1</v>
      </c>
      <c r="I174" s="15">
        <v>0</v>
      </c>
      <c r="J174" s="15">
        <v>0</v>
      </c>
    </row>
    <row r="175" spans="1:10" x14ac:dyDescent="0.25">
      <c r="A175" s="16">
        <v>42543</v>
      </c>
      <c r="B175" s="15">
        <v>449431.99</v>
      </c>
      <c r="C175" s="15">
        <v>174</v>
      </c>
      <c r="D175" s="15">
        <v>0</v>
      </c>
      <c r="E175" s="15">
        <v>0</v>
      </c>
      <c r="F175" s="15">
        <v>1</v>
      </c>
      <c r="G175" s="15">
        <v>0</v>
      </c>
      <c r="H175" s="15">
        <v>0</v>
      </c>
      <c r="I175" s="15">
        <v>1</v>
      </c>
      <c r="J175" s="15">
        <v>0</v>
      </c>
    </row>
    <row r="176" spans="1:10" x14ac:dyDescent="0.25">
      <c r="A176" s="16">
        <v>42544</v>
      </c>
      <c r="B176" s="15">
        <v>475366.82</v>
      </c>
      <c r="C176" s="15">
        <v>175</v>
      </c>
      <c r="D176" s="15">
        <v>0</v>
      </c>
      <c r="E176" s="15">
        <v>0</v>
      </c>
      <c r="F176" s="15">
        <v>0</v>
      </c>
      <c r="G176" s="15">
        <v>1</v>
      </c>
      <c r="H176" s="15">
        <v>0</v>
      </c>
      <c r="I176" s="15">
        <v>0</v>
      </c>
      <c r="J176" s="15">
        <v>1</v>
      </c>
    </row>
    <row r="177" spans="1:10" x14ac:dyDescent="0.25">
      <c r="A177" s="16">
        <v>42545</v>
      </c>
      <c r="B177" s="15">
        <v>546678.57999999996</v>
      </c>
      <c r="C177" s="15">
        <v>176</v>
      </c>
      <c r="D177" s="15">
        <v>0</v>
      </c>
      <c r="E177" s="15">
        <v>0</v>
      </c>
      <c r="F177" s="15">
        <v>0</v>
      </c>
      <c r="G177" s="15">
        <v>0</v>
      </c>
      <c r="H177" s="15">
        <v>1</v>
      </c>
      <c r="I177" s="15">
        <v>0</v>
      </c>
      <c r="J177" s="15">
        <v>0</v>
      </c>
    </row>
    <row r="178" spans="1:10" x14ac:dyDescent="0.25">
      <c r="A178" s="16">
        <v>42546</v>
      </c>
      <c r="B178" s="15">
        <v>624510.85</v>
      </c>
      <c r="C178" s="15">
        <v>177</v>
      </c>
      <c r="D178" s="15">
        <v>0</v>
      </c>
      <c r="E178" s="15">
        <v>1</v>
      </c>
      <c r="F178" s="15">
        <v>0</v>
      </c>
      <c r="G178" s="15">
        <v>0</v>
      </c>
      <c r="H178" s="15">
        <v>0</v>
      </c>
      <c r="I178" s="15">
        <v>1</v>
      </c>
      <c r="J178" s="15">
        <v>0</v>
      </c>
    </row>
    <row r="179" spans="1:10" x14ac:dyDescent="0.25">
      <c r="A179" s="16">
        <v>42547</v>
      </c>
      <c r="B179" s="15">
        <v>522941.57</v>
      </c>
      <c r="C179" s="15">
        <v>178</v>
      </c>
      <c r="D179" s="15">
        <v>0</v>
      </c>
      <c r="E179" s="15">
        <v>0</v>
      </c>
      <c r="F179" s="15">
        <v>1</v>
      </c>
      <c r="G179" s="15">
        <v>0</v>
      </c>
      <c r="H179" s="15">
        <v>0</v>
      </c>
      <c r="I179" s="15">
        <v>0</v>
      </c>
      <c r="J179" s="15">
        <v>1</v>
      </c>
    </row>
    <row r="180" spans="1:10" x14ac:dyDescent="0.25">
      <c r="A180" s="16">
        <v>42548</v>
      </c>
      <c r="B180" s="15">
        <v>406956.92</v>
      </c>
      <c r="C180" s="15">
        <v>179</v>
      </c>
      <c r="D180" s="15">
        <v>1</v>
      </c>
      <c r="E180" s="15">
        <v>0</v>
      </c>
      <c r="F180" s="15">
        <v>0</v>
      </c>
      <c r="G180" s="15">
        <v>1</v>
      </c>
      <c r="H180" s="15">
        <v>0</v>
      </c>
      <c r="I180" s="15">
        <v>0</v>
      </c>
      <c r="J180" s="15">
        <v>0</v>
      </c>
    </row>
    <row r="181" spans="1:10" x14ac:dyDescent="0.25">
      <c r="A181" s="16">
        <v>42549</v>
      </c>
      <c r="B181" s="15">
        <v>387453.61</v>
      </c>
      <c r="C181" s="15">
        <v>180</v>
      </c>
      <c r="D181" s="15">
        <v>0</v>
      </c>
      <c r="E181" s="15">
        <v>1</v>
      </c>
      <c r="F181" s="15">
        <v>0</v>
      </c>
      <c r="G181" s="15">
        <v>0</v>
      </c>
      <c r="H181" s="15">
        <v>1</v>
      </c>
      <c r="I181" s="15">
        <v>0</v>
      </c>
      <c r="J181" s="15">
        <v>0</v>
      </c>
    </row>
    <row r="182" spans="1:10" x14ac:dyDescent="0.25">
      <c r="A182" s="16">
        <v>42550</v>
      </c>
      <c r="B182" s="15">
        <v>395470.01</v>
      </c>
      <c r="C182" s="15">
        <v>181</v>
      </c>
      <c r="D182" s="15">
        <v>0</v>
      </c>
      <c r="E182" s="15">
        <v>0</v>
      </c>
      <c r="F182" s="15">
        <v>1</v>
      </c>
      <c r="G182" s="15">
        <v>0</v>
      </c>
      <c r="H182" s="15">
        <v>0</v>
      </c>
      <c r="I182" s="15">
        <v>1</v>
      </c>
      <c r="J182" s="15">
        <v>0</v>
      </c>
    </row>
    <row r="183" spans="1:10" x14ac:dyDescent="0.25">
      <c r="A183" s="16">
        <v>42551</v>
      </c>
      <c r="B183" s="15">
        <v>467726.29</v>
      </c>
      <c r="C183" s="15">
        <v>182</v>
      </c>
      <c r="D183" s="15">
        <v>0</v>
      </c>
      <c r="E183" s="15">
        <v>0</v>
      </c>
      <c r="F183" s="15">
        <v>0</v>
      </c>
      <c r="G183" s="15">
        <v>1</v>
      </c>
      <c r="H183" s="15">
        <v>0</v>
      </c>
      <c r="I183" s="15">
        <v>0</v>
      </c>
      <c r="J183" s="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6"/>
  <sheetViews>
    <sheetView showGridLines="0" topLeftCell="A65" workbookViewId="0">
      <selection activeCell="D76" sqref="D76"/>
    </sheetView>
  </sheetViews>
  <sheetFormatPr defaultRowHeight="15" x14ac:dyDescent="0.25"/>
  <cols>
    <col min="3" max="3" width="12" bestFit="1" customWidth="1"/>
    <col min="4" max="4" width="9.42578125" bestFit="1" customWidth="1"/>
    <col min="5" max="5" width="12" bestFit="1" customWidth="1"/>
    <col min="6" max="6" width="12.140625" bestFit="1" customWidth="1"/>
    <col min="7" max="9" width="9.28515625" bestFit="1" customWidth="1"/>
    <col min="10" max="10" width="12" bestFit="1" customWidth="1"/>
    <col min="12" max="12" width="15.85546875" bestFit="1" customWidth="1"/>
    <col min="13" max="13" width="12" bestFit="1" customWidth="1"/>
    <col min="16" max="16" width="12.7109375" bestFit="1" customWidth="1"/>
  </cols>
  <sheetData>
    <row r="1" spans="2:19" ht="18.75" x14ac:dyDescent="0.3">
      <c r="B1" s="1" t="s">
        <v>58</v>
      </c>
      <c r="N1" t="s">
        <v>121</v>
      </c>
    </row>
    <row r="3" spans="2:19" ht="15.75" x14ac:dyDescent="0.25">
      <c r="B3" s="23" t="s">
        <v>18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5"/>
      <c r="P3" s="23" t="s">
        <v>19</v>
      </c>
      <c r="Q3" s="24"/>
      <c r="R3" s="24"/>
      <c r="S3" s="25"/>
    </row>
    <row r="4" spans="2:19" x14ac:dyDescent="0.25">
      <c r="B4" s="29" t="s">
        <v>125</v>
      </c>
      <c r="C4" s="19"/>
      <c r="D4" s="29" t="s">
        <v>42</v>
      </c>
      <c r="E4" s="19"/>
      <c r="F4" s="29" t="s">
        <v>43</v>
      </c>
      <c r="G4" s="19"/>
      <c r="H4" s="29" t="s">
        <v>44</v>
      </c>
      <c r="I4" s="19"/>
      <c r="J4" s="29" t="s">
        <v>45</v>
      </c>
      <c r="K4" s="19"/>
      <c r="L4" s="29" t="s">
        <v>47</v>
      </c>
      <c r="M4" s="19"/>
      <c r="P4" s="4" t="s">
        <v>40</v>
      </c>
      <c r="Q4" s="4" t="s">
        <v>41</v>
      </c>
      <c r="R4" s="4" t="s">
        <v>20</v>
      </c>
      <c r="S4" s="4" t="s">
        <v>21</v>
      </c>
    </row>
    <row r="5" spans="2:19" x14ac:dyDescent="0.25">
      <c r="P5" s="2">
        <v>2</v>
      </c>
      <c r="Q5" s="2">
        <v>1</v>
      </c>
      <c r="R5" s="2">
        <v>2</v>
      </c>
      <c r="S5" s="2">
        <v>5</v>
      </c>
    </row>
    <row r="10" spans="2:19" ht="18.75" x14ac:dyDescent="0.3">
      <c r="B10" s="7" t="s">
        <v>42</v>
      </c>
    </row>
    <row r="12" spans="2:19" ht="15.75" x14ac:dyDescent="0.25">
      <c r="C12" s="23" t="s">
        <v>22</v>
      </c>
      <c r="D12" s="24"/>
      <c r="E12" s="24"/>
      <c r="F12" s="24"/>
      <c r="G12" s="24"/>
      <c r="H12" s="24"/>
      <c r="I12" s="24"/>
      <c r="J12" s="24"/>
      <c r="K12" s="25"/>
    </row>
    <row r="13" spans="2:19" x14ac:dyDescent="0.25">
      <c r="C13" s="26" t="s">
        <v>32</v>
      </c>
      <c r="D13" s="27"/>
      <c r="E13" s="27"/>
      <c r="F13" s="28"/>
      <c r="G13" s="20" t="s">
        <v>33</v>
      </c>
      <c r="H13" s="21"/>
      <c r="I13" s="21"/>
      <c r="J13" s="21"/>
      <c r="K13" s="22"/>
    </row>
    <row r="14" spans="2:19" x14ac:dyDescent="0.25">
      <c r="C14" s="26" t="s">
        <v>34</v>
      </c>
      <c r="D14" s="27"/>
      <c r="E14" s="27"/>
      <c r="F14" s="28"/>
      <c r="G14" s="20" t="s">
        <v>114</v>
      </c>
      <c r="H14" s="21"/>
      <c r="I14" s="21"/>
      <c r="J14" s="21"/>
      <c r="K14" s="22"/>
    </row>
    <row r="15" spans="2:19" x14ac:dyDescent="0.25">
      <c r="C15" s="26" t="s">
        <v>126</v>
      </c>
      <c r="D15" s="27"/>
      <c r="E15" s="27"/>
      <c r="F15" s="28"/>
      <c r="G15" s="20" t="s">
        <v>115</v>
      </c>
      <c r="H15" s="21"/>
      <c r="I15" s="21"/>
      <c r="J15" s="21"/>
      <c r="K15" s="22"/>
    </row>
    <row r="16" spans="2:19" x14ac:dyDescent="0.25">
      <c r="C16" s="26" t="s">
        <v>127</v>
      </c>
      <c r="D16" s="27"/>
      <c r="E16" s="27"/>
      <c r="F16" s="28"/>
      <c r="G16" s="20">
        <v>182</v>
      </c>
      <c r="H16" s="21"/>
      <c r="I16" s="21"/>
      <c r="J16" s="21"/>
      <c r="K16" s="22"/>
    </row>
    <row r="18" spans="3:11" ht="15.75" x14ac:dyDescent="0.25">
      <c r="C18" s="23" t="s">
        <v>63</v>
      </c>
      <c r="D18" s="24"/>
      <c r="E18" s="24"/>
      <c r="F18" s="24"/>
      <c r="G18" s="24"/>
      <c r="H18" s="24"/>
      <c r="I18" s="24"/>
      <c r="J18" s="24"/>
      <c r="K18" s="25"/>
    </row>
    <row r="19" spans="3:11" x14ac:dyDescent="0.25">
      <c r="C19" s="26" t="s">
        <v>64</v>
      </c>
      <c r="D19" s="28"/>
      <c r="E19" s="20">
        <v>7</v>
      </c>
      <c r="F19" s="21"/>
      <c r="G19" s="21"/>
      <c r="H19" s="21"/>
      <c r="I19" s="21"/>
      <c r="J19" s="21"/>
      <c r="K19" s="22"/>
    </row>
    <row r="20" spans="3:11" x14ac:dyDescent="0.25">
      <c r="C20" s="26" t="s">
        <v>65</v>
      </c>
      <c r="D20" s="28"/>
      <c r="E20" s="2" t="s">
        <v>17</v>
      </c>
      <c r="F20" s="2" t="s">
        <v>10</v>
      </c>
      <c r="G20" s="2" t="s">
        <v>11</v>
      </c>
      <c r="H20" s="2" t="s">
        <v>12</v>
      </c>
      <c r="I20" s="2" t="s">
        <v>13</v>
      </c>
      <c r="J20" s="2" t="s">
        <v>14</v>
      </c>
      <c r="K20" s="2" t="s">
        <v>15</v>
      </c>
    </row>
    <row r="21" spans="3:11" x14ac:dyDescent="0.25">
      <c r="C21" s="26" t="s">
        <v>66</v>
      </c>
      <c r="D21" s="28"/>
      <c r="E21" s="17" t="s">
        <v>2</v>
      </c>
      <c r="F21" s="18"/>
      <c r="G21" s="18"/>
      <c r="H21" s="18"/>
      <c r="I21" s="18"/>
      <c r="J21" s="18"/>
      <c r="K21" s="19"/>
    </row>
    <row r="23" spans="3:11" ht="15.75" x14ac:dyDescent="0.25">
      <c r="C23" s="23" t="s">
        <v>67</v>
      </c>
      <c r="D23" s="24"/>
      <c r="E23" s="24"/>
      <c r="F23" s="24"/>
      <c r="G23" s="24"/>
      <c r="H23" s="24"/>
      <c r="I23" s="24"/>
      <c r="J23" s="25"/>
    </row>
    <row r="24" spans="3:11" x14ac:dyDescent="0.25">
      <c r="C24" s="26" t="s">
        <v>68</v>
      </c>
      <c r="D24" s="27"/>
      <c r="E24" s="27"/>
      <c r="F24" s="28"/>
      <c r="G24" s="20" t="s">
        <v>69</v>
      </c>
      <c r="H24" s="21"/>
      <c r="I24" s="21"/>
      <c r="J24" s="22"/>
    </row>
    <row r="25" spans="3:11" x14ac:dyDescent="0.25">
      <c r="C25" s="26" t="s">
        <v>70</v>
      </c>
      <c r="D25" s="27"/>
      <c r="E25" s="27"/>
      <c r="F25" s="28"/>
      <c r="G25" s="20" t="s">
        <v>69</v>
      </c>
      <c r="H25" s="21"/>
      <c r="I25" s="21"/>
      <c r="J25" s="22"/>
    </row>
    <row r="26" spans="3:11" x14ac:dyDescent="0.25">
      <c r="C26" s="26" t="s">
        <v>71</v>
      </c>
      <c r="D26" s="27"/>
      <c r="E26" s="27"/>
      <c r="F26" s="28"/>
      <c r="G26" s="20" t="s">
        <v>69</v>
      </c>
      <c r="H26" s="21"/>
      <c r="I26" s="21"/>
      <c r="J26" s="22"/>
    </row>
    <row r="27" spans="3:11" x14ac:dyDescent="0.25">
      <c r="C27" s="26" t="s">
        <v>72</v>
      </c>
      <c r="D27" s="27"/>
      <c r="E27" s="27"/>
      <c r="F27" s="28"/>
      <c r="G27" s="20" t="s">
        <v>69</v>
      </c>
      <c r="H27" s="21"/>
      <c r="I27" s="21"/>
      <c r="J27" s="22"/>
    </row>
    <row r="28" spans="3:11" x14ac:dyDescent="0.25">
      <c r="C28" s="26" t="s">
        <v>73</v>
      </c>
      <c r="D28" s="27"/>
      <c r="E28" s="27"/>
      <c r="F28" s="28"/>
      <c r="G28" s="20" t="s">
        <v>69</v>
      </c>
      <c r="H28" s="21"/>
      <c r="I28" s="21"/>
      <c r="J28" s="22"/>
    </row>
    <row r="29" spans="3:11" x14ac:dyDescent="0.25">
      <c r="C29" s="26" t="s">
        <v>74</v>
      </c>
      <c r="D29" s="27"/>
      <c r="E29" s="27"/>
      <c r="F29" s="28"/>
      <c r="G29" s="20" t="s">
        <v>69</v>
      </c>
      <c r="H29" s="21"/>
      <c r="I29" s="21"/>
      <c r="J29" s="22"/>
    </row>
    <row r="30" spans="3:11" x14ac:dyDescent="0.25">
      <c r="C30" s="26" t="s">
        <v>75</v>
      </c>
      <c r="D30" s="27"/>
      <c r="E30" s="27"/>
      <c r="F30" s="28"/>
      <c r="G30" s="20" t="s">
        <v>69</v>
      </c>
      <c r="H30" s="21"/>
      <c r="I30" s="21"/>
      <c r="J30" s="22"/>
    </row>
    <row r="31" spans="3:11" x14ac:dyDescent="0.25">
      <c r="C31" s="26" t="s">
        <v>76</v>
      </c>
      <c r="D31" s="27"/>
      <c r="E31" s="27"/>
      <c r="F31" s="28"/>
      <c r="G31" s="20" t="s">
        <v>69</v>
      </c>
      <c r="H31" s="21"/>
      <c r="I31" s="21"/>
      <c r="J31" s="22"/>
    </row>
    <row r="32" spans="3:11" x14ac:dyDescent="0.25">
      <c r="C32" s="26" t="s">
        <v>77</v>
      </c>
      <c r="D32" s="27"/>
      <c r="E32" s="27"/>
      <c r="F32" s="28"/>
      <c r="G32" s="20" t="s">
        <v>69</v>
      </c>
      <c r="H32" s="21"/>
      <c r="I32" s="21"/>
      <c r="J32" s="22"/>
    </row>
    <row r="33" spans="2:10" x14ac:dyDescent="0.25">
      <c r="C33" s="26" t="s">
        <v>78</v>
      </c>
      <c r="D33" s="27"/>
      <c r="E33" s="27"/>
      <c r="F33" s="28"/>
      <c r="G33" s="20" t="s">
        <v>69</v>
      </c>
      <c r="H33" s="21"/>
      <c r="I33" s="21"/>
      <c r="J33" s="22"/>
    </row>
    <row r="34" spans="2:10" x14ac:dyDescent="0.25">
      <c r="C34" s="26" t="s">
        <v>79</v>
      </c>
      <c r="D34" s="27"/>
      <c r="E34" s="27"/>
      <c r="F34" s="28"/>
      <c r="G34" s="20" t="s">
        <v>69</v>
      </c>
      <c r="H34" s="21"/>
      <c r="I34" s="21"/>
      <c r="J34" s="22"/>
    </row>
    <row r="35" spans="2:10" x14ac:dyDescent="0.25">
      <c r="C35" s="26" t="s">
        <v>80</v>
      </c>
      <c r="D35" s="27"/>
      <c r="E35" s="27"/>
      <c r="F35" s="28"/>
      <c r="G35" s="20" t="s">
        <v>69</v>
      </c>
      <c r="H35" s="21"/>
      <c r="I35" s="21"/>
      <c r="J35" s="22"/>
    </row>
    <row r="36" spans="2:10" x14ac:dyDescent="0.25">
      <c r="C36" s="26" t="s">
        <v>81</v>
      </c>
      <c r="D36" s="27"/>
      <c r="E36" s="27"/>
      <c r="F36" s="28"/>
      <c r="G36" s="20" t="s">
        <v>69</v>
      </c>
      <c r="H36" s="21"/>
      <c r="I36" s="21"/>
      <c r="J36" s="22"/>
    </row>
    <row r="38" spans="2:10" ht="15.75" x14ac:dyDescent="0.25">
      <c r="C38" s="23" t="s">
        <v>82</v>
      </c>
      <c r="D38" s="24"/>
      <c r="E38" s="24"/>
      <c r="F38" s="24"/>
      <c r="G38" s="25"/>
    </row>
    <row r="39" spans="2:10" x14ac:dyDescent="0.25">
      <c r="C39" s="17" t="s">
        <v>83</v>
      </c>
      <c r="D39" s="18"/>
      <c r="E39" s="18"/>
      <c r="F39" s="18"/>
      <c r="G39" s="19"/>
    </row>
    <row r="40" spans="2:10" x14ac:dyDescent="0.25">
      <c r="C40" s="17" t="s">
        <v>84</v>
      </c>
      <c r="D40" s="18"/>
      <c r="E40" s="18"/>
      <c r="F40" s="18"/>
      <c r="G40" s="19"/>
    </row>
    <row r="41" spans="2:10" x14ac:dyDescent="0.25">
      <c r="C41" s="17" t="s">
        <v>128</v>
      </c>
      <c r="D41" s="18"/>
      <c r="E41" s="18"/>
      <c r="F41" s="18"/>
      <c r="G41" s="19"/>
    </row>
    <row r="44" spans="2:10" ht="18.75" x14ac:dyDescent="0.3">
      <c r="B44" s="7" t="s">
        <v>87</v>
      </c>
    </row>
    <row r="46" spans="2:10" x14ac:dyDescent="0.25">
      <c r="C46" s="32" t="s">
        <v>88</v>
      </c>
      <c r="D46" s="33"/>
      <c r="E46" s="34"/>
      <c r="F46" s="2">
        <v>5.7522089374755769E-11</v>
      </c>
    </row>
    <row r="48" spans="2:10" ht="15.75" x14ac:dyDescent="0.25">
      <c r="C48" s="30" t="s">
        <v>89</v>
      </c>
      <c r="D48" s="31"/>
      <c r="E48" s="30" t="s">
        <v>90</v>
      </c>
      <c r="F48" s="31"/>
    </row>
    <row r="49" spans="2:13" x14ac:dyDescent="0.25">
      <c r="C49" s="8" t="s">
        <v>91</v>
      </c>
      <c r="D49" s="8" t="s">
        <v>92</v>
      </c>
      <c r="E49" s="8" t="s">
        <v>91</v>
      </c>
      <c r="F49" s="8" t="s">
        <v>92</v>
      </c>
    </row>
    <row r="50" spans="2:13" x14ac:dyDescent="0.25">
      <c r="C50" s="3" t="s">
        <v>93</v>
      </c>
      <c r="D50" s="2">
        <v>6.7175908923705894</v>
      </c>
    </row>
    <row r="51" spans="2:13" x14ac:dyDescent="0.25">
      <c r="C51" s="3" t="s">
        <v>17</v>
      </c>
      <c r="D51" s="2">
        <v>1423.416664227309</v>
      </c>
    </row>
    <row r="52" spans="2:13" x14ac:dyDescent="0.25">
      <c r="C52" s="3" t="s">
        <v>10</v>
      </c>
      <c r="D52" s="2">
        <v>3.765822321401548</v>
      </c>
    </row>
    <row r="53" spans="2:13" x14ac:dyDescent="0.25">
      <c r="C53" s="3" t="s">
        <v>11</v>
      </c>
      <c r="D53" s="2">
        <v>4.5197946813747096</v>
      </c>
    </row>
    <row r="54" spans="2:13" x14ac:dyDescent="0.25">
      <c r="C54" s="3" t="s">
        <v>12</v>
      </c>
      <c r="D54" s="2">
        <v>5.8136610123220569</v>
      </c>
    </row>
    <row r="55" spans="2:13" x14ac:dyDescent="0.25">
      <c r="C55" s="3" t="s">
        <v>13</v>
      </c>
      <c r="D55" s="2">
        <v>2.0803724867391331</v>
      </c>
    </row>
    <row r="56" spans="2:13" x14ac:dyDescent="0.25">
      <c r="C56" s="3" t="s">
        <v>14</v>
      </c>
      <c r="D56" s="2">
        <v>5.2911384482684447</v>
      </c>
    </row>
    <row r="57" spans="2:13" x14ac:dyDescent="0.25">
      <c r="C57" s="3" t="s">
        <v>15</v>
      </c>
      <c r="D57" s="2">
        <v>6.0944940022004399</v>
      </c>
    </row>
    <row r="60" spans="2:13" ht="18.75" x14ac:dyDescent="0.3">
      <c r="B60" s="7" t="s">
        <v>94</v>
      </c>
    </row>
    <row r="62" spans="2:13" ht="25.5" x14ac:dyDescent="0.25">
      <c r="C62" s="5" t="s">
        <v>95</v>
      </c>
      <c r="D62" s="6" t="s">
        <v>96</v>
      </c>
      <c r="E62" s="6" t="s">
        <v>97</v>
      </c>
      <c r="F62" s="6" t="s">
        <v>98</v>
      </c>
      <c r="G62" s="6" t="s">
        <v>99</v>
      </c>
      <c r="H62" s="6" t="s">
        <v>100</v>
      </c>
      <c r="I62" s="6" t="s">
        <v>101</v>
      </c>
      <c r="J62" s="5" t="s">
        <v>102</v>
      </c>
      <c r="L62" s="3" t="s">
        <v>103</v>
      </c>
      <c r="M62" s="2">
        <v>174</v>
      </c>
    </row>
    <row r="63" spans="2:13" x14ac:dyDescent="0.25">
      <c r="C63" s="3" t="s">
        <v>93</v>
      </c>
      <c r="D63" s="2">
        <v>814282.06263526937</v>
      </c>
      <c r="E63" s="2">
        <v>26956.081842532276</v>
      </c>
      <c r="F63" s="2">
        <v>30.207730759685774</v>
      </c>
      <c r="G63" s="2">
        <v>4.0871918849072979E-71</v>
      </c>
      <c r="H63" s="2">
        <v>761079.07465329929</v>
      </c>
      <c r="I63" s="2">
        <v>867485.05061723944</v>
      </c>
      <c r="J63" s="2">
        <v>46331892608226.297</v>
      </c>
      <c r="L63" s="3" t="s">
        <v>104</v>
      </c>
      <c r="M63" s="2">
        <v>0.62207173866356369</v>
      </c>
    </row>
    <row r="64" spans="2:13" x14ac:dyDescent="0.25">
      <c r="C64" s="3" t="s">
        <v>17</v>
      </c>
      <c r="D64" s="2">
        <v>204.14099836036871</v>
      </c>
      <c r="E64" s="2">
        <v>83.880143438948949</v>
      </c>
      <c r="F64" s="2">
        <v>2.4337225711702559</v>
      </c>
      <c r="G64" s="2">
        <v>1.5955604704257526E-2</v>
      </c>
      <c r="H64" s="2">
        <v>38.587477289403523</v>
      </c>
      <c r="I64" s="2">
        <v>369.6945194313339</v>
      </c>
      <c r="J64" s="2">
        <v>14439842156.5</v>
      </c>
      <c r="L64" s="3" t="s">
        <v>105</v>
      </c>
      <c r="M64" s="2">
        <v>0.60686772815002898</v>
      </c>
    </row>
    <row r="65" spans="2:13" x14ac:dyDescent="0.25">
      <c r="C65" s="3" t="s">
        <v>10</v>
      </c>
      <c r="D65" s="2">
        <v>-90949.395466457252</v>
      </c>
      <c r="E65" s="2">
        <v>16479.086234080154</v>
      </c>
      <c r="F65" s="2">
        <v>-5.5190800129661408</v>
      </c>
      <c r="G65" s="2">
        <v>1.2194922041038715E-7</v>
      </c>
      <c r="H65" s="2">
        <v>-123474.02690166343</v>
      </c>
      <c r="I65" s="2">
        <v>-58424.764031251085</v>
      </c>
      <c r="J65" s="2">
        <v>275913196945.30469</v>
      </c>
      <c r="L65" s="3" t="s">
        <v>106</v>
      </c>
      <c r="M65" s="2">
        <v>59409.262599808797</v>
      </c>
    </row>
    <row r="66" spans="2:13" x14ac:dyDescent="0.25">
      <c r="C66" s="3" t="s">
        <v>11</v>
      </c>
      <c r="D66" s="2">
        <v>-149613.82437805695</v>
      </c>
      <c r="E66" s="2">
        <v>16480.580519493047</v>
      </c>
      <c r="F66" s="2">
        <v>-9.078188975266702</v>
      </c>
      <c r="G66" s="2">
        <v>2.3570783134332864E-16</v>
      </c>
      <c r="H66" s="2">
        <v>-182141.40507159109</v>
      </c>
      <c r="I66" s="2">
        <v>-117086.24368452281</v>
      </c>
      <c r="J66" s="2">
        <v>11046967176.539307</v>
      </c>
      <c r="L66" s="3" t="s">
        <v>107</v>
      </c>
      <c r="M66" s="2">
        <v>614126123981.62903</v>
      </c>
    </row>
    <row r="67" spans="2:13" x14ac:dyDescent="0.25">
      <c r="C67" s="3" t="s">
        <v>12</v>
      </c>
      <c r="D67" s="2">
        <v>-319547.46452534455</v>
      </c>
      <c r="E67" s="2">
        <v>23311.890026975809</v>
      </c>
      <c r="F67" s="2">
        <v>-13.707488502887323</v>
      </c>
      <c r="G67" s="2">
        <v>1.7872839393638413E-29</v>
      </c>
      <c r="H67" s="2">
        <v>-365557.94231612171</v>
      </c>
      <c r="I67" s="2">
        <v>-273536.98673456738</v>
      </c>
      <c r="J67" s="2">
        <v>76259727764.617187</v>
      </c>
    </row>
    <row r="68" spans="2:13" x14ac:dyDescent="0.25">
      <c r="C68" s="3" t="s">
        <v>13</v>
      </c>
      <c r="D68" s="2">
        <v>-332834.59274955507</v>
      </c>
      <c r="E68" s="2">
        <v>28557.031482823288</v>
      </c>
      <c r="F68" s="2">
        <v>-11.655083720790484</v>
      </c>
      <c r="G68" s="2">
        <v>1.43117909613519E-23</v>
      </c>
      <c r="H68" s="2">
        <v>-389197.36133204814</v>
      </c>
      <c r="I68" s="2">
        <v>-276471.824167062</v>
      </c>
      <c r="J68" s="2">
        <v>88996668135.460449</v>
      </c>
    </row>
    <row r="69" spans="2:13" x14ac:dyDescent="0.25">
      <c r="C69" s="3" t="s">
        <v>14</v>
      </c>
      <c r="D69" s="2">
        <v>-249939.54906708508</v>
      </c>
      <c r="E69" s="2">
        <v>23307.664233741652</v>
      </c>
      <c r="F69" s="2">
        <v>-10.723491919248465</v>
      </c>
      <c r="G69" s="2">
        <v>6.4275045185384804E-21</v>
      </c>
      <c r="H69" s="2">
        <v>-295941.68644592981</v>
      </c>
      <c r="I69" s="2">
        <v>-203937.41168824036</v>
      </c>
      <c r="J69" s="2">
        <v>509016801585.26599</v>
      </c>
    </row>
    <row r="70" spans="2:13" x14ac:dyDescent="0.25">
      <c r="C70" s="3" t="s">
        <v>15</v>
      </c>
      <c r="D70" s="2">
        <v>-52027.773764311736</v>
      </c>
      <c r="E70" s="2">
        <v>16479.086234080158</v>
      </c>
      <c r="F70" s="2">
        <v>-3.157200164212616</v>
      </c>
      <c r="G70" s="2">
        <v>1.8779435739673112E-3</v>
      </c>
      <c r="H70" s="2">
        <v>-84552.405199517903</v>
      </c>
      <c r="I70" s="2">
        <v>-19503.142329105562</v>
      </c>
      <c r="J70" s="2">
        <v>35181354593.562378</v>
      </c>
    </row>
    <row r="73" spans="2:13" ht="18.75" x14ac:dyDescent="0.3">
      <c r="B73" s="7" t="s">
        <v>108</v>
      </c>
    </row>
    <row r="75" spans="2:13" ht="39" x14ac:dyDescent="0.25">
      <c r="C75" s="9" t="s">
        <v>109</v>
      </c>
      <c r="D75" s="4" t="s">
        <v>110</v>
      </c>
      <c r="E75" s="9" t="s">
        <v>111</v>
      </c>
    </row>
    <row r="76" spans="2:13" x14ac:dyDescent="0.25">
      <c r="C76" s="2">
        <v>614126123981.62903</v>
      </c>
      <c r="D76" s="2">
        <v>58088.891903154974</v>
      </c>
      <c r="E76" s="2">
        <v>1.0298278469305773E-10</v>
      </c>
    </row>
  </sheetData>
  <mergeCells count="57">
    <mergeCell ref="B3:M3"/>
    <mergeCell ref="P3:S3"/>
    <mergeCell ref="B4:C4"/>
    <mergeCell ref="D4:E4"/>
    <mergeCell ref="F4:G4"/>
    <mergeCell ref="H4:I4"/>
    <mergeCell ref="J4:K4"/>
    <mergeCell ref="L4:M4"/>
    <mergeCell ref="C39:G39"/>
    <mergeCell ref="C40:G40"/>
    <mergeCell ref="C41:G41"/>
    <mergeCell ref="C46:E46"/>
    <mergeCell ref="C48:D48"/>
    <mergeCell ref="E48:F48"/>
    <mergeCell ref="G32:J32"/>
    <mergeCell ref="G33:J33"/>
    <mergeCell ref="G34:J34"/>
    <mergeCell ref="G35:J35"/>
    <mergeCell ref="G36:J36"/>
    <mergeCell ref="C38:G38"/>
    <mergeCell ref="C35:F35"/>
    <mergeCell ref="C36:F36"/>
    <mergeCell ref="G24:J24"/>
    <mergeCell ref="G25:J25"/>
    <mergeCell ref="G26:J26"/>
    <mergeCell ref="G27:J27"/>
    <mergeCell ref="G28:J28"/>
    <mergeCell ref="G29:J29"/>
    <mergeCell ref="G30:J30"/>
    <mergeCell ref="G31:J31"/>
    <mergeCell ref="C29:F29"/>
    <mergeCell ref="C30:F30"/>
    <mergeCell ref="C31:F31"/>
    <mergeCell ref="C32:F32"/>
    <mergeCell ref="C33:F33"/>
    <mergeCell ref="C34:F34"/>
    <mergeCell ref="C23:J23"/>
    <mergeCell ref="C24:F24"/>
    <mergeCell ref="C25:F25"/>
    <mergeCell ref="C26:F26"/>
    <mergeCell ref="C27:F27"/>
    <mergeCell ref="C28:F28"/>
    <mergeCell ref="C18:K18"/>
    <mergeCell ref="C19:D19"/>
    <mergeCell ref="C20:D20"/>
    <mergeCell ref="C21:D21"/>
    <mergeCell ref="E19:K19"/>
    <mergeCell ref="E21:K21"/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</mergeCells>
  <hyperlinks>
    <hyperlink ref="B4" location="'MLR_NewScore2'!$B$10:$B$10" display="New Data Detail Rpt."/>
    <hyperlink ref="D4" location="'MLR_Output2'!$B$10:$B$10" display="Inputs"/>
    <hyperlink ref="F4" location="'MLR_Output2'!$B$44:$B$44" display="Predictors"/>
    <hyperlink ref="H4" location="'MLR_Output2'!$B$60:$B$60" display="Regress. Model"/>
    <hyperlink ref="J4" location="'MLR_Output2'!$B$73:$B$73" display="Train. Score - Summary"/>
    <hyperlink ref="L4" location="'MLR_TrainingScore2'!$B$10:$B$10" display="Train. Score - Detailed Rep.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99"/>
  <sheetViews>
    <sheetView showGridLines="0" topLeftCell="A193" zoomScale="90" zoomScaleNormal="90" workbookViewId="0">
      <selection activeCell="O220" sqref="O220"/>
    </sheetView>
  </sheetViews>
  <sheetFormatPr defaultRowHeight="15" x14ac:dyDescent="0.25"/>
  <cols>
    <col min="17" max="17" width="12.7109375" bestFit="1" customWidth="1"/>
  </cols>
  <sheetData>
    <row r="1" spans="2:20" ht="18.75" x14ac:dyDescent="0.3">
      <c r="B1" s="1" t="s">
        <v>57</v>
      </c>
      <c r="O1" t="s">
        <v>121</v>
      </c>
    </row>
    <row r="3" spans="2:20" ht="15.75" x14ac:dyDescent="0.25">
      <c r="B3" s="23" t="s">
        <v>18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5"/>
      <c r="Q3" s="23" t="s">
        <v>19</v>
      </c>
      <c r="R3" s="24"/>
      <c r="S3" s="24"/>
      <c r="T3" s="25"/>
    </row>
    <row r="4" spans="2:20" x14ac:dyDescent="0.25">
      <c r="B4" s="29" t="s">
        <v>125</v>
      </c>
      <c r="C4" s="19"/>
      <c r="D4" s="29" t="s">
        <v>42</v>
      </c>
      <c r="E4" s="19"/>
      <c r="F4" s="29" t="s">
        <v>43</v>
      </c>
      <c r="G4" s="19"/>
      <c r="H4" s="29" t="s">
        <v>44</v>
      </c>
      <c r="I4" s="19"/>
      <c r="J4" s="11"/>
      <c r="K4" s="29" t="s">
        <v>45</v>
      </c>
      <c r="L4" s="19"/>
      <c r="M4" s="29" t="s">
        <v>47</v>
      </c>
      <c r="N4" s="19"/>
      <c r="Q4" s="4" t="s">
        <v>40</v>
      </c>
      <c r="R4" s="4" t="s">
        <v>41</v>
      </c>
      <c r="S4" s="4" t="s">
        <v>20</v>
      </c>
      <c r="T4" s="4" t="s">
        <v>21</v>
      </c>
    </row>
    <row r="5" spans="2:20" x14ac:dyDescent="0.25">
      <c r="Q5" s="2">
        <v>2</v>
      </c>
      <c r="R5" s="2">
        <v>1</v>
      </c>
      <c r="S5" s="2">
        <v>2</v>
      </c>
      <c r="T5" s="2">
        <v>5</v>
      </c>
    </row>
    <row r="10" spans="2:20" x14ac:dyDescent="0.25">
      <c r="B10" s="3" t="s">
        <v>32</v>
      </c>
      <c r="C10" s="17" t="s">
        <v>33</v>
      </c>
      <c r="D10" s="18"/>
      <c r="E10" s="18"/>
      <c r="F10" s="19"/>
    </row>
    <row r="11" spans="2:20" x14ac:dyDescent="0.25">
      <c r="B11" s="3" t="s">
        <v>34</v>
      </c>
      <c r="C11" s="17" t="s">
        <v>114</v>
      </c>
      <c r="D11" s="18"/>
      <c r="E11" s="18"/>
      <c r="F11" s="19"/>
    </row>
    <row r="12" spans="2:20" x14ac:dyDescent="0.25">
      <c r="B12" s="3" t="s">
        <v>35</v>
      </c>
      <c r="C12" s="17" t="s">
        <v>115</v>
      </c>
      <c r="D12" s="18"/>
      <c r="E12" s="18"/>
      <c r="F12" s="19"/>
    </row>
    <row r="14" spans="2:20" ht="25.5" customHeight="1" x14ac:dyDescent="0.25">
      <c r="B14" s="35" t="s">
        <v>50</v>
      </c>
      <c r="C14" s="35" t="s">
        <v>51</v>
      </c>
      <c r="D14" s="37" t="s">
        <v>52</v>
      </c>
      <c r="E14" s="32" t="s">
        <v>53</v>
      </c>
      <c r="F14" s="34"/>
      <c r="G14" s="32" t="s">
        <v>54</v>
      </c>
      <c r="H14" s="34"/>
      <c r="I14" s="40" t="s">
        <v>113</v>
      </c>
      <c r="J14" s="13"/>
      <c r="K14" s="37" t="s">
        <v>17</v>
      </c>
      <c r="L14" s="37" t="s">
        <v>10</v>
      </c>
      <c r="M14" s="37" t="s">
        <v>11</v>
      </c>
      <c r="N14" s="37" t="s">
        <v>12</v>
      </c>
      <c r="O14" s="37" t="s">
        <v>13</v>
      </c>
      <c r="P14" s="37" t="s">
        <v>14</v>
      </c>
      <c r="Q14" s="37" t="s">
        <v>15</v>
      </c>
    </row>
    <row r="15" spans="2:20" x14ac:dyDescent="0.25">
      <c r="B15" s="36"/>
      <c r="C15" s="36"/>
      <c r="D15" s="38"/>
      <c r="E15" s="6" t="s">
        <v>55</v>
      </c>
      <c r="F15" s="6" t="s">
        <v>56</v>
      </c>
      <c r="G15" s="6" t="s">
        <v>55</v>
      </c>
      <c r="H15" s="6" t="s">
        <v>56</v>
      </c>
      <c r="I15" s="40"/>
      <c r="J15" s="13"/>
      <c r="K15" s="38"/>
      <c r="L15" s="38"/>
      <c r="M15" s="38"/>
      <c r="N15" s="38"/>
      <c r="O15" s="38"/>
      <c r="P15" s="38"/>
      <c r="Q15" s="38"/>
    </row>
    <row r="16" spans="2:20" x14ac:dyDescent="0.25">
      <c r="B16" s="2">
        <v>564546.65456654457</v>
      </c>
      <c r="C16" s="2">
        <v>622289.86</v>
      </c>
      <c r="D16" s="2">
        <v>57743.205433455412</v>
      </c>
      <c r="E16" s="2">
        <v>537368.63501515146</v>
      </c>
      <c r="F16" s="2">
        <v>591724.67411793768</v>
      </c>
      <c r="G16" s="2">
        <v>444182.58407876047</v>
      </c>
      <c r="H16" s="2">
        <v>684910.72505432868</v>
      </c>
      <c r="I16" s="10">
        <f>ABS(C16-B16)/C16</f>
        <v>9.2791493394180344E-2</v>
      </c>
      <c r="J16" s="10"/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  <c r="Q16" s="2">
        <v>0</v>
      </c>
    </row>
    <row r="17" spans="2:17" x14ac:dyDescent="0.25">
      <c r="B17" s="2">
        <v>613048.74648962147</v>
      </c>
      <c r="C17" s="2">
        <v>441349.56</v>
      </c>
      <c r="D17" s="2">
        <v>-171699.18648962147</v>
      </c>
      <c r="E17" s="2">
        <v>585870.72693822836</v>
      </c>
      <c r="F17" s="2">
        <v>640226.76604101458</v>
      </c>
      <c r="G17" s="2">
        <v>492684.67600183736</v>
      </c>
      <c r="H17" s="2">
        <v>733412.81697740557</v>
      </c>
      <c r="I17" s="10">
        <f t="shared" ref="I17:I80" si="0">ABS(C17-B17)/C17</f>
        <v>0.389032191375973</v>
      </c>
      <c r="K17" s="2">
        <v>2</v>
      </c>
      <c r="L17" s="2">
        <v>0</v>
      </c>
      <c r="M17" s="2">
        <v>1</v>
      </c>
      <c r="N17" s="2">
        <v>0</v>
      </c>
      <c r="O17" s="2">
        <v>0</v>
      </c>
      <c r="P17" s="2">
        <v>0</v>
      </c>
      <c r="Q17" s="2">
        <v>1</v>
      </c>
    </row>
    <row r="18" spans="2:17" x14ac:dyDescent="0.25">
      <c r="B18" s="2">
        <v>495347.02110500587</v>
      </c>
      <c r="C18" s="2">
        <v>407674.51</v>
      </c>
      <c r="D18" s="2">
        <v>-87672.511105005862</v>
      </c>
      <c r="E18" s="2">
        <v>468169.00155361288</v>
      </c>
      <c r="F18" s="2">
        <v>522525.04065639887</v>
      </c>
      <c r="G18" s="2">
        <v>374982.95061722177</v>
      </c>
      <c r="H18" s="2">
        <v>615711.09159278998</v>
      </c>
      <c r="I18" s="10">
        <f t="shared" si="0"/>
        <v>0.21505517012826203</v>
      </c>
      <c r="K18" s="2">
        <v>3</v>
      </c>
      <c r="L18" s="2">
        <v>0</v>
      </c>
      <c r="M18" s="2">
        <v>0</v>
      </c>
      <c r="N18" s="2">
        <v>1</v>
      </c>
      <c r="O18" s="2">
        <v>0</v>
      </c>
      <c r="P18" s="2">
        <v>0</v>
      </c>
      <c r="Q18" s="2">
        <v>0</v>
      </c>
    </row>
    <row r="19" spans="2:17" x14ac:dyDescent="0.25">
      <c r="B19" s="2">
        <v>391314.63841269858</v>
      </c>
      <c r="C19" s="2">
        <v>401256.99</v>
      </c>
      <c r="D19" s="2">
        <v>9942.3515873014112</v>
      </c>
      <c r="E19" s="2">
        <v>364136.61886130553</v>
      </c>
      <c r="F19" s="2">
        <v>418492.65796409163</v>
      </c>
      <c r="G19" s="2">
        <v>270950.56792491447</v>
      </c>
      <c r="H19" s="2">
        <v>511678.70890048268</v>
      </c>
      <c r="I19" s="10">
        <f t="shared" si="0"/>
        <v>2.4778014676582735E-2</v>
      </c>
      <c r="K19" s="2">
        <v>4</v>
      </c>
      <c r="L19" s="2">
        <v>1</v>
      </c>
      <c r="M19" s="2">
        <v>0</v>
      </c>
      <c r="N19" s="2">
        <v>0</v>
      </c>
      <c r="O19" s="2">
        <v>1</v>
      </c>
      <c r="P19" s="2">
        <v>0</v>
      </c>
      <c r="Q19" s="2">
        <v>0</v>
      </c>
    </row>
    <row r="20" spans="2:17" x14ac:dyDescent="0.25">
      <c r="B20" s="2">
        <v>415749.39418192912</v>
      </c>
      <c r="C20" s="2">
        <v>407869.02</v>
      </c>
      <c r="D20" s="2">
        <v>-7880.3741819291026</v>
      </c>
      <c r="E20" s="2">
        <v>388571.37463053607</v>
      </c>
      <c r="F20" s="2">
        <v>442927.41373332217</v>
      </c>
      <c r="G20" s="2">
        <v>295385.32369414502</v>
      </c>
      <c r="H20" s="2">
        <v>536113.46466971317</v>
      </c>
      <c r="I20" s="10">
        <f t="shared" si="0"/>
        <v>1.9320845162324667E-2</v>
      </c>
      <c r="K20" s="2">
        <v>5</v>
      </c>
      <c r="L20" s="2">
        <v>0</v>
      </c>
      <c r="M20" s="2">
        <v>1</v>
      </c>
      <c r="N20" s="2">
        <v>0</v>
      </c>
      <c r="O20" s="2">
        <v>0</v>
      </c>
      <c r="P20" s="2">
        <v>1</v>
      </c>
      <c r="Q20" s="2">
        <v>0</v>
      </c>
    </row>
    <row r="21" spans="2:17" x14ac:dyDescent="0.25">
      <c r="B21" s="2">
        <v>443931.6703357753</v>
      </c>
      <c r="C21" s="2">
        <v>410738.87</v>
      </c>
      <c r="D21" s="2">
        <v>-33192.800335775304</v>
      </c>
      <c r="E21" s="2">
        <v>416753.65078438225</v>
      </c>
      <c r="F21" s="2">
        <v>471109.68988716835</v>
      </c>
      <c r="G21" s="2">
        <v>323567.59984799119</v>
      </c>
      <c r="H21" s="2">
        <v>564295.74082355946</v>
      </c>
      <c r="I21" s="10">
        <f t="shared" si="0"/>
        <v>8.0812415771059853E-2</v>
      </c>
      <c r="K21" s="2">
        <v>6</v>
      </c>
      <c r="L21" s="2">
        <v>0</v>
      </c>
      <c r="M21" s="2">
        <v>0</v>
      </c>
      <c r="N21" s="2">
        <v>1</v>
      </c>
      <c r="O21" s="2">
        <v>0</v>
      </c>
      <c r="P21" s="2">
        <v>0</v>
      </c>
      <c r="Q21" s="2">
        <v>1</v>
      </c>
    </row>
    <row r="22" spans="2:17" x14ac:dyDescent="0.25">
      <c r="B22" s="2">
        <v>482876.45687423687</v>
      </c>
      <c r="C22" s="2">
        <v>415838.42</v>
      </c>
      <c r="D22" s="2">
        <v>-67038.036874236888</v>
      </c>
      <c r="E22" s="2">
        <v>455698.43732284382</v>
      </c>
      <c r="F22" s="2">
        <v>510054.47642562992</v>
      </c>
      <c r="G22" s="2">
        <v>362512.38638645277</v>
      </c>
      <c r="H22" s="2">
        <v>603240.52736202092</v>
      </c>
      <c r="I22" s="10">
        <f t="shared" si="0"/>
        <v>0.1612117439130249</v>
      </c>
      <c r="K22" s="2">
        <v>7</v>
      </c>
      <c r="L22" s="2">
        <v>0</v>
      </c>
      <c r="M22" s="2">
        <v>0</v>
      </c>
      <c r="N22" s="2">
        <v>0</v>
      </c>
      <c r="O22" s="2">
        <v>1</v>
      </c>
      <c r="P22" s="2">
        <v>0</v>
      </c>
      <c r="Q22" s="2">
        <v>0</v>
      </c>
    </row>
    <row r="23" spans="2:17" x14ac:dyDescent="0.25">
      <c r="B23" s="2">
        <v>565975.64155506715</v>
      </c>
      <c r="C23" s="2">
        <v>503954.09</v>
      </c>
      <c r="D23" s="2">
        <v>-62021.551555067126</v>
      </c>
      <c r="E23" s="2">
        <v>539397.21090220043</v>
      </c>
      <c r="F23" s="2">
        <v>592554.07220793387</v>
      </c>
      <c r="G23" s="2">
        <v>445745.53844598052</v>
      </c>
      <c r="H23" s="2">
        <v>686205.74466415378</v>
      </c>
      <c r="I23" s="10">
        <f t="shared" si="0"/>
        <v>0.12306984462625777</v>
      </c>
      <c r="K23" s="2">
        <v>8</v>
      </c>
      <c r="L23" s="2">
        <v>0</v>
      </c>
      <c r="M23" s="2">
        <v>0</v>
      </c>
      <c r="N23" s="2">
        <v>0</v>
      </c>
      <c r="O23" s="2">
        <v>0</v>
      </c>
      <c r="P23" s="2">
        <v>1</v>
      </c>
      <c r="Q23" s="2">
        <v>0</v>
      </c>
    </row>
    <row r="24" spans="2:17" x14ac:dyDescent="0.25">
      <c r="B24" s="2">
        <v>614477.73347814404</v>
      </c>
      <c r="C24" s="2">
        <v>551843.46</v>
      </c>
      <c r="D24" s="2">
        <v>-62634.273478144081</v>
      </c>
      <c r="E24" s="2">
        <v>587899.30282527732</v>
      </c>
      <c r="F24" s="2">
        <v>641056.16413101077</v>
      </c>
      <c r="G24" s="2">
        <v>494247.63036905741</v>
      </c>
      <c r="H24" s="2">
        <v>734707.83658723067</v>
      </c>
      <c r="I24" s="10">
        <f t="shared" si="0"/>
        <v>0.11350007387628384</v>
      </c>
      <c r="K24" s="2">
        <v>9</v>
      </c>
      <c r="L24" s="2">
        <v>0</v>
      </c>
      <c r="M24" s="2">
        <v>1</v>
      </c>
      <c r="N24" s="2">
        <v>0</v>
      </c>
      <c r="O24" s="2">
        <v>0</v>
      </c>
      <c r="P24" s="2">
        <v>0</v>
      </c>
      <c r="Q24" s="2">
        <v>1</v>
      </c>
    </row>
    <row r="25" spans="2:17" x14ac:dyDescent="0.25">
      <c r="B25" s="2">
        <v>496776.00809352845</v>
      </c>
      <c r="C25" s="2">
        <v>468535.03999999998</v>
      </c>
      <c r="D25" s="2">
        <v>-28240.96809352847</v>
      </c>
      <c r="E25" s="2">
        <v>470197.57744066173</v>
      </c>
      <c r="F25" s="2">
        <v>523354.43874639517</v>
      </c>
      <c r="G25" s="2">
        <v>376545.90498444182</v>
      </c>
      <c r="H25" s="2">
        <v>617006.11120261508</v>
      </c>
      <c r="I25" s="10">
        <f t="shared" si="0"/>
        <v>6.0275039607557361E-2</v>
      </c>
      <c r="K25" s="2">
        <v>10</v>
      </c>
      <c r="L25" s="2">
        <v>0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</row>
    <row r="26" spans="2:17" x14ac:dyDescent="0.25">
      <c r="B26" s="2">
        <v>392743.62540122116</v>
      </c>
      <c r="C26" s="2">
        <v>400729.19</v>
      </c>
      <c r="D26" s="2">
        <v>7985.5645987788448</v>
      </c>
      <c r="E26" s="2">
        <v>366165.19474835444</v>
      </c>
      <c r="F26" s="2">
        <v>419322.05605408788</v>
      </c>
      <c r="G26" s="2">
        <v>272513.52229213458</v>
      </c>
      <c r="H26" s="2">
        <v>512973.72851030773</v>
      </c>
      <c r="I26" s="10">
        <f t="shared" si="0"/>
        <v>1.9927584009487416E-2</v>
      </c>
      <c r="K26" s="2">
        <v>11</v>
      </c>
      <c r="L26" s="2">
        <v>1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</row>
    <row r="27" spans="2:17" x14ac:dyDescent="0.25">
      <c r="B27" s="2">
        <v>417178.3811704517</v>
      </c>
      <c r="C27" s="2">
        <v>407558.18</v>
      </c>
      <c r="D27" s="2">
        <v>-9620.2011704517063</v>
      </c>
      <c r="E27" s="2">
        <v>390599.95051758498</v>
      </c>
      <c r="F27" s="2">
        <v>443756.81182331842</v>
      </c>
      <c r="G27" s="2">
        <v>296948.27806136513</v>
      </c>
      <c r="H27" s="2">
        <v>537408.48427953827</v>
      </c>
      <c r="I27" s="10">
        <f t="shared" si="0"/>
        <v>2.3604485549650129E-2</v>
      </c>
      <c r="K27" s="2">
        <v>12</v>
      </c>
      <c r="L27" s="2">
        <v>0</v>
      </c>
      <c r="M27" s="2">
        <v>1</v>
      </c>
      <c r="N27" s="2">
        <v>0</v>
      </c>
      <c r="O27" s="2">
        <v>0</v>
      </c>
      <c r="P27" s="2">
        <v>1</v>
      </c>
      <c r="Q27" s="2">
        <v>0</v>
      </c>
    </row>
    <row r="28" spans="2:17" x14ac:dyDescent="0.25">
      <c r="B28" s="2">
        <v>445360.65732429788</v>
      </c>
      <c r="C28" s="2">
        <v>445629.9</v>
      </c>
      <c r="D28" s="2">
        <v>269.24267570214579</v>
      </c>
      <c r="E28" s="2">
        <v>418782.22667143116</v>
      </c>
      <c r="F28" s="2">
        <v>471939.0879771646</v>
      </c>
      <c r="G28" s="2">
        <v>325130.5542152113</v>
      </c>
      <c r="H28" s="2">
        <v>565590.76043338445</v>
      </c>
      <c r="I28" s="10">
        <f t="shared" si="0"/>
        <v>6.0418449413323879E-4</v>
      </c>
      <c r="K28" s="2">
        <v>13</v>
      </c>
      <c r="L28" s="2">
        <v>0</v>
      </c>
      <c r="M28" s="2">
        <v>0</v>
      </c>
      <c r="N28" s="2">
        <v>1</v>
      </c>
      <c r="O28" s="2">
        <v>0</v>
      </c>
      <c r="P28" s="2">
        <v>0</v>
      </c>
      <c r="Q28" s="2">
        <v>1</v>
      </c>
    </row>
    <row r="29" spans="2:17" x14ac:dyDescent="0.25">
      <c r="B29" s="2">
        <v>484305.44386275945</v>
      </c>
      <c r="C29" s="2">
        <v>456244.72</v>
      </c>
      <c r="D29" s="2">
        <v>-28060.723862759478</v>
      </c>
      <c r="E29" s="2">
        <v>457727.01320989273</v>
      </c>
      <c r="F29" s="2">
        <v>510883.87451562617</v>
      </c>
      <c r="G29" s="2">
        <v>364075.34075367288</v>
      </c>
      <c r="H29" s="2">
        <v>604535.54697184602</v>
      </c>
      <c r="I29" s="10">
        <f t="shared" si="0"/>
        <v>6.1503668169046385E-2</v>
      </c>
      <c r="K29" s="2">
        <v>14</v>
      </c>
      <c r="L29" s="2">
        <v>0</v>
      </c>
      <c r="M29" s="2">
        <v>0</v>
      </c>
      <c r="N29" s="2">
        <v>0</v>
      </c>
      <c r="O29" s="2">
        <v>1</v>
      </c>
      <c r="P29" s="2">
        <v>0</v>
      </c>
      <c r="Q29" s="2">
        <v>0</v>
      </c>
    </row>
    <row r="30" spans="2:17" x14ac:dyDescent="0.25">
      <c r="B30" s="2">
        <v>567404.62854358973</v>
      </c>
      <c r="C30" s="2">
        <v>543152.71</v>
      </c>
      <c r="D30" s="2">
        <v>-24251.918543589767</v>
      </c>
      <c r="E30" s="2">
        <v>541387.95723268203</v>
      </c>
      <c r="F30" s="2">
        <v>593421.29985449743</v>
      </c>
      <c r="G30" s="2">
        <v>447297.4601324072</v>
      </c>
      <c r="H30" s="2">
        <v>687511.79695477232</v>
      </c>
      <c r="I30" s="10">
        <f t="shared" si="0"/>
        <v>4.4650276242918438E-2</v>
      </c>
      <c r="K30" s="2">
        <v>15</v>
      </c>
      <c r="L30" s="2">
        <v>0</v>
      </c>
      <c r="M30" s="2">
        <v>0</v>
      </c>
      <c r="N30" s="2">
        <v>0</v>
      </c>
      <c r="O30" s="2">
        <v>0</v>
      </c>
      <c r="P30" s="2">
        <v>1</v>
      </c>
      <c r="Q30" s="2">
        <v>0</v>
      </c>
    </row>
    <row r="31" spans="2:17" x14ac:dyDescent="0.25">
      <c r="B31" s="2">
        <v>615906.72046666662</v>
      </c>
      <c r="C31" s="2">
        <v>585271.29</v>
      </c>
      <c r="D31" s="2">
        <v>-30635.430466666585</v>
      </c>
      <c r="E31" s="2">
        <v>589890.04915575893</v>
      </c>
      <c r="F31" s="2">
        <v>641923.39177757432</v>
      </c>
      <c r="G31" s="2">
        <v>495799.55205548409</v>
      </c>
      <c r="H31" s="2">
        <v>736013.88887784921</v>
      </c>
      <c r="I31" s="10">
        <f t="shared" si="0"/>
        <v>5.2343983021389248E-2</v>
      </c>
      <c r="K31" s="2">
        <v>16</v>
      </c>
      <c r="L31" s="2">
        <v>0</v>
      </c>
      <c r="M31" s="2">
        <v>1</v>
      </c>
      <c r="N31" s="2">
        <v>0</v>
      </c>
      <c r="O31" s="2">
        <v>0</v>
      </c>
      <c r="P31" s="2">
        <v>0</v>
      </c>
      <c r="Q31" s="2">
        <v>1</v>
      </c>
    </row>
    <row r="32" spans="2:17" x14ac:dyDescent="0.25">
      <c r="B32" s="2">
        <v>498204.99508205103</v>
      </c>
      <c r="C32" s="2">
        <v>498884.29</v>
      </c>
      <c r="D32" s="2">
        <v>679.29491794895148</v>
      </c>
      <c r="E32" s="2">
        <v>472188.32377114333</v>
      </c>
      <c r="F32" s="2">
        <v>524221.66639295872</v>
      </c>
      <c r="G32" s="2">
        <v>378097.8266708685</v>
      </c>
      <c r="H32" s="2">
        <v>618312.16349323362</v>
      </c>
      <c r="I32" s="10">
        <f t="shared" si="0"/>
        <v>1.3616282002966089E-3</v>
      </c>
      <c r="K32" s="2">
        <v>17</v>
      </c>
      <c r="L32" s="2">
        <v>0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</row>
    <row r="33" spans="2:17" x14ac:dyDescent="0.25">
      <c r="B33" s="2">
        <v>394172.61238974374</v>
      </c>
      <c r="C33" s="2">
        <v>349731.86</v>
      </c>
      <c r="D33" s="2">
        <v>-44440.75238974375</v>
      </c>
      <c r="E33" s="2">
        <v>368155.94107883604</v>
      </c>
      <c r="F33" s="2">
        <v>420189.28370065143</v>
      </c>
      <c r="G33" s="2">
        <v>274065.4439785612</v>
      </c>
      <c r="H33" s="2">
        <v>514279.78080092627</v>
      </c>
      <c r="I33" s="10">
        <f t="shared" si="0"/>
        <v>0.12707092911050127</v>
      </c>
      <c r="K33" s="2">
        <v>18</v>
      </c>
      <c r="L33" s="2">
        <v>1</v>
      </c>
      <c r="M33" s="2">
        <v>0</v>
      </c>
      <c r="N33" s="2">
        <v>0</v>
      </c>
      <c r="O33" s="2">
        <v>1</v>
      </c>
      <c r="P33" s="2">
        <v>0</v>
      </c>
      <c r="Q33" s="2">
        <v>0</v>
      </c>
    </row>
    <row r="34" spans="2:17" x14ac:dyDescent="0.25">
      <c r="B34" s="2">
        <v>418607.36815897428</v>
      </c>
      <c r="C34" s="2">
        <v>431798.39</v>
      </c>
      <c r="D34" s="2">
        <v>13191.021841025737</v>
      </c>
      <c r="E34" s="2">
        <v>392590.69684806658</v>
      </c>
      <c r="F34" s="2">
        <v>444624.03946988197</v>
      </c>
      <c r="G34" s="2">
        <v>298500.19974779175</v>
      </c>
      <c r="H34" s="2">
        <v>538714.53657015681</v>
      </c>
      <c r="I34" s="10">
        <f t="shared" si="0"/>
        <v>3.0549029701166176E-2</v>
      </c>
      <c r="K34" s="2">
        <v>19</v>
      </c>
      <c r="L34" s="2">
        <v>0</v>
      </c>
      <c r="M34" s="2">
        <v>1</v>
      </c>
      <c r="N34" s="2">
        <v>0</v>
      </c>
      <c r="O34" s="2">
        <v>0</v>
      </c>
      <c r="P34" s="2">
        <v>1</v>
      </c>
      <c r="Q34" s="2">
        <v>0</v>
      </c>
    </row>
    <row r="35" spans="2:17" x14ac:dyDescent="0.25">
      <c r="B35" s="2">
        <v>446789.64431282046</v>
      </c>
      <c r="C35" s="2">
        <v>439402.14</v>
      </c>
      <c r="D35" s="2">
        <v>-7387.5043128204416</v>
      </c>
      <c r="E35" s="2">
        <v>420772.97300191276</v>
      </c>
      <c r="F35" s="2">
        <v>472806.31562372815</v>
      </c>
      <c r="G35" s="2">
        <v>326682.47590163792</v>
      </c>
      <c r="H35" s="2">
        <v>566896.81272400299</v>
      </c>
      <c r="I35" s="10">
        <f t="shared" si="0"/>
        <v>1.6812627068271541E-2</v>
      </c>
      <c r="K35" s="2">
        <v>20</v>
      </c>
      <c r="L35" s="2">
        <v>0</v>
      </c>
      <c r="M35" s="2">
        <v>0</v>
      </c>
      <c r="N35" s="2">
        <v>1</v>
      </c>
      <c r="O35" s="2">
        <v>0</v>
      </c>
      <c r="P35" s="2">
        <v>0</v>
      </c>
      <c r="Q35" s="2">
        <v>1</v>
      </c>
    </row>
    <row r="36" spans="2:17" x14ac:dyDescent="0.25">
      <c r="B36" s="2">
        <v>485734.43085128203</v>
      </c>
      <c r="C36" s="2">
        <v>491190.13</v>
      </c>
      <c r="D36" s="2">
        <v>5455.6991487179766</v>
      </c>
      <c r="E36" s="2">
        <v>459717.75954037433</v>
      </c>
      <c r="F36" s="2">
        <v>511751.10216218972</v>
      </c>
      <c r="G36" s="2">
        <v>365627.2624400995</v>
      </c>
      <c r="H36" s="2">
        <v>605841.59926246456</v>
      </c>
      <c r="I36" s="10">
        <f t="shared" si="0"/>
        <v>1.1107102556637237E-2</v>
      </c>
      <c r="K36" s="2">
        <v>21</v>
      </c>
      <c r="L36" s="2">
        <v>0</v>
      </c>
      <c r="M36" s="2">
        <v>0</v>
      </c>
      <c r="N36" s="2">
        <v>0</v>
      </c>
      <c r="O36" s="2">
        <v>1</v>
      </c>
      <c r="P36" s="2">
        <v>0</v>
      </c>
      <c r="Q36" s="2">
        <v>0</v>
      </c>
    </row>
    <row r="37" spans="2:17" x14ac:dyDescent="0.25">
      <c r="B37" s="2">
        <v>568833.61553211231</v>
      </c>
      <c r="C37" s="2">
        <v>578099.25</v>
      </c>
      <c r="D37" s="2">
        <v>9265.6344678876922</v>
      </c>
      <c r="E37" s="2">
        <v>543338.3732871837</v>
      </c>
      <c r="F37" s="2">
        <v>594328.85777704092</v>
      </c>
      <c r="G37" s="2">
        <v>448838.31522922567</v>
      </c>
      <c r="H37" s="2">
        <v>688828.91583499894</v>
      </c>
      <c r="I37" s="10">
        <f t="shared" si="0"/>
        <v>1.6027757288887147E-2</v>
      </c>
      <c r="K37" s="2">
        <v>22</v>
      </c>
      <c r="L37" s="2">
        <v>0</v>
      </c>
      <c r="M37" s="2">
        <v>0</v>
      </c>
      <c r="N37" s="2">
        <v>0</v>
      </c>
      <c r="O37" s="2">
        <v>0</v>
      </c>
      <c r="P37" s="2">
        <v>1</v>
      </c>
      <c r="Q37" s="2">
        <v>0</v>
      </c>
    </row>
    <row r="38" spans="2:17" x14ac:dyDescent="0.25">
      <c r="B38" s="2">
        <v>617335.7074551892</v>
      </c>
      <c r="C38" s="2">
        <v>106979.15</v>
      </c>
      <c r="D38" s="2">
        <v>-510356.55745518918</v>
      </c>
      <c r="E38" s="2">
        <v>591840.46521026059</v>
      </c>
      <c r="F38" s="2">
        <v>642830.94970011781</v>
      </c>
      <c r="G38" s="2">
        <v>497340.40715230256</v>
      </c>
      <c r="H38" s="2">
        <v>737331.00775807584</v>
      </c>
      <c r="I38" s="10">
        <f t="shared" si="0"/>
        <v>4.7706170543997519</v>
      </c>
      <c r="K38" s="2">
        <v>23</v>
      </c>
      <c r="L38" s="2">
        <v>0</v>
      </c>
      <c r="M38" s="2">
        <v>1</v>
      </c>
      <c r="N38" s="2">
        <v>0</v>
      </c>
      <c r="O38" s="2">
        <v>0</v>
      </c>
      <c r="P38" s="2">
        <v>0</v>
      </c>
      <c r="Q38" s="2">
        <v>1</v>
      </c>
    </row>
    <row r="39" spans="2:17" x14ac:dyDescent="0.25">
      <c r="B39" s="2">
        <v>499633.98207057372</v>
      </c>
      <c r="C39" s="2">
        <v>217773.69</v>
      </c>
      <c r="D39" s="2">
        <v>-281860.29207057372</v>
      </c>
      <c r="E39" s="2">
        <v>474138.73982564511</v>
      </c>
      <c r="F39" s="2">
        <v>525129.22431550233</v>
      </c>
      <c r="G39" s="2">
        <v>379638.68176768709</v>
      </c>
      <c r="H39" s="2">
        <v>619629.28237346036</v>
      </c>
      <c r="I39" s="10">
        <f t="shared" si="0"/>
        <v>1.294280737358924</v>
      </c>
      <c r="K39" s="2">
        <v>24</v>
      </c>
      <c r="L39" s="2">
        <v>0</v>
      </c>
      <c r="M39" s="2">
        <v>0</v>
      </c>
      <c r="N39" s="2">
        <v>1</v>
      </c>
      <c r="O39" s="2">
        <v>0</v>
      </c>
      <c r="P39" s="2">
        <v>0</v>
      </c>
      <c r="Q39" s="2">
        <v>0</v>
      </c>
    </row>
    <row r="40" spans="2:17" x14ac:dyDescent="0.25">
      <c r="B40" s="2">
        <v>395601.59937826631</v>
      </c>
      <c r="C40" s="2">
        <v>479394.94</v>
      </c>
      <c r="D40" s="2">
        <v>83793.340621733689</v>
      </c>
      <c r="E40" s="2">
        <v>370106.3571333377</v>
      </c>
      <c r="F40" s="2">
        <v>421096.84162319492</v>
      </c>
      <c r="G40" s="2">
        <v>275606.29907537962</v>
      </c>
      <c r="H40" s="2">
        <v>515596.89968115301</v>
      </c>
      <c r="I40" s="10">
        <f t="shared" si="0"/>
        <v>0.17478978944111026</v>
      </c>
      <c r="K40" s="2">
        <v>25</v>
      </c>
      <c r="L40" s="2">
        <v>1</v>
      </c>
      <c r="M40" s="2">
        <v>0</v>
      </c>
      <c r="N40" s="2">
        <v>0</v>
      </c>
      <c r="O40" s="2">
        <v>1</v>
      </c>
      <c r="P40" s="2">
        <v>0</v>
      </c>
      <c r="Q40" s="2">
        <v>0</v>
      </c>
    </row>
    <row r="41" spans="2:17" x14ac:dyDescent="0.25">
      <c r="B41" s="2">
        <v>420036.35514749686</v>
      </c>
      <c r="C41" s="2">
        <v>485432.34</v>
      </c>
      <c r="D41" s="2">
        <v>65395.98485250317</v>
      </c>
      <c r="E41" s="2">
        <v>394541.11290256825</v>
      </c>
      <c r="F41" s="2">
        <v>445531.59739242546</v>
      </c>
      <c r="G41" s="2">
        <v>300041.05484461016</v>
      </c>
      <c r="H41" s="2">
        <v>540031.65545038355</v>
      </c>
      <c r="I41" s="10">
        <f t="shared" si="0"/>
        <v>0.13471699238765833</v>
      </c>
      <c r="K41" s="2">
        <v>26</v>
      </c>
      <c r="L41" s="2">
        <v>0</v>
      </c>
      <c r="M41" s="2">
        <v>1</v>
      </c>
      <c r="N41" s="2">
        <v>0</v>
      </c>
      <c r="O41" s="2">
        <v>0</v>
      </c>
      <c r="P41" s="2">
        <v>1</v>
      </c>
      <c r="Q41" s="2">
        <v>0</v>
      </c>
    </row>
    <row r="42" spans="2:17" x14ac:dyDescent="0.25">
      <c r="B42" s="2">
        <v>448218.63130134303</v>
      </c>
      <c r="C42" s="2">
        <v>479535.82</v>
      </c>
      <c r="D42" s="2">
        <v>31317.188698656973</v>
      </c>
      <c r="E42" s="2">
        <v>422723.38905641442</v>
      </c>
      <c r="F42" s="2">
        <v>473713.87354627164</v>
      </c>
      <c r="G42" s="2">
        <v>328223.33099845634</v>
      </c>
      <c r="H42" s="2">
        <v>568213.93160422973</v>
      </c>
      <c r="I42" s="10">
        <f t="shared" si="0"/>
        <v>6.5307298000505928E-2</v>
      </c>
      <c r="K42" s="2">
        <v>27</v>
      </c>
      <c r="L42" s="2">
        <v>0</v>
      </c>
      <c r="M42" s="2">
        <v>0</v>
      </c>
      <c r="N42" s="2">
        <v>1</v>
      </c>
      <c r="O42" s="2">
        <v>0</v>
      </c>
      <c r="P42" s="2">
        <v>0</v>
      </c>
      <c r="Q42" s="2">
        <v>1</v>
      </c>
    </row>
    <row r="43" spans="2:17" x14ac:dyDescent="0.25">
      <c r="B43" s="2">
        <v>487163.41783980461</v>
      </c>
      <c r="C43" s="2">
        <v>495177.14</v>
      </c>
      <c r="D43" s="2">
        <v>8013.7221601954079</v>
      </c>
      <c r="E43" s="2">
        <v>461668.175594876</v>
      </c>
      <c r="F43" s="2">
        <v>512658.66008473322</v>
      </c>
      <c r="G43" s="2">
        <v>367168.11753691791</v>
      </c>
      <c r="H43" s="2">
        <v>607158.7181426913</v>
      </c>
      <c r="I43" s="10">
        <f t="shared" si="0"/>
        <v>1.6183546276379818E-2</v>
      </c>
      <c r="K43" s="2">
        <v>28</v>
      </c>
      <c r="L43" s="2">
        <v>0</v>
      </c>
      <c r="M43" s="2">
        <v>0</v>
      </c>
      <c r="N43" s="2">
        <v>0</v>
      </c>
      <c r="O43" s="2">
        <v>1</v>
      </c>
      <c r="P43" s="2">
        <v>0</v>
      </c>
      <c r="Q43" s="2">
        <v>0</v>
      </c>
    </row>
    <row r="44" spans="2:17" x14ac:dyDescent="0.25">
      <c r="B44" s="2">
        <v>570262.60252063489</v>
      </c>
      <c r="C44" s="2">
        <v>584969.93000000005</v>
      </c>
      <c r="D44" s="2">
        <v>14707.327479365165</v>
      </c>
      <c r="E44" s="2">
        <v>545245.93709431158</v>
      </c>
      <c r="F44" s="2">
        <v>595279.26794695819</v>
      </c>
      <c r="G44" s="2">
        <v>450368.07275924436</v>
      </c>
      <c r="H44" s="2">
        <v>690157.13228202541</v>
      </c>
      <c r="I44" s="10">
        <f t="shared" si="0"/>
        <v>2.5142023076921517E-2</v>
      </c>
      <c r="K44" s="2">
        <v>29</v>
      </c>
      <c r="L44" s="2">
        <v>0</v>
      </c>
      <c r="M44" s="2">
        <v>0</v>
      </c>
      <c r="N44" s="2">
        <v>0</v>
      </c>
      <c r="O44" s="2">
        <v>0</v>
      </c>
      <c r="P44" s="2">
        <v>1</v>
      </c>
      <c r="Q44" s="2">
        <v>0</v>
      </c>
    </row>
    <row r="45" spans="2:17" x14ac:dyDescent="0.25">
      <c r="B45" s="2">
        <v>618764.69444371178</v>
      </c>
      <c r="C45" s="2">
        <v>670104.36</v>
      </c>
      <c r="D45" s="2">
        <v>51339.665556288208</v>
      </c>
      <c r="E45" s="2">
        <v>593748.02901738847</v>
      </c>
      <c r="F45" s="2">
        <v>643781.35987003508</v>
      </c>
      <c r="G45" s="2">
        <v>498870.16468232125</v>
      </c>
      <c r="H45" s="2">
        <v>738659.22420510231</v>
      </c>
      <c r="I45" s="10">
        <f t="shared" si="0"/>
        <v>7.661443294636705E-2</v>
      </c>
      <c r="K45" s="2">
        <v>30</v>
      </c>
      <c r="L45" s="2">
        <v>0</v>
      </c>
      <c r="M45" s="2">
        <v>1</v>
      </c>
      <c r="N45" s="2">
        <v>0</v>
      </c>
      <c r="O45" s="2">
        <v>0</v>
      </c>
      <c r="P45" s="2">
        <v>0</v>
      </c>
      <c r="Q45" s="2">
        <v>1</v>
      </c>
    </row>
    <row r="46" spans="2:17" x14ac:dyDescent="0.25">
      <c r="B46" s="2">
        <v>501062.9690590963</v>
      </c>
      <c r="C46" s="2">
        <v>512187.81</v>
      </c>
      <c r="D46" s="2">
        <v>11124.840940903698</v>
      </c>
      <c r="E46" s="2">
        <v>476046.30363277299</v>
      </c>
      <c r="F46" s="2">
        <v>526079.63448541961</v>
      </c>
      <c r="G46" s="2">
        <v>381168.43929770577</v>
      </c>
      <c r="H46" s="2">
        <v>620957.49882048683</v>
      </c>
      <c r="I46" s="10">
        <f t="shared" si="0"/>
        <v>2.1720237623194697E-2</v>
      </c>
      <c r="K46" s="2">
        <v>31</v>
      </c>
      <c r="L46" s="2">
        <v>0</v>
      </c>
      <c r="M46" s="2">
        <v>0</v>
      </c>
      <c r="N46" s="2">
        <v>1</v>
      </c>
      <c r="O46" s="2">
        <v>0</v>
      </c>
      <c r="P46" s="2">
        <v>0</v>
      </c>
      <c r="Q46" s="2">
        <v>0</v>
      </c>
    </row>
    <row r="47" spans="2:17" x14ac:dyDescent="0.25">
      <c r="B47" s="2">
        <v>397030.58636678889</v>
      </c>
      <c r="C47" s="2">
        <v>425221.09</v>
      </c>
      <c r="D47" s="2">
        <v>28190.503633211134</v>
      </c>
      <c r="E47" s="2">
        <v>372013.92094046558</v>
      </c>
      <c r="F47" s="2">
        <v>422047.2517931122</v>
      </c>
      <c r="G47" s="2">
        <v>277136.05660539836</v>
      </c>
      <c r="H47" s="2">
        <v>516925.11612817942</v>
      </c>
      <c r="I47" s="10">
        <f t="shared" si="0"/>
        <v>6.6296108768290701E-2</v>
      </c>
      <c r="K47" s="2">
        <v>32</v>
      </c>
      <c r="L47" s="2">
        <v>1</v>
      </c>
      <c r="M47" s="2">
        <v>0</v>
      </c>
      <c r="N47" s="2">
        <v>0</v>
      </c>
      <c r="O47" s="2">
        <v>1</v>
      </c>
      <c r="P47" s="2">
        <v>0</v>
      </c>
      <c r="Q47" s="2">
        <v>0</v>
      </c>
    </row>
    <row r="48" spans="2:17" x14ac:dyDescent="0.25">
      <c r="B48" s="2">
        <v>421465.34213601943</v>
      </c>
      <c r="C48" s="2">
        <v>419410.73</v>
      </c>
      <c r="D48" s="2">
        <v>-2054.612136019452</v>
      </c>
      <c r="E48" s="2">
        <v>396448.67670969613</v>
      </c>
      <c r="F48" s="2">
        <v>446482.00756234274</v>
      </c>
      <c r="G48" s="2">
        <v>301570.81237462891</v>
      </c>
      <c r="H48" s="2">
        <v>541359.8718974099</v>
      </c>
      <c r="I48" s="10">
        <f t="shared" si="0"/>
        <v>4.8988067997675026E-3</v>
      </c>
      <c r="K48" s="2">
        <v>33</v>
      </c>
      <c r="L48" s="2">
        <v>0</v>
      </c>
      <c r="M48" s="2">
        <v>1</v>
      </c>
      <c r="N48" s="2">
        <v>0</v>
      </c>
      <c r="O48" s="2">
        <v>0</v>
      </c>
      <c r="P48" s="2">
        <v>1</v>
      </c>
      <c r="Q48" s="2">
        <v>0</v>
      </c>
    </row>
    <row r="49" spans="2:17" x14ac:dyDescent="0.25">
      <c r="B49" s="2">
        <v>449647.61828986561</v>
      </c>
      <c r="C49" s="2">
        <v>457666.98</v>
      </c>
      <c r="D49" s="2">
        <v>8019.3617101343698</v>
      </c>
      <c r="E49" s="2">
        <v>424630.9528635423</v>
      </c>
      <c r="F49" s="2">
        <v>474664.28371618892</v>
      </c>
      <c r="G49" s="2">
        <v>329753.08852847508</v>
      </c>
      <c r="H49" s="2">
        <v>569542.14805125608</v>
      </c>
      <c r="I49" s="10">
        <f t="shared" si="0"/>
        <v>1.7522264136543935E-2</v>
      </c>
      <c r="K49" s="2">
        <v>34</v>
      </c>
      <c r="L49" s="2">
        <v>0</v>
      </c>
      <c r="M49" s="2">
        <v>0</v>
      </c>
      <c r="N49" s="2">
        <v>1</v>
      </c>
      <c r="O49" s="2">
        <v>0</v>
      </c>
      <c r="P49" s="2">
        <v>0</v>
      </c>
      <c r="Q49" s="2">
        <v>1</v>
      </c>
    </row>
    <row r="50" spans="2:17" x14ac:dyDescent="0.25">
      <c r="B50" s="2">
        <v>488592.40482832718</v>
      </c>
      <c r="C50" s="2">
        <v>486210.86</v>
      </c>
      <c r="D50" s="2">
        <v>-2381.544828327198</v>
      </c>
      <c r="E50" s="2">
        <v>463575.73940200388</v>
      </c>
      <c r="F50" s="2">
        <v>513609.07025465049</v>
      </c>
      <c r="G50" s="2">
        <v>368697.87506693666</v>
      </c>
      <c r="H50" s="2">
        <v>608486.93458971765</v>
      </c>
      <c r="I50" s="10">
        <f t="shared" si="0"/>
        <v>4.8981728386881321E-3</v>
      </c>
      <c r="K50" s="2">
        <v>35</v>
      </c>
      <c r="L50" s="2">
        <v>0</v>
      </c>
      <c r="M50" s="2">
        <v>0</v>
      </c>
      <c r="N50" s="2">
        <v>0</v>
      </c>
      <c r="O50" s="2">
        <v>1</v>
      </c>
      <c r="P50" s="2">
        <v>0</v>
      </c>
      <c r="Q50" s="2">
        <v>0</v>
      </c>
    </row>
    <row r="51" spans="2:17" x14ac:dyDescent="0.25">
      <c r="B51" s="2">
        <v>571691.58950915746</v>
      </c>
      <c r="C51" s="2">
        <v>531588.98</v>
      </c>
      <c r="D51" s="2">
        <v>-40102.609509157483</v>
      </c>
      <c r="E51" s="2">
        <v>547108.14585545368</v>
      </c>
      <c r="F51" s="2">
        <v>596275.03316286125</v>
      </c>
      <c r="G51" s="2">
        <v>451886.70471923251</v>
      </c>
      <c r="H51" s="2">
        <v>691496.47429908242</v>
      </c>
      <c r="I51" s="10">
        <f t="shared" si="0"/>
        <v>7.5439128759135457E-2</v>
      </c>
      <c r="K51" s="2">
        <v>36</v>
      </c>
      <c r="L51" s="2">
        <v>0</v>
      </c>
      <c r="M51" s="2">
        <v>0</v>
      </c>
      <c r="N51" s="2">
        <v>0</v>
      </c>
      <c r="O51" s="2">
        <v>0</v>
      </c>
      <c r="P51" s="2">
        <v>1</v>
      </c>
      <c r="Q51" s="2">
        <v>0</v>
      </c>
    </row>
    <row r="52" spans="2:17" x14ac:dyDescent="0.25">
      <c r="B52" s="2">
        <v>620193.68143223436</v>
      </c>
      <c r="C52" s="2">
        <v>645835.71</v>
      </c>
      <c r="D52" s="2">
        <v>25642.028567765607</v>
      </c>
      <c r="E52" s="2">
        <v>595610.23777853057</v>
      </c>
      <c r="F52" s="2">
        <v>644777.12508593814</v>
      </c>
      <c r="G52" s="2">
        <v>500388.7966423094</v>
      </c>
      <c r="H52" s="2">
        <v>739998.56622215931</v>
      </c>
      <c r="I52" s="10">
        <f t="shared" si="0"/>
        <v>3.9703640060048104E-2</v>
      </c>
      <c r="K52" s="2">
        <v>37</v>
      </c>
      <c r="L52" s="2">
        <v>0</v>
      </c>
      <c r="M52" s="2">
        <v>1</v>
      </c>
      <c r="N52" s="2">
        <v>0</v>
      </c>
      <c r="O52" s="2">
        <v>0</v>
      </c>
      <c r="P52" s="2">
        <v>0</v>
      </c>
      <c r="Q52" s="2">
        <v>1</v>
      </c>
    </row>
    <row r="53" spans="2:17" x14ac:dyDescent="0.25">
      <c r="B53" s="2">
        <v>502491.95604761888</v>
      </c>
      <c r="C53" s="2">
        <v>543915.75</v>
      </c>
      <c r="D53" s="2">
        <v>41423.793952381122</v>
      </c>
      <c r="E53" s="2">
        <v>477908.51239391509</v>
      </c>
      <c r="F53" s="2">
        <v>527075.39970132266</v>
      </c>
      <c r="G53" s="2">
        <v>382687.07125769393</v>
      </c>
      <c r="H53" s="2">
        <v>622296.84083754383</v>
      </c>
      <c r="I53" s="10">
        <f t="shared" si="0"/>
        <v>7.6158474823317987E-2</v>
      </c>
      <c r="K53" s="2">
        <v>38</v>
      </c>
      <c r="L53" s="2">
        <v>0</v>
      </c>
      <c r="M53" s="2">
        <v>0</v>
      </c>
      <c r="N53" s="2">
        <v>1</v>
      </c>
      <c r="O53" s="2">
        <v>0</v>
      </c>
      <c r="P53" s="2">
        <v>0</v>
      </c>
      <c r="Q53" s="2">
        <v>0</v>
      </c>
    </row>
    <row r="54" spans="2:17" x14ac:dyDescent="0.25">
      <c r="B54" s="2">
        <v>398459.57335531147</v>
      </c>
      <c r="C54" s="2">
        <v>384883.94</v>
      </c>
      <c r="D54" s="2">
        <v>-13575.633355311467</v>
      </c>
      <c r="E54" s="2">
        <v>373876.12970160769</v>
      </c>
      <c r="F54" s="2">
        <v>423043.01700901525</v>
      </c>
      <c r="G54" s="2">
        <v>278654.68856538658</v>
      </c>
      <c r="H54" s="2">
        <v>518264.45814523636</v>
      </c>
      <c r="I54" s="10">
        <f t="shared" si="0"/>
        <v>3.5272018248699771E-2</v>
      </c>
      <c r="K54" s="2">
        <v>39</v>
      </c>
      <c r="L54" s="2">
        <v>1</v>
      </c>
      <c r="M54" s="2">
        <v>0</v>
      </c>
      <c r="N54" s="2">
        <v>0</v>
      </c>
      <c r="O54" s="2">
        <v>1</v>
      </c>
      <c r="P54" s="2">
        <v>0</v>
      </c>
      <c r="Q54" s="2">
        <v>0</v>
      </c>
    </row>
    <row r="55" spans="2:17" x14ac:dyDescent="0.25">
      <c r="B55" s="2">
        <v>422894.32912454201</v>
      </c>
      <c r="C55" s="2">
        <v>402088.29</v>
      </c>
      <c r="D55" s="2">
        <v>-20806.039124542032</v>
      </c>
      <c r="E55" s="2">
        <v>398310.88547083823</v>
      </c>
      <c r="F55" s="2">
        <v>447477.7727782458</v>
      </c>
      <c r="G55" s="2">
        <v>303089.44433461712</v>
      </c>
      <c r="H55" s="2">
        <v>542699.21391446691</v>
      </c>
      <c r="I55" s="10">
        <f t="shared" si="0"/>
        <v>5.1744951648659138E-2</v>
      </c>
      <c r="K55" s="2">
        <v>40</v>
      </c>
      <c r="L55" s="2">
        <v>0</v>
      </c>
      <c r="M55" s="2">
        <v>1</v>
      </c>
      <c r="N55" s="2">
        <v>0</v>
      </c>
      <c r="O55" s="2">
        <v>0</v>
      </c>
      <c r="P55" s="2">
        <v>1</v>
      </c>
      <c r="Q55" s="2">
        <v>0</v>
      </c>
    </row>
    <row r="56" spans="2:17" x14ac:dyDescent="0.25">
      <c r="B56" s="2">
        <v>451076.60527838819</v>
      </c>
      <c r="C56" s="2">
        <v>458696.99</v>
      </c>
      <c r="D56" s="2">
        <v>7620.3847216118011</v>
      </c>
      <c r="E56" s="2">
        <v>426493.16162468441</v>
      </c>
      <c r="F56" s="2">
        <v>475660.04893209197</v>
      </c>
      <c r="G56" s="2">
        <v>331271.7204884633</v>
      </c>
      <c r="H56" s="2">
        <v>570881.49006831308</v>
      </c>
      <c r="I56" s="10">
        <f t="shared" si="0"/>
        <v>1.6613112550862393E-2</v>
      </c>
      <c r="K56" s="2">
        <v>41</v>
      </c>
      <c r="L56" s="2">
        <v>0</v>
      </c>
      <c r="M56" s="2">
        <v>0</v>
      </c>
      <c r="N56" s="2">
        <v>1</v>
      </c>
      <c r="O56" s="2">
        <v>0</v>
      </c>
      <c r="P56" s="2">
        <v>0</v>
      </c>
      <c r="Q56" s="2">
        <v>1</v>
      </c>
    </row>
    <row r="57" spans="2:17" x14ac:dyDescent="0.25">
      <c r="B57" s="2">
        <v>490021.39181684976</v>
      </c>
      <c r="C57" s="2">
        <v>549753.59</v>
      </c>
      <c r="D57" s="2">
        <v>59732.198183150205</v>
      </c>
      <c r="E57" s="2">
        <v>465437.94816314598</v>
      </c>
      <c r="F57" s="2">
        <v>514604.83547055355</v>
      </c>
      <c r="G57" s="2">
        <v>370216.50702692487</v>
      </c>
      <c r="H57" s="2">
        <v>609826.27660677466</v>
      </c>
      <c r="I57" s="10">
        <f t="shared" si="0"/>
        <v>0.10865267507057154</v>
      </c>
      <c r="K57" s="2">
        <v>42</v>
      </c>
      <c r="L57" s="2">
        <v>0</v>
      </c>
      <c r="M57" s="2">
        <v>0</v>
      </c>
      <c r="N57" s="2">
        <v>0</v>
      </c>
      <c r="O57" s="2">
        <v>1</v>
      </c>
      <c r="P57" s="2">
        <v>0</v>
      </c>
      <c r="Q57" s="2">
        <v>0</v>
      </c>
    </row>
    <row r="58" spans="2:17" x14ac:dyDescent="0.25">
      <c r="B58" s="2">
        <v>573120.57649768004</v>
      </c>
      <c r="C58" s="2">
        <v>628954.38</v>
      </c>
      <c r="D58" s="2">
        <v>55833.803502319963</v>
      </c>
      <c r="E58" s="2">
        <v>548922.56344713643</v>
      </c>
      <c r="F58" s="2">
        <v>597318.58954822365</v>
      </c>
      <c r="G58" s="2">
        <v>453394.18611842144</v>
      </c>
      <c r="H58" s="2">
        <v>692846.96687693871</v>
      </c>
      <c r="I58" s="10">
        <f t="shared" si="0"/>
        <v>8.8772421780924649E-2</v>
      </c>
      <c r="K58" s="2">
        <v>43</v>
      </c>
      <c r="L58" s="2">
        <v>0</v>
      </c>
      <c r="M58" s="2">
        <v>0</v>
      </c>
      <c r="N58" s="2">
        <v>0</v>
      </c>
      <c r="O58" s="2">
        <v>0</v>
      </c>
      <c r="P58" s="2">
        <v>1</v>
      </c>
      <c r="Q58" s="2">
        <v>0</v>
      </c>
    </row>
    <row r="59" spans="2:17" x14ac:dyDescent="0.25">
      <c r="B59" s="2">
        <v>621622.66842075693</v>
      </c>
      <c r="C59" s="2">
        <v>675055.99</v>
      </c>
      <c r="D59" s="2">
        <v>53433.321579243056</v>
      </c>
      <c r="E59" s="2">
        <v>597424.65537021332</v>
      </c>
      <c r="F59" s="2">
        <v>645820.68147130054</v>
      </c>
      <c r="G59" s="2">
        <v>501896.27804149833</v>
      </c>
      <c r="H59" s="2">
        <v>741349.0588000156</v>
      </c>
      <c r="I59" s="10">
        <f t="shared" si="0"/>
        <v>7.9153910743378575E-2</v>
      </c>
      <c r="K59" s="2">
        <v>44</v>
      </c>
      <c r="L59" s="2">
        <v>0</v>
      </c>
      <c r="M59" s="2">
        <v>1</v>
      </c>
      <c r="N59" s="2">
        <v>0</v>
      </c>
      <c r="O59" s="2">
        <v>0</v>
      </c>
      <c r="P59" s="2">
        <v>0</v>
      </c>
      <c r="Q59" s="2">
        <v>1</v>
      </c>
    </row>
    <row r="60" spans="2:17" x14ac:dyDescent="0.25">
      <c r="B60" s="2">
        <v>503920.94303614146</v>
      </c>
      <c r="C60" s="2">
        <v>544858.27</v>
      </c>
      <c r="D60" s="2">
        <v>40937.326963858563</v>
      </c>
      <c r="E60" s="2">
        <v>479722.92998559785</v>
      </c>
      <c r="F60" s="2">
        <v>528118.95608668507</v>
      </c>
      <c r="G60" s="2">
        <v>384194.55265688285</v>
      </c>
      <c r="H60" s="2">
        <v>623647.33341540012</v>
      </c>
      <c r="I60" s="10">
        <f t="shared" si="0"/>
        <v>7.5133900351477753E-2</v>
      </c>
      <c r="K60" s="2">
        <v>45</v>
      </c>
      <c r="L60" s="2">
        <v>0</v>
      </c>
      <c r="M60" s="2">
        <v>0</v>
      </c>
      <c r="N60" s="2">
        <v>1</v>
      </c>
      <c r="O60" s="2">
        <v>0</v>
      </c>
      <c r="P60" s="2">
        <v>0</v>
      </c>
      <c r="Q60" s="2">
        <v>0</v>
      </c>
    </row>
    <row r="61" spans="2:17" x14ac:dyDescent="0.25">
      <c r="B61" s="2">
        <v>399888.56034383405</v>
      </c>
      <c r="C61" s="2">
        <v>408402.66</v>
      </c>
      <c r="D61" s="2">
        <v>8514.0996561659267</v>
      </c>
      <c r="E61" s="2">
        <v>375690.54729329044</v>
      </c>
      <c r="F61" s="2">
        <v>424086.57339437766</v>
      </c>
      <c r="G61" s="2">
        <v>280162.16996457544</v>
      </c>
      <c r="H61" s="2">
        <v>519614.95072309265</v>
      </c>
      <c r="I61" s="10">
        <f t="shared" si="0"/>
        <v>2.0847316851868514E-2</v>
      </c>
      <c r="K61" s="2">
        <v>46</v>
      </c>
      <c r="L61" s="2">
        <v>1</v>
      </c>
      <c r="M61" s="2">
        <v>0</v>
      </c>
      <c r="N61" s="2">
        <v>0</v>
      </c>
      <c r="O61" s="2">
        <v>1</v>
      </c>
      <c r="P61" s="2">
        <v>0</v>
      </c>
      <c r="Q61" s="2">
        <v>0</v>
      </c>
    </row>
    <row r="62" spans="2:17" x14ac:dyDescent="0.25">
      <c r="B62" s="2">
        <v>424323.31611306471</v>
      </c>
      <c r="C62" s="2">
        <v>423442.25</v>
      </c>
      <c r="D62" s="2">
        <v>-881.06611306470586</v>
      </c>
      <c r="E62" s="2">
        <v>400125.3030625211</v>
      </c>
      <c r="F62" s="2">
        <v>448521.32916360832</v>
      </c>
      <c r="G62" s="2">
        <v>304596.9257338061</v>
      </c>
      <c r="H62" s="2">
        <v>544049.70649232331</v>
      </c>
      <c r="I62" s="10">
        <f t="shared" si="0"/>
        <v>2.080723199125042E-3</v>
      </c>
      <c r="K62" s="2">
        <v>47</v>
      </c>
      <c r="L62" s="2">
        <v>0</v>
      </c>
      <c r="M62" s="2">
        <v>1</v>
      </c>
      <c r="N62" s="2">
        <v>0</v>
      </c>
      <c r="O62" s="2">
        <v>0</v>
      </c>
      <c r="P62" s="2">
        <v>1</v>
      </c>
      <c r="Q62" s="2">
        <v>0</v>
      </c>
    </row>
    <row r="63" spans="2:17" x14ac:dyDescent="0.25">
      <c r="B63" s="2">
        <v>452505.59226691077</v>
      </c>
      <c r="C63" s="2">
        <v>444741.17</v>
      </c>
      <c r="D63" s="2">
        <v>-7764.4222669107839</v>
      </c>
      <c r="E63" s="2">
        <v>428307.57921636716</v>
      </c>
      <c r="F63" s="2">
        <v>476703.60531745438</v>
      </c>
      <c r="G63" s="2">
        <v>332779.20188765216</v>
      </c>
      <c r="H63" s="2">
        <v>572231.98264616937</v>
      </c>
      <c r="I63" s="10">
        <f t="shared" si="0"/>
        <v>1.7458294375829395E-2</v>
      </c>
      <c r="K63" s="2">
        <v>48</v>
      </c>
      <c r="L63" s="2">
        <v>0</v>
      </c>
      <c r="M63" s="2">
        <v>0</v>
      </c>
      <c r="N63" s="2">
        <v>1</v>
      </c>
      <c r="O63" s="2">
        <v>0</v>
      </c>
      <c r="P63" s="2">
        <v>0</v>
      </c>
      <c r="Q63" s="2">
        <v>1</v>
      </c>
    </row>
    <row r="64" spans="2:17" x14ac:dyDescent="0.25">
      <c r="B64" s="2">
        <v>491450.37880537234</v>
      </c>
      <c r="C64" s="2">
        <v>496973.93</v>
      </c>
      <c r="D64" s="2">
        <v>5523.5511946276529</v>
      </c>
      <c r="E64" s="2">
        <v>467252.36575482873</v>
      </c>
      <c r="F64" s="2">
        <v>515648.39185591595</v>
      </c>
      <c r="G64" s="2">
        <v>371723.98842611373</v>
      </c>
      <c r="H64" s="2">
        <v>611176.76918463095</v>
      </c>
      <c r="I64" s="10">
        <f t="shared" si="0"/>
        <v>1.1114368101014177E-2</v>
      </c>
      <c r="K64" s="2">
        <v>49</v>
      </c>
      <c r="L64" s="2">
        <v>0</v>
      </c>
      <c r="M64" s="2">
        <v>0</v>
      </c>
      <c r="N64" s="2">
        <v>0</v>
      </c>
      <c r="O64" s="2">
        <v>1</v>
      </c>
      <c r="P64" s="2">
        <v>0</v>
      </c>
      <c r="Q64" s="2">
        <v>0</v>
      </c>
    </row>
    <row r="65" spans="2:17" x14ac:dyDescent="0.25">
      <c r="B65" s="2">
        <v>574549.56348620262</v>
      </c>
      <c r="C65" s="2">
        <v>569162.80000000005</v>
      </c>
      <c r="D65" s="2">
        <v>-5386.7634862025734</v>
      </c>
      <c r="E65" s="2">
        <v>550686.87398541602</v>
      </c>
      <c r="F65" s="2">
        <v>598412.25298698922</v>
      </c>
      <c r="G65" s="2">
        <v>454890.49501304718</v>
      </c>
      <c r="H65" s="2">
        <v>694208.63195935811</v>
      </c>
      <c r="I65" s="10">
        <f t="shared" si="0"/>
        <v>9.4643632475674318E-3</v>
      </c>
      <c r="K65" s="2">
        <v>50</v>
      </c>
      <c r="L65" s="2">
        <v>0</v>
      </c>
      <c r="M65" s="2">
        <v>0</v>
      </c>
      <c r="N65" s="2">
        <v>0</v>
      </c>
      <c r="O65" s="2">
        <v>0</v>
      </c>
      <c r="P65" s="2">
        <v>1</v>
      </c>
      <c r="Q65" s="2">
        <v>0</v>
      </c>
    </row>
    <row r="66" spans="2:17" x14ac:dyDescent="0.25">
      <c r="B66" s="2">
        <v>623051.65540927951</v>
      </c>
      <c r="C66" s="2">
        <v>687813.01</v>
      </c>
      <c r="D66" s="2">
        <v>64761.354590720497</v>
      </c>
      <c r="E66" s="2">
        <v>599188.96590849292</v>
      </c>
      <c r="F66" s="2">
        <v>646914.34491006611</v>
      </c>
      <c r="G66" s="2">
        <v>503392.58693612408</v>
      </c>
      <c r="H66" s="2">
        <v>742710.72388243501</v>
      </c>
      <c r="I66" s="10">
        <f t="shared" si="0"/>
        <v>9.4155466164736398E-2</v>
      </c>
      <c r="K66" s="2">
        <v>51</v>
      </c>
      <c r="L66" s="2">
        <v>0</v>
      </c>
      <c r="M66" s="2">
        <v>1</v>
      </c>
      <c r="N66" s="2">
        <v>0</v>
      </c>
      <c r="O66" s="2">
        <v>0</v>
      </c>
      <c r="P66" s="2">
        <v>0</v>
      </c>
      <c r="Q66" s="2">
        <v>1</v>
      </c>
    </row>
    <row r="67" spans="2:17" x14ac:dyDescent="0.25">
      <c r="B67" s="2">
        <v>505349.93002466403</v>
      </c>
      <c r="C67" s="2">
        <v>537922.36</v>
      </c>
      <c r="D67" s="2">
        <v>32572.429975335952</v>
      </c>
      <c r="E67" s="2">
        <v>481487.24052387744</v>
      </c>
      <c r="F67" s="2">
        <v>529212.61952545063</v>
      </c>
      <c r="G67" s="2">
        <v>385690.8615515086</v>
      </c>
      <c r="H67" s="2">
        <v>625008.99849781953</v>
      </c>
      <c r="I67" s="10">
        <f t="shared" si="0"/>
        <v>6.0552288578106239E-2</v>
      </c>
      <c r="K67" s="2">
        <v>52</v>
      </c>
      <c r="L67" s="2">
        <v>0</v>
      </c>
      <c r="M67" s="2">
        <v>0</v>
      </c>
      <c r="N67" s="2">
        <v>1</v>
      </c>
      <c r="O67" s="2">
        <v>0</v>
      </c>
      <c r="P67" s="2">
        <v>0</v>
      </c>
      <c r="Q67" s="2">
        <v>0</v>
      </c>
    </row>
    <row r="68" spans="2:17" x14ac:dyDescent="0.25">
      <c r="B68" s="2">
        <v>401317.54733235663</v>
      </c>
      <c r="C68" s="2">
        <v>402672.3</v>
      </c>
      <c r="D68" s="2">
        <v>1354.7526676433627</v>
      </c>
      <c r="E68" s="2">
        <v>377454.85783157003</v>
      </c>
      <c r="F68" s="2">
        <v>425180.23683314322</v>
      </c>
      <c r="G68" s="2">
        <v>281658.47885920119</v>
      </c>
      <c r="H68" s="2">
        <v>520976.61580551206</v>
      </c>
      <c r="I68" s="10">
        <f t="shared" si="0"/>
        <v>3.3644049209328843E-3</v>
      </c>
      <c r="K68" s="2">
        <v>53</v>
      </c>
      <c r="L68" s="2">
        <v>1</v>
      </c>
      <c r="M68" s="2">
        <v>0</v>
      </c>
      <c r="N68" s="2">
        <v>0</v>
      </c>
      <c r="O68" s="2">
        <v>1</v>
      </c>
      <c r="P68" s="2">
        <v>0</v>
      </c>
      <c r="Q68" s="2">
        <v>0</v>
      </c>
    </row>
    <row r="69" spans="2:17" x14ac:dyDescent="0.25">
      <c r="B69" s="2">
        <v>425752.30310158728</v>
      </c>
      <c r="C69" s="2">
        <v>482674.87</v>
      </c>
      <c r="D69" s="2">
        <v>56922.566898412711</v>
      </c>
      <c r="E69" s="2">
        <v>401889.61360080075</v>
      </c>
      <c r="F69" s="2">
        <v>449614.99260237382</v>
      </c>
      <c r="G69" s="2">
        <v>306093.23462843185</v>
      </c>
      <c r="H69" s="2">
        <v>545411.37157474272</v>
      </c>
      <c r="I69" s="10">
        <f t="shared" si="0"/>
        <v>0.117931490608601</v>
      </c>
      <c r="K69" s="2">
        <v>54</v>
      </c>
      <c r="L69" s="2">
        <v>0</v>
      </c>
      <c r="M69" s="2">
        <v>1</v>
      </c>
      <c r="N69" s="2">
        <v>0</v>
      </c>
      <c r="O69" s="2">
        <v>0</v>
      </c>
      <c r="P69" s="2">
        <v>1</v>
      </c>
      <c r="Q69" s="2">
        <v>0</v>
      </c>
    </row>
    <row r="70" spans="2:17" x14ac:dyDescent="0.25">
      <c r="B70" s="2">
        <v>453934.57925543335</v>
      </c>
      <c r="C70" s="2">
        <v>494593.85</v>
      </c>
      <c r="D70" s="2">
        <v>40659.270744566631</v>
      </c>
      <c r="E70" s="2">
        <v>430071.88975464675</v>
      </c>
      <c r="F70" s="2">
        <v>477797.26875621994</v>
      </c>
      <c r="G70" s="2">
        <v>334275.51078227791</v>
      </c>
      <c r="H70" s="2">
        <v>573593.64772858878</v>
      </c>
      <c r="I70" s="10">
        <f t="shared" si="0"/>
        <v>8.2207392478832145E-2</v>
      </c>
      <c r="K70" s="2">
        <v>55</v>
      </c>
      <c r="L70" s="2">
        <v>0</v>
      </c>
      <c r="M70" s="2">
        <v>0</v>
      </c>
      <c r="N70" s="2">
        <v>1</v>
      </c>
      <c r="O70" s="2">
        <v>0</v>
      </c>
      <c r="P70" s="2">
        <v>0</v>
      </c>
      <c r="Q70" s="2">
        <v>1</v>
      </c>
    </row>
    <row r="71" spans="2:17" x14ac:dyDescent="0.25">
      <c r="B71" s="2">
        <v>492879.36579389492</v>
      </c>
      <c r="C71" s="2">
        <v>521164.64</v>
      </c>
      <c r="D71" s="2">
        <v>28285.274206105096</v>
      </c>
      <c r="E71" s="2">
        <v>469016.67629310838</v>
      </c>
      <c r="F71" s="2">
        <v>516742.05529468146</v>
      </c>
      <c r="G71" s="2">
        <v>373220.29732073948</v>
      </c>
      <c r="H71" s="2">
        <v>612538.43426705035</v>
      </c>
      <c r="I71" s="10">
        <f t="shared" si="0"/>
        <v>5.4273202813807736E-2</v>
      </c>
      <c r="K71" s="2">
        <v>56</v>
      </c>
      <c r="L71" s="2">
        <v>0</v>
      </c>
      <c r="M71" s="2">
        <v>0</v>
      </c>
      <c r="N71" s="2">
        <v>0</v>
      </c>
      <c r="O71" s="2">
        <v>1</v>
      </c>
      <c r="P71" s="2">
        <v>0</v>
      </c>
      <c r="Q71" s="2">
        <v>0</v>
      </c>
    </row>
    <row r="72" spans="2:17" x14ac:dyDescent="0.25">
      <c r="B72" s="2">
        <v>575978.5504747252</v>
      </c>
      <c r="C72" s="2">
        <v>622740.61</v>
      </c>
      <c r="D72" s="2">
        <v>46762.059525274788</v>
      </c>
      <c r="E72" s="2">
        <v>552398.93966952222</v>
      </c>
      <c r="F72" s="2">
        <v>599558.16127992817</v>
      </c>
      <c r="G72" s="2">
        <v>456375.61253682501</v>
      </c>
      <c r="H72" s="2">
        <v>695581.48841262539</v>
      </c>
      <c r="I72" s="10">
        <f t="shared" si="0"/>
        <v>7.5090750104244514E-2</v>
      </c>
      <c r="K72" s="2">
        <v>57</v>
      </c>
      <c r="L72" s="2">
        <v>0</v>
      </c>
      <c r="M72" s="2">
        <v>0</v>
      </c>
      <c r="N72" s="2">
        <v>0</v>
      </c>
      <c r="O72" s="2">
        <v>0</v>
      </c>
      <c r="P72" s="2">
        <v>1</v>
      </c>
      <c r="Q72" s="2">
        <v>0</v>
      </c>
    </row>
    <row r="73" spans="2:17" x14ac:dyDescent="0.25">
      <c r="B73" s="2">
        <v>624480.64239780209</v>
      </c>
      <c r="C73" s="2">
        <v>680817.16</v>
      </c>
      <c r="D73" s="2">
        <v>56336.517602197942</v>
      </c>
      <c r="E73" s="2">
        <v>600901.03159259912</v>
      </c>
      <c r="F73" s="2">
        <v>648060.25320300506</v>
      </c>
      <c r="G73" s="2">
        <v>504877.7044599019</v>
      </c>
      <c r="H73" s="2">
        <v>744083.58033570228</v>
      </c>
      <c r="I73" s="10">
        <f t="shared" si="0"/>
        <v>8.2748380787284997E-2</v>
      </c>
      <c r="K73" s="2">
        <v>58</v>
      </c>
      <c r="L73" s="2">
        <v>0</v>
      </c>
      <c r="M73" s="2">
        <v>1</v>
      </c>
      <c r="N73" s="2">
        <v>0</v>
      </c>
      <c r="O73" s="2">
        <v>0</v>
      </c>
      <c r="P73" s="2">
        <v>0</v>
      </c>
      <c r="Q73" s="2">
        <v>1</v>
      </c>
    </row>
    <row r="74" spans="2:17" x14ac:dyDescent="0.25">
      <c r="B74" s="2">
        <v>506778.91701318661</v>
      </c>
      <c r="C74" s="2">
        <v>529965.97</v>
      </c>
      <c r="D74" s="2">
        <v>23187.05298681336</v>
      </c>
      <c r="E74" s="2">
        <v>483199.3062079837</v>
      </c>
      <c r="F74" s="2">
        <v>530358.52781838959</v>
      </c>
      <c r="G74" s="2">
        <v>387175.97907528642</v>
      </c>
      <c r="H74" s="2">
        <v>626381.8549510868</v>
      </c>
      <c r="I74" s="10">
        <f t="shared" si="0"/>
        <v>4.3751965785300065E-2</v>
      </c>
      <c r="K74" s="2">
        <v>59</v>
      </c>
      <c r="L74" s="2">
        <v>0</v>
      </c>
      <c r="M74" s="2">
        <v>0</v>
      </c>
      <c r="N74" s="2">
        <v>1</v>
      </c>
      <c r="O74" s="2">
        <v>0</v>
      </c>
      <c r="P74" s="2">
        <v>0</v>
      </c>
      <c r="Q74" s="2">
        <v>0</v>
      </c>
    </row>
    <row r="75" spans="2:17" x14ac:dyDescent="0.25">
      <c r="B75" s="2">
        <v>402746.5343208792</v>
      </c>
      <c r="C75" s="2">
        <v>429853.87</v>
      </c>
      <c r="D75" s="2">
        <v>27107.335679120792</v>
      </c>
      <c r="E75" s="2">
        <v>379166.92351567629</v>
      </c>
      <c r="F75" s="2">
        <v>426326.14512608212</v>
      </c>
      <c r="G75" s="2">
        <v>283143.59638297907</v>
      </c>
      <c r="H75" s="2">
        <v>522349.47225877934</v>
      </c>
      <c r="I75" s="10">
        <f t="shared" si="0"/>
        <v>6.3061746260702017E-2</v>
      </c>
      <c r="K75" s="2">
        <v>60</v>
      </c>
      <c r="L75" s="2">
        <v>1</v>
      </c>
      <c r="M75" s="2">
        <v>0</v>
      </c>
      <c r="N75" s="2">
        <v>0</v>
      </c>
      <c r="O75" s="2">
        <v>1</v>
      </c>
      <c r="P75" s="2">
        <v>0</v>
      </c>
      <c r="Q75" s="2">
        <v>0</v>
      </c>
    </row>
    <row r="76" spans="2:17" x14ac:dyDescent="0.25">
      <c r="B76" s="2">
        <v>427181.29009010986</v>
      </c>
      <c r="C76" s="2">
        <v>452259.7</v>
      </c>
      <c r="D76" s="2">
        <v>25078.40990989015</v>
      </c>
      <c r="E76" s="2">
        <v>403601.67928490695</v>
      </c>
      <c r="F76" s="2">
        <v>450760.90089531278</v>
      </c>
      <c r="G76" s="2">
        <v>307578.35215220973</v>
      </c>
      <c r="H76" s="2">
        <v>546784.22802800999</v>
      </c>
      <c r="I76" s="10">
        <f t="shared" si="0"/>
        <v>5.5451347776266931E-2</v>
      </c>
      <c r="K76" s="2">
        <v>61</v>
      </c>
      <c r="L76" s="2">
        <v>0</v>
      </c>
      <c r="M76" s="2">
        <v>1</v>
      </c>
      <c r="N76" s="2">
        <v>0</v>
      </c>
      <c r="O76" s="2">
        <v>0</v>
      </c>
      <c r="P76" s="2">
        <v>1</v>
      </c>
      <c r="Q76" s="2">
        <v>0</v>
      </c>
    </row>
    <row r="77" spans="2:17" x14ac:dyDescent="0.25">
      <c r="B77" s="2">
        <v>455363.56624395592</v>
      </c>
      <c r="C77" s="2">
        <v>484249.38</v>
      </c>
      <c r="D77" s="2">
        <v>28885.813756044081</v>
      </c>
      <c r="E77" s="2">
        <v>431783.95543875301</v>
      </c>
      <c r="F77" s="2">
        <v>478943.17704915884</v>
      </c>
      <c r="G77" s="2">
        <v>335760.62830605579</v>
      </c>
      <c r="H77" s="2">
        <v>574966.50418185606</v>
      </c>
      <c r="I77" s="10">
        <f t="shared" si="0"/>
        <v>5.9650698481109217E-2</v>
      </c>
      <c r="K77" s="2">
        <v>62</v>
      </c>
      <c r="L77" s="2">
        <v>0</v>
      </c>
      <c r="M77" s="2">
        <v>0</v>
      </c>
      <c r="N77" s="2">
        <v>1</v>
      </c>
      <c r="O77" s="2">
        <v>0</v>
      </c>
      <c r="P77" s="2">
        <v>0</v>
      </c>
      <c r="Q77" s="2">
        <v>1</v>
      </c>
    </row>
    <row r="78" spans="2:17" x14ac:dyDescent="0.25">
      <c r="B78" s="2">
        <v>494308.3527824175</v>
      </c>
      <c r="C78" s="2">
        <v>525443.43999999994</v>
      </c>
      <c r="D78" s="2">
        <v>31135.087217582448</v>
      </c>
      <c r="E78" s="2">
        <v>470728.74197721458</v>
      </c>
      <c r="F78" s="2">
        <v>517887.96358762041</v>
      </c>
      <c r="G78" s="2">
        <v>374705.41484451736</v>
      </c>
      <c r="H78" s="2">
        <v>613911.29072031763</v>
      </c>
      <c r="I78" s="10">
        <f t="shared" si="0"/>
        <v>5.9254878541413425E-2</v>
      </c>
      <c r="K78" s="2">
        <v>63</v>
      </c>
      <c r="L78" s="2">
        <v>0</v>
      </c>
      <c r="M78" s="2">
        <v>0</v>
      </c>
      <c r="N78" s="2">
        <v>0</v>
      </c>
      <c r="O78" s="2">
        <v>1</v>
      </c>
      <c r="P78" s="2">
        <v>0</v>
      </c>
      <c r="Q78" s="2">
        <v>0</v>
      </c>
    </row>
    <row r="79" spans="2:17" x14ac:dyDescent="0.25">
      <c r="B79" s="2">
        <v>577407.53746324778</v>
      </c>
      <c r="C79" s="2">
        <v>592843.81000000006</v>
      </c>
      <c r="D79" s="2">
        <v>15436.27253675228</v>
      </c>
      <c r="E79" s="2">
        <v>554056.86033953342</v>
      </c>
      <c r="F79" s="2">
        <v>600758.21458696213</v>
      </c>
      <c r="G79" s="2">
        <v>457849.52292725648</v>
      </c>
      <c r="H79" s="2">
        <v>696965.55199923913</v>
      </c>
      <c r="I79" s="10">
        <f t="shared" si="0"/>
        <v>2.6037671771848774E-2</v>
      </c>
      <c r="K79" s="2">
        <v>64</v>
      </c>
      <c r="L79" s="2">
        <v>0</v>
      </c>
      <c r="M79" s="2">
        <v>0</v>
      </c>
      <c r="N79" s="2">
        <v>0</v>
      </c>
      <c r="O79" s="2">
        <v>0</v>
      </c>
      <c r="P79" s="2">
        <v>1</v>
      </c>
      <c r="Q79" s="2">
        <v>0</v>
      </c>
    </row>
    <row r="80" spans="2:17" x14ac:dyDescent="0.25">
      <c r="B80" s="2">
        <v>625909.62938632467</v>
      </c>
      <c r="C80" s="2">
        <v>683745.08</v>
      </c>
      <c r="D80" s="2">
        <v>57835.45061367529</v>
      </c>
      <c r="E80" s="2">
        <v>602558.95226261031</v>
      </c>
      <c r="F80" s="2">
        <v>649260.30651003902</v>
      </c>
      <c r="G80" s="2">
        <v>506351.61485033337</v>
      </c>
      <c r="H80" s="2">
        <v>745467.64392231603</v>
      </c>
      <c r="I80" s="10">
        <f t="shared" si="0"/>
        <v>8.4586276823630374E-2</v>
      </c>
      <c r="K80" s="2">
        <v>65</v>
      </c>
      <c r="L80" s="2">
        <v>0</v>
      </c>
      <c r="M80" s="2">
        <v>1</v>
      </c>
      <c r="N80" s="2">
        <v>0</v>
      </c>
      <c r="O80" s="2">
        <v>0</v>
      </c>
      <c r="P80" s="2">
        <v>0</v>
      </c>
      <c r="Q80" s="2">
        <v>1</v>
      </c>
    </row>
    <row r="81" spans="2:17" x14ac:dyDescent="0.25">
      <c r="B81" s="2">
        <v>508207.90400170919</v>
      </c>
      <c r="C81" s="2">
        <v>527666.28</v>
      </c>
      <c r="D81" s="2">
        <v>19458.375998290838</v>
      </c>
      <c r="E81" s="2">
        <v>484857.22687799484</v>
      </c>
      <c r="F81" s="2">
        <v>531558.58112542355</v>
      </c>
      <c r="G81" s="2">
        <v>388649.88946571789</v>
      </c>
      <c r="H81" s="2">
        <v>627765.91853770055</v>
      </c>
      <c r="I81" s="10">
        <f t="shared" ref="I81:I144" si="1">ABS(C81-B81)/C81</f>
        <v>3.6876292338200646E-2</v>
      </c>
      <c r="K81" s="2">
        <v>66</v>
      </c>
      <c r="L81" s="2">
        <v>0</v>
      </c>
      <c r="M81" s="2">
        <v>0</v>
      </c>
      <c r="N81" s="2">
        <v>1</v>
      </c>
      <c r="O81" s="2">
        <v>0</v>
      </c>
      <c r="P81" s="2">
        <v>0</v>
      </c>
      <c r="Q81" s="2">
        <v>0</v>
      </c>
    </row>
    <row r="82" spans="2:17" x14ac:dyDescent="0.25">
      <c r="B82" s="2">
        <v>404175.52130940178</v>
      </c>
      <c r="C82" s="2">
        <v>409274.07</v>
      </c>
      <c r="D82" s="2">
        <v>5098.5486905982252</v>
      </c>
      <c r="E82" s="2">
        <v>380824.84418568743</v>
      </c>
      <c r="F82" s="2">
        <v>427526.19843311614</v>
      </c>
      <c r="G82" s="2">
        <v>284617.50677341048</v>
      </c>
      <c r="H82" s="2">
        <v>523733.53584539308</v>
      </c>
      <c r="I82" s="10">
        <f t="shared" si="1"/>
        <v>1.2457541447954973E-2</v>
      </c>
      <c r="K82" s="2">
        <v>67</v>
      </c>
      <c r="L82" s="2">
        <v>1</v>
      </c>
      <c r="M82" s="2">
        <v>0</v>
      </c>
      <c r="N82" s="2">
        <v>0</v>
      </c>
      <c r="O82" s="2">
        <v>1</v>
      </c>
      <c r="P82" s="2">
        <v>0</v>
      </c>
      <c r="Q82" s="2">
        <v>0</v>
      </c>
    </row>
    <row r="83" spans="2:17" x14ac:dyDescent="0.25">
      <c r="B83" s="2">
        <v>428610.27707863244</v>
      </c>
      <c r="C83" s="2">
        <v>438042.35</v>
      </c>
      <c r="D83" s="2">
        <v>9432.0729213675368</v>
      </c>
      <c r="E83" s="2">
        <v>405259.59995491809</v>
      </c>
      <c r="F83" s="2">
        <v>451960.95420234679</v>
      </c>
      <c r="G83" s="2">
        <v>309052.26254264114</v>
      </c>
      <c r="H83" s="2">
        <v>548168.29161462374</v>
      </c>
      <c r="I83" s="10">
        <f t="shared" si="1"/>
        <v>2.1532331112203051E-2</v>
      </c>
      <c r="K83" s="2">
        <v>68</v>
      </c>
      <c r="L83" s="2">
        <v>0</v>
      </c>
      <c r="M83" s="2">
        <v>1</v>
      </c>
      <c r="N83" s="2">
        <v>0</v>
      </c>
      <c r="O83" s="2">
        <v>0</v>
      </c>
      <c r="P83" s="2">
        <v>1</v>
      </c>
      <c r="Q83" s="2">
        <v>0</v>
      </c>
    </row>
    <row r="84" spans="2:17" x14ac:dyDescent="0.25">
      <c r="B84" s="2">
        <v>456792.5532324785</v>
      </c>
      <c r="C84" s="2">
        <v>468671.73</v>
      </c>
      <c r="D84" s="2">
        <v>11879.17676752148</v>
      </c>
      <c r="E84" s="2">
        <v>433441.87610876415</v>
      </c>
      <c r="F84" s="2">
        <v>480143.23035619286</v>
      </c>
      <c r="G84" s="2">
        <v>337234.5386964872</v>
      </c>
      <c r="H84" s="2">
        <v>576350.5677684698</v>
      </c>
      <c r="I84" s="10">
        <f t="shared" si="1"/>
        <v>2.5346476023893057E-2</v>
      </c>
      <c r="K84" s="2">
        <v>69</v>
      </c>
      <c r="L84" s="2">
        <v>0</v>
      </c>
      <c r="M84" s="2">
        <v>0</v>
      </c>
      <c r="N84" s="2">
        <v>1</v>
      </c>
      <c r="O84" s="2">
        <v>0</v>
      </c>
      <c r="P84" s="2">
        <v>0</v>
      </c>
      <c r="Q84" s="2">
        <v>1</v>
      </c>
    </row>
    <row r="85" spans="2:17" x14ac:dyDescent="0.25">
      <c r="B85" s="2">
        <v>495737.33977094007</v>
      </c>
      <c r="C85" s="2">
        <v>505113.8</v>
      </c>
      <c r="D85" s="2">
        <v>9376.4602290599141</v>
      </c>
      <c r="E85" s="2">
        <v>472386.66264722572</v>
      </c>
      <c r="F85" s="2">
        <v>519088.01689465443</v>
      </c>
      <c r="G85" s="2">
        <v>376179.32523494877</v>
      </c>
      <c r="H85" s="2">
        <v>615295.35430693137</v>
      </c>
      <c r="I85" s="10">
        <f t="shared" si="1"/>
        <v>1.8563064855998616E-2</v>
      </c>
      <c r="K85" s="2">
        <v>70</v>
      </c>
      <c r="L85" s="2">
        <v>0</v>
      </c>
      <c r="M85" s="2">
        <v>0</v>
      </c>
      <c r="N85" s="2">
        <v>0</v>
      </c>
      <c r="O85" s="2">
        <v>1</v>
      </c>
      <c r="P85" s="2">
        <v>0</v>
      </c>
      <c r="Q85" s="2">
        <v>0</v>
      </c>
    </row>
    <row r="86" spans="2:17" x14ac:dyDescent="0.25">
      <c r="B86" s="2">
        <v>578836.52445177035</v>
      </c>
      <c r="C86" s="2">
        <v>605153.9</v>
      </c>
      <c r="D86" s="2">
        <v>26317.375548229669</v>
      </c>
      <c r="E86" s="2">
        <v>555659.03150183521</v>
      </c>
      <c r="F86" s="2">
        <v>602014.0174017055</v>
      </c>
      <c r="G86" s="2">
        <v>459312.21354768419</v>
      </c>
      <c r="H86" s="2">
        <v>698360.83535585646</v>
      </c>
      <c r="I86" s="10">
        <f t="shared" si="1"/>
        <v>4.3488731623855796E-2</v>
      </c>
      <c r="K86" s="2">
        <v>71</v>
      </c>
      <c r="L86" s="2">
        <v>0</v>
      </c>
      <c r="M86" s="2">
        <v>0</v>
      </c>
      <c r="N86" s="2">
        <v>0</v>
      </c>
      <c r="O86" s="2">
        <v>0</v>
      </c>
      <c r="P86" s="2">
        <v>1</v>
      </c>
      <c r="Q86" s="2">
        <v>0</v>
      </c>
    </row>
    <row r="87" spans="2:17" x14ac:dyDescent="0.25">
      <c r="B87" s="2">
        <v>627338.61637484725</v>
      </c>
      <c r="C87" s="2">
        <v>690335.81</v>
      </c>
      <c r="D87" s="2">
        <v>62997.19362515281</v>
      </c>
      <c r="E87" s="2">
        <v>604161.1234249121</v>
      </c>
      <c r="F87" s="2">
        <v>650516.10932478239</v>
      </c>
      <c r="G87" s="2">
        <v>507814.30547076109</v>
      </c>
      <c r="H87" s="2">
        <v>746862.92727893335</v>
      </c>
      <c r="I87" s="10">
        <f t="shared" si="1"/>
        <v>9.1255868104470492E-2</v>
      </c>
      <c r="K87" s="2">
        <v>72</v>
      </c>
      <c r="L87" s="2">
        <v>0</v>
      </c>
      <c r="M87" s="2">
        <v>1</v>
      </c>
      <c r="N87" s="2">
        <v>0</v>
      </c>
      <c r="O87" s="2">
        <v>0</v>
      </c>
      <c r="P87" s="2">
        <v>0</v>
      </c>
      <c r="Q87" s="2">
        <v>1</v>
      </c>
    </row>
    <row r="88" spans="2:17" x14ac:dyDescent="0.25">
      <c r="B88" s="2">
        <v>509636.89099023177</v>
      </c>
      <c r="C88" s="2">
        <v>513215.98</v>
      </c>
      <c r="D88" s="2">
        <v>3579.0890097682131</v>
      </c>
      <c r="E88" s="2">
        <v>486459.39804029663</v>
      </c>
      <c r="F88" s="2">
        <v>532814.38394016691</v>
      </c>
      <c r="G88" s="2">
        <v>390112.58008614561</v>
      </c>
      <c r="H88" s="2">
        <v>629161.20189431787</v>
      </c>
      <c r="I88" s="10">
        <f t="shared" si="1"/>
        <v>6.9738456112925663E-3</v>
      </c>
      <c r="K88" s="2">
        <v>73</v>
      </c>
      <c r="L88" s="2">
        <v>0</v>
      </c>
      <c r="M88" s="2">
        <v>0</v>
      </c>
      <c r="N88" s="2">
        <v>1</v>
      </c>
      <c r="O88" s="2">
        <v>0</v>
      </c>
      <c r="P88" s="2">
        <v>0</v>
      </c>
      <c r="Q88" s="2">
        <v>0</v>
      </c>
    </row>
    <row r="89" spans="2:17" x14ac:dyDescent="0.25">
      <c r="B89" s="2">
        <v>405604.50829792436</v>
      </c>
      <c r="C89" s="2">
        <v>457637.13</v>
      </c>
      <c r="D89" s="2">
        <v>52032.621702075645</v>
      </c>
      <c r="E89" s="2">
        <v>382427.01534798922</v>
      </c>
      <c r="F89" s="2">
        <v>428782.0012478595</v>
      </c>
      <c r="G89" s="2">
        <v>286080.1973938382</v>
      </c>
      <c r="H89" s="2">
        <v>525128.81920201052</v>
      </c>
      <c r="I89" s="10">
        <f t="shared" si="1"/>
        <v>0.11369842674713838</v>
      </c>
      <c r="K89" s="2">
        <v>74</v>
      </c>
      <c r="L89" s="2">
        <v>1</v>
      </c>
      <c r="M89" s="2">
        <v>0</v>
      </c>
      <c r="N89" s="2">
        <v>0</v>
      </c>
      <c r="O89" s="2">
        <v>1</v>
      </c>
      <c r="P89" s="2">
        <v>0</v>
      </c>
      <c r="Q89" s="2">
        <v>0</v>
      </c>
    </row>
    <row r="90" spans="2:17" x14ac:dyDescent="0.25">
      <c r="B90" s="2">
        <v>430039.26406715502</v>
      </c>
      <c r="C90" s="2">
        <v>424877.77</v>
      </c>
      <c r="D90" s="2">
        <v>-5161.4940671549994</v>
      </c>
      <c r="E90" s="2">
        <v>406861.77111721988</v>
      </c>
      <c r="F90" s="2">
        <v>453216.75701709016</v>
      </c>
      <c r="G90" s="2">
        <v>310514.95316306886</v>
      </c>
      <c r="H90" s="2">
        <v>549563.57497124118</v>
      </c>
      <c r="I90" s="10">
        <f t="shared" si="1"/>
        <v>1.2148185740936738E-2</v>
      </c>
      <c r="K90" s="2">
        <v>75</v>
      </c>
      <c r="L90" s="2">
        <v>0</v>
      </c>
      <c r="M90" s="2">
        <v>1</v>
      </c>
      <c r="N90" s="2">
        <v>0</v>
      </c>
      <c r="O90" s="2">
        <v>0</v>
      </c>
      <c r="P90" s="2">
        <v>1</v>
      </c>
      <c r="Q90" s="2">
        <v>0</v>
      </c>
    </row>
    <row r="91" spans="2:17" x14ac:dyDescent="0.25">
      <c r="B91" s="2">
        <v>458221.54022100108</v>
      </c>
      <c r="C91" s="2">
        <v>479293.89</v>
      </c>
      <c r="D91" s="2">
        <v>21072.349778998934</v>
      </c>
      <c r="E91" s="2">
        <v>435044.04727106594</v>
      </c>
      <c r="F91" s="2">
        <v>481399.03317093622</v>
      </c>
      <c r="G91" s="2">
        <v>338697.22931691492</v>
      </c>
      <c r="H91" s="2">
        <v>577745.85112508724</v>
      </c>
      <c r="I91" s="10">
        <f t="shared" si="1"/>
        <v>4.3965404564199499E-2</v>
      </c>
      <c r="K91" s="2">
        <v>76</v>
      </c>
      <c r="L91" s="2">
        <v>0</v>
      </c>
      <c r="M91" s="2">
        <v>0</v>
      </c>
      <c r="N91" s="2">
        <v>1</v>
      </c>
      <c r="O91" s="2">
        <v>0</v>
      </c>
      <c r="P91" s="2">
        <v>0</v>
      </c>
      <c r="Q91" s="2">
        <v>1</v>
      </c>
    </row>
    <row r="92" spans="2:17" x14ac:dyDescent="0.25">
      <c r="B92" s="2">
        <v>497166.32675946265</v>
      </c>
      <c r="C92" s="2">
        <v>514735.35</v>
      </c>
      <c r="D92" s="2">
        <v>17569.023240537324</v>
      </c>
      <c r="E92" s="2">
        <v>473988.83380952751</v>
      </c>
      <c r="F92" s="2">
        <v>520343.81970939779</v>
      </c>
      <c r="G92" s="2">
        <v>377642.01585537649</v>
      </c>
      <c r="H92" s="2">
        <v>616690.63766354881</v>
      </c>
      <c r="I92" s="10">
        <f t="shared" si="1"/>
        <v>3.4132148181657475E-2</v>
      </c>
      <c r="K92" s="2">
        <v>77</v>
      </c>
      <c r="L92" s="2">
        <v>0</v>
      </c>
      <c r="M92" s="2">
        <v>0</v>
      </c>
      <c r="N92" s="2">
        <v>0</v>
      </c>
      <c r="O92" s="2">
        <v>1</v>
      </c>
      <c r="P92" s="2">
        <v>0</v>
      </c>
      <c r="Q92" s="2">
        <v>0</v>
      </c>
    </row>
    <row r="93" spans="2:17" x14ac:dyDescent="0.25">
      <c r="B93" s="2">
        <v>580265.51144029293</v>
      </c>
      <c r="C93" s="2">
        <v>600452.5</v>
      </c>
      <c r="D93" s="2">
        <v>20186.988559707068</v>
      </c>
      <c r="E93" s="2">
        <v>557204.19713148021</v>
      </c>
      <c r="F93" s="2">
        <v>603326.82574910566</v>
      </c>
      <c r="G93" s="2">
        <v>460763.67490502371</v>
      </c>
      <c r="H93" s="2">
        <v>699767.34797556209</v>
      </c>
      <c r="I93" s="10">
        <f t="shared" si="1"/>
        <v>3.3619626131470959E-2</v>
      </c>
      <c r="K93" s="2">
        <v>78</v>
      </c>
      <c r="L93" s="2">
        <v>0</v>
      </c>
      <c r="M93" s="2">
        <v>0</v>
      </c>
      <c r="N93" s="2">
        <v>0</v>
      </c>
      <c r="O93" s="2">
        <v>0</v>
      </c>
      <c r="P93" s="2">
        <v>1</v>
      </c>
      <c r="Q93" s="2">
        <v>0</v>
      </c>
    </row>
    <row r="94" spans="2:17" x14ac:dyDescent="0.25">
      <c r="B94" s="2">
        <v>628767.60336336982</v>
      </c>
      <c r="C94" s="2">
        <v>649596.02</v>
      </c>
      <c r="D94" s="2">
        <v>20828.416636630194</v>
      </c>
      <c r="E94" s="2">
        <v>605706.2890545571</v>
      </c>
      <c r="F94" s="2">
        <v>651828.91767218255</v>
      </c>
      <c r="G94" s="2">
        <v>509265.7668281006</v>
      </c>
      <c r="H94" s="2">
        <v>748269.43989863899</v>
      </c>
      <c r="I94" s="10">
        <f t="shared" si="1"/>
        <v>3.2063645704957053E-2</v>
      </c>
      <c r="K94" s="2">
        <v>79</v>
      </c>
      <c r="L94" s="2">
        <v>0</v>
      </c>
      <c r="M94" s="2">
        <v>1</v>
      </c>
      <c r="N94" s="2">
        <v>0</v>
      </c>
      <c r="O94" s="2">
        <v>0</v>
      </c>
      <c r="P94" s="2">
        <v>0</v>
      </c>
      <c r="Q94" s="2">
        <v>1</v>
      </c>
    </row>
    <row r="95" spans="2:17" x14ac:dyDescent="0.25">
      <c r="B95" s="2">
        <v>511065.87797875435</v>
      </c>
      <c r="C95" s="2">
        <v>531326.64</v>
      </c>
      <c r="D95" s="2">
        <v>20260.762021245668</v>
      </c>
      <c r="E95" s="2">
        <v>488004.56366994162</v>
      </c>
      <c r="F95" s="2">
        <v>534127.19228756707</v>
      </c>
      <c r="G95" s="2">
        <v>391564.04144348513</v>
      </c>
      <c r="H95" s="2">
        <v>630567.71451402362</v>
      </c>
      <c r="I95" s="10">
        <f t="shared" si="1"/>
        <v>3.8132403866001648E-2</v>
      </c>
      <c r="K95" s="2">
        <v>80</v>
      </c>
      <c r="L95" s="2">
        <v>0</v>
      </c>
      <c r="M95" s="2">
        <v>0</v>
      </c>
      <c r="N95" s="2">
        <v>1</v>
      </c>
      <c r="O95" s="2">
        <v>0</v>
      </c>
      <c r="P95" s="2">
        <v>0</v>
      </c>
      <c r="Q95" s="2">
        <v>0</v>
      </c>
    </row>
    <row r="96" spans="2:17" x14ac:dyDescent="0.25">
      <c r="B96" s="2">
        <v>407033.49528644694</v>
      </c>
      <c r="C96" s="2">
        <v>401531.91</v>
      </c>
      <c r="D96" s="2">
        <v>-5501.5852864469634</v>
      </c>
      <c r="E96" s="2">
        <v>383972.18097763427</v>
      </c>
      <c r="F96" s="2">
        <v>430094.8095952596</v>
      </c>
      <c r="G96" s="2">
        <v>287531.65875117772</v>
      </c>
      <c r="H96" s="2">
        <v>526535.33182171616</v>
      </c>
      <c r="I96" s="10">
        <f t="shared" si="1"/>
        <v>1.3701489593808283E-2</v>
      </c>
      <c r="K96" s="2">
        <v>81</v>
      </c>
      <c r="L96" s="2">
        <v>1</v>
      </c>
      <c r="M96" s="2">
        <v>0</v>
      </c>
      <c r="N96" s="2">
        <v>0</v>
      </c>
      <c r="O96" s="2">
        <v>1</v>
      </c>
      <c r="P96" s="2">
        <v>0</v>
      </c>
      <c r="Q96" s="2">
        <v>0</v>
      </c>
    </row>
    <row r="97" spans="2:17" x14ac:dyDescent="0.25">
      <c r="B97" s="2">
        <v>431468.2510556776</v>
      </c>
      <c r="C97" s="2">
        <v>440018.75</v>
      </c>
      <c r="D97" s="2">
        <v>8550.498944322404</v>
      </c>
      <c r="E97" s="2">
        <v>408406.93674686487</v>
      </c>
      <c r="F97" s="2">
        <v>454529.56536449032</v>
      </c>
      <c r="G97" s="2">
        <v>311966.41452040838</v>
      </c>
      <c r="H97" s="2">
        <v>550970.08759094682</v>
      </c>
      <c r="I97" s="10">
        <f t="shared" si="1"/>
        <v>1.9432124072718274E-2</v>
      </c>
      <c r="K97" s="2">
        <v>82</v>
      </c>
      <c r="L97" s="2">
        <v>0</v>
      </c>
      <c r="M97" s="2">
        <v>1</v>
      </c>
      <c r="N97" s="2">
        <v>0</v>
      </c>
      <c r="O97" s="2">
        <v>0</v>
      </c>
      <c r="P97" s="2">
        <v>1</v>
      </c>
      <c r="Q97" s="2">
        <v>0</v>
      </c>
    </row>
    <row r="98" spans="2:17" x14ac:dyDescent="0.25">
      <c r="B98" s="2">
        <v>459650.52720952366</v>
      </c>
      <c r="C98" s="2">
        <v>457000.33</v>
      </c>
      <c r="D98" s="2">
        <v>-2650.1972095236415</v>
      </c>
      <c r="E98" s="2">
        <v>436589.21290071093</v>
      </c>
      <c r="F98" s="2">
        <v>482711.84151833638</v>
      </c>
      <c r="G98" s="2">
        <v>340148.69067425444</v>
      </c>
      <c r="H98" s="2">
        <v>579152.36374479288</v>
      </c>
      <c r="I98" s="10">
        <f t="shared" si="1"/>
        <v>5.7991144328575026E-3</v>
      </c>
      <c r="K98" s="2">
        <v>83</v>
      </c>
      <c r="L98" s="2">
        <v>0</v>
      </c>
      <c r="M98" s="2">
        <v>0</v>
      </c>
      <c r="N98" s="2">
        <v>1</v>
      </c>
      <c r="O98" s="2">
        <v>0</v>
      </c>
      <c r="P98" s="2">
        <v>0</v>
      </c>
      <c r="Q98" s="2">
        <v>1</v>
      </c>
    </row>
    <row r="99" spans="2:17" x14ac:dyDescent="0.25">
      <c r="B99" s="2">
        <v>498595.31374798523</v>
      </c>
      <c r="C99" s="2">
        <v>539342.71</v>
      </c>
      <c r="D99" s="2">
        <v>40747.396252014732</v>
      </c>
      <c r="E99" s="2">
        <v>475533.99943917256</v>
      </c>
      <c r="F99" s="2">
        <v>521656.6280567979</v>
      </c>
      <c r="G99" s="2">
        <v>379093.47721271601</v>
      </c>
      <c r="H99" s="2">
        <v>618097.15028325445</v>
      </c>
      <c r="I99" s="10">
        <f t="shared" si="1"/>
        <v>7.5550101070272616E-2</v>
      </c>
      <c r="K99" s="2">
        <v>84</v>
      </c>
      <c r="L99" s="2">
        <v>0</v>
      </c>
      <c r="M99" s="2">
        <v>0</v>
      </c>
      <c r="N99" s="2">
        <v>0</v>
      </c>
      <c r="O99" s="2">
        <v>1</v>
      </c>
      <c r="P99" s="2">
        <v>0</v>
      </c>
      <c r="Q99" s="2">
        <v>0</v>
      </c>
    </row>
    <row r="100" spans="2:17" x14ac:dyDescent="0.25">
      <c r="B100" s="2">
        <v>581694.49842881551</v>
      </c>
      <c r="C100" s="2">
        <v>515651.02</v>
      </c>
      <c r="D100" s="2">
        <v>-66043.478428815491</v>
      </c>
      <c r="E100" s="2">
        <v>558691.49347831763</v>
      </c>
      <c r="F100" s="2">
        <v>604697.50337931339</v>
      </c>
      <c r="G100" s="2">
        <v>462203.9006631127</v>
      </c>
      <c r="H100" s="2">
        <v>701185.09619451826</v>
      </c>
      <c r="I100" s="10">
        <f t="shared" si="1"/>
        <v>0.12807785860447923</v>
      </c>
      <c r="K100" s="2">
        <v>85</v>
      </c>
      <c r="L100" s="2">
        <v>0</v>
      </c>
      <c r="M100" s="2">
        <v>0</v>
      </c>
      <c r="N100" s="2">
        <v>0</v>
      </c>
      <c r="O100" s="2">
        <v>0</v>
      </c>
      <c r="P100" s="2">
        <v>1</v>
      </c>
      <c r="Q100" s="2">
        <v>0</v>
      </c>
    </row>
    <row r="101" spans="2:17" x14ac:dyDescent="0.25">
      <c r="B101" s="2">
        <v>630196.5903518924</v>
      </c>
      <c r="C101" s="2">
        <v>625471.64</v>
      </c>
      <c r="D101" s="2">
        <v>-4724.9503518923884</v>
      </c>
      <c r="E101" s="2">
        <v>607193.58540139452</v>
      </c>
      <c r="F101" s="2">
        <v>653199.59530239028</v>
      </c>
      <c r="G101" s="2">
        <v>510705.99258618959</v>
      </c>
      <c r="H101" s="2">
        <v>749687.18811759516</v>
      </c>
      <c r="I101" s="10">
        <f t="shared" si="1"/>
        <v>7.554219967339188E-3</v>
      </c>
      <c r="K101" s="2">
        <v>86</v>
      </c>
      <c r="L101" s="2">
        <v>0</v>
      </c>
      <c r="M101" s="2">
        <v>1</v>
      </c>
      <c r="N101" s="2">
        <v>0</v>
      </c>
      <c r="O101" s="2">
        <v>0</v>
      </c>
      <c r="P101" s="2">
        <v>0</v>
      </c>
      <c r="Q101" s="2">
        <v>1</v>
      </c>
    </row>
    <row r="102" spans="2:17" x14ac:dyDescent="0.25">
      <c r="B102" s="2">
        <v>512494.86496727692</v>
      </c>
      <c r="C102" s="2">
        <v>516230.84</v>
      </c>
      <c r="D102" s="2">
        <v>3735.9750327231013</v>
      </c>
      <c r="E102" s="2">
        <v>489491.8600167791</v>
      </c>
      <c r="F102" s="2">
        <v>535497.86991777481</v>
      </c>
      <c r="G102" s="2">
        <v>393004.26720157411</v>
      </c>
      <c r="H102" s="2">
        <v>631985.46273297979</v>
      </c>
      <c r="I102" s="10">
        <f t="shared" si="1"/>
        <v>7.2370241048037758E-3</v>
      </c>
      <c r="K102" s="2">
        <v>87</v>
      </c>
      <c r="L102" s="2">
        <v>0</v>
      </c>
      <c r="M102" s="2">
        <v>0</v>
      </c>
      <c r="N102" s="2">
        <v>1</v>
      </c>
      <c r="O102" s="2">
        <v>0</v>
      </c>
      <c r="P102" s="2">
        <v>0</v>
      </c>
      <c r="Q102" s="2">
        <v>0</v>
      </c>
    </row>
    <row r="103" spans="2:17" x14ac:dyDescent="0.25">
      <c r="B103" s="2">
        <v>408462.48227496952</v>
      </c>
      <c r="C103" s="2">
        <v>413214.32</v>
      </c>
      <c r="D103" s="2">
        <v>4751.8377250304911</v>
      </c>
      <c r="E103" s="2">
        <v>385459.47732447169</v>
      </c>
      <c r="F103" s="2">
        <v>431465.48722546734</v>
      </c>
      <c r="G103" s="2">
        <v>288971.8845092667</v>
      </c>
      <c r="H103" s="2">
        <v>527953.08004067233</v>
      </c>
      <c r="I103" s="10">
        <f t="shared" si="1"/>
        <v>1.1499692762415617E-2</v>
      </c>
      <c r="K103" s="2">
        <v>88</v>
      </c>
      <c r="L103" s="2">
        <v>1</v>
      </c>
      <c r="M103" s="2">
        <v>0</v>
      </c>
      <c r="N103" s="2">
        <v>0</v>
      </c>
      <c r="O103" s="2">
        <v>1</v>
      </c>
      <c r="P103" s="2">
        <v>0</v>
      </c>
      <c r="Q103" s="2">
        <v>0</v>
      </c>
    </row>
    <row r="104" spans="2:17" x14ac:dyDescent="0.25">
      <c r="B104" s="2">
        <v>432897.23804420017</v>
      </c>
      <c r="C104" s="2">
        <v>435288.72</v>
      </c>
      <c r="D104" s="2">
        <v>2391.481955799798</v>
      </c>
      <c r="E104" s="2">
        <v>409894.23309370235</v>
      </c>
      <c r="F104" s="2">
        <v>455900.242994698</v>
      </c>
      <c r="G104" s="2">
        <v>313406.64027849736</v>
      </c>
      <c r="H104" s="2">
        <v>552387.83580990299</v>
      </c>
      <c r="I104" s="10">
        <f t="shared" si="1"/>
        <v>5.4940131593573067E-3</v>
      </c>
      <c r="K104" s="2">
        <v>89</v>
      </c>
      <c r="L104" s="2">
        <v>0</v>
      </c>
      <c r="M104" s="2">
        <v>1</v>
      </c>
      <c r="N104" s="2">
        <v>0</v>
      </c>
      <c r="O104" s="2">
        <v>0</v>
      </c>
      <c r="P104" s="2">
        <v>1</v>
      </c>
      <c r="Q104" s="2">
        <v>0</v>
      </c>
    </row>
    <row r="105" spans="2:17" x14ac:dyDescent="0.25">
      <c r="B105" s="2">
        <v>461079.51419804624</v>
      </c>
      <c r="C105" s="2">
        <v>463120.41</v>
      </c>
      <c r="D105" s="2">
        <v>2040.8958019537386</v>
      </c>
      <c r="E105" s="2">
        <v>438076.50924754841</v>
      </c>
      <c r="F105" s="2">
        <v>484082.51914854406</v>
      </c>
      <c r="G105" s="2">
        <v>341588.91643234342</v>
      </c>
      <c r="H105" s="2">
        <v>580570.11196374905</v>
      </c>
      <c r="I105" s="10">
        <f t="shared" si="1"/>
        <v>4.406836230676464E-3</v>
      </c>
      <c r="K105" s="2">
        <v>90</v>
      </c>
      <c r="L105" s="2">
        <v>0</v>
      </c>
      <c r="M105" s="2">
        <v>0</v>
      </c>
      <c r="N105" s="2">
        <v>1</v>
      </c>
      <c r="O105" s="2">
        <v>0</v>
      </c>
      <c r="P105" s="2">
        <v>0</v>
      </c>
      <c r="Q105" s="2">
        <v>1</v>
      </c>
    </row>
    <row r="106" spans="2:17" x14ac:dyDescent="0.25">
      <c r="B106" s="2">
        <v>500024.30073650781</v>
      </c>
      <c r="C106" s="2">
        <v>499560.71</v>
      </c>
      <c r="D106" s="2">
        <v>-463.59073650778737</v>
      </c>
      <c r="E106" s="2">
        <v>477021.29578600999</v>
      </c>
      <c r="F106" s="2">
        <v>523027.30568700563</v>
      </c>
      <c r="G106" s="2">
        <v>380533.702970805</v>
      </c>
      <c r="H106" s="2">
        <v>619514.89850221062</v>
      </c>
      <c r="I106" s="10">
        <f t="shared" si="1"/>
        <v>9.2799679243747441E-4</v>
      </c>
      <c r="K106" s="2">
        <v>91</v>
      </c>
      <c r="L106" s="2">
        <v>0</v>
      </c>
      <c r="M106" s="2">
        <v>0</v>
      </c>
      <c r="N106" s="2">
        <v>0</v>
      </c>
      <c r="O106" s="2">
        <v>1</v>
      </c>
      <c r="P106" s="2">
        <v>0</v>
      </c>
      <c r="Q106" s="2">
        <v>0</v>
      </c>
    </row>
    <row r="107" spans="2:17" x14ac:dyDescent="0.25">
      <c r="B107" s="2">
        <v>583123.48541733809</v>
      </c>
      <c r="C107" s="2">
        <v>598073.85</v>
      </c>
      <c r="D107" s="2">
        <v>14950.364582661889</v>
      </c>
      <c r="E107" s="2">
        <v>560120.48046684021</v>
      </c>
      <c r="F107" s="2">
        <v>606126.49036783597</v>
      </c>
      <c r="G107" s="2">
        <v>463632.88765163528</v>
      </c>
      <c r="H107" s="2">
        <v>702614.08318304084</v>
      </c>
      <c r="I107" s="10">
        <f t="shared" si="1"/>
        <v>2.4997522601367523E-2</v>
      </c>
      <c r="K107" s="2">
        <v>92</v>
      </c>
      <c r="L107" s="2">
        <v>0</v>
      </c>
      <c r="M107" s="2">
        <v>0</v>
      </c>
      <c r="N107" s="2">
        <v>0</v>
      </c>
      <c r="O107" s="2">
        <v>0</v>
      </c>
      <c r="P107" s="2">
        <v>1</v>
      </c>
      <c r="Q107" s="2">
        <v>0</v>
      </c>
    </row>
    <row r="108" spans="2:17" x14ac:dyDescent="0.25">
      <c r="B108" s="2">
        <v>631625.57734041498</v>
      </c>
      <c r="C108" s="2">
        <v>669498.93000000005</v>
      </c>
      <c r="D108" s="2">
        <v>37873.352659585071</v>
      </c>
      <c r="E108" s="2">
        <v>608622.5723899171</v>
      </c>
      <c r="F108" s="2">
        <v>654628.58229091286</v>
      </c>
      <c r="G108" s="2">
        <v>512134.97957471217</v>
      </c>
      <c r="H108" s="2">
        <v>751116.17510611773</v>
      </c>
      <c r="I108" s="10">
        <f t="shared" si="1"/>
        <v>5.6569698564843215E-2</v>
      </c>
      <c r="K108" s="2">
        <v>93</v>
      </c>
      <c r="L108" s="2">
        <v>0</v>
      </c>
      <c r="M108" s="2">
        <v>1</v>
      </c>
      <c r="N108" s="2">
        <v>0</v>
      </c>
      <c r="O108" s="2">
        <v>0</v>
      </c>
      <c r="P108" s="2">
        <v>0</v>
      </c>
      <c r="Q108" s="2">
        <v>1</v>
      </c>
    </row>
    <row r="109" spans="2:17" x14ac:dyDescent="0.25">
      <c r="B109" s="2">
        <v>513923.8519557995</v>
      </c>
      <c r="C109" s="2">
        <v>539127.25</v>
      </c>
      <c r="D109" s="2">
        <v>25203.398044200498</v>
      </c>
      <c r="E109" s="2">
        <v>490920.84700530168</v>
      </c>
      <c r="F109" s="2">
        <v>536926.85690629738</v>
      </c>
      <c r="G109" s="2">
        <v>394433.25419009669</v>
      </c>
      <c r="H109" s="2">
        <v>633414.44972150237</v>
      </c>
      <c r="I109" s="10">
        <f t="shared" si="1"/>
        <v>4.6748514463330317E-2</v>
      </c>
      <c r="K109" s="2">
        <v>94</v>
      </c>
      <c r="L109" s="2">
        <v>0</v>
      </c>
      <c r="M109" s="2">
        <v>0</v>
      </c>
      <c r="N109" s="2">
        <v>1</v>
      </c>
      <c r="O109" s="2">
        <v>0</v>
      </c>
      <c r="P109" s="2">
        <v>0</v>
      </c>
      <c r="Q109" s="2">
        <v>0</v>
      </c>
    </row>
    <row r="110" spans="2:17" x14ac:dyDescent="0.25">
      <c r="B110" s="2">
        <v>409891.46926349209</v>
      </c>
      <c r="C110" s="2">
        <v>462892.15</v>
      </c>
      <c r="D110" s="2">
        <v>53000.680736507929</v>
      </c>
      <c r="E110" s="2">
        <v>386888.46431299427</v>
      </c>
      <c r="F110" s="2">
        <v>432894.47421398992</v>
      </c>
      <c r="G110" s="2">
        <v>290400.87149778928</v>
      </c>
      <c r="H110" s="2">
        <v>529382.06702919491</v>
      </c>
      <c r="I110" s="10">
        <f t="shared" si="1"/>
        <v>0.11449898369740755</v>
      </c>
      <c r="K110" s="2">
        <v>95</v>
      </c>
      <c r="L110" s="2">
        <v>1</v>
      </c>
      <c r="M110" s="2">
        <v>0</v>
      </c>
      <c r="N110" s="2">
        <v>0</v>
      </c>
      <c r="O110" s="2">
        <v>1</v>
      </c>
      <c r="P110" s="2">
        <v>0</v>
      </c>
      <c r="Q110" s="2">
        <v>0</v>
      </c>
    </row>
    <row r="111" spans="2:17" x14ac:dyDescent="0.25">
      <c r="B111" s="2">
        <v>434326.22503272275</v>
      </c>
      <c r="C111" s="2">
        <v>502210.26</v>
      </c>
      <c r="D111" s="2">
        <v>67884.034967277257</v>
      </c>
      <c r="E111" s="2">
        <v>411323.22008222493</v>
      </c>
      <c r="F111" s="2">
        <v>457329.22998322058</v>
      </c>
      <c r="G111" s="2">
        <v>314835.62726701994</v>
      </c>
      <c r="H111" s="2">
        <v>553816.82279842556</v>
      </c>
      <c r="I111" s="10">
        <f t="shared" si="1"/>
        <v>0.13517054583328755</v>
      </c>
      <c r="K111" s="2">
        <v>96</v>
      </c>
      <c r="L111" s="2">
        <v>0</v>
      </c>
      <c r="M111" s="2">
        <v>1</v>
      </c>
      <c r="N111" s="2">
        <v>0</v>
      </c>
      <c r="O111" s="2">
        <v>0</v>
      </c>
      <c r="P111" s="2">
        <v>1</v>
      </c>
      <c r="Q111" s="2">
        <v>0</v>
      </c>
    </row>
    <row r="112" spans="2:17" x14ac:dyDescent="0.25">
      <c r="B112" s="2">
        <v>462508.50118656881</v>
      </c>
      <c r="C112" s="2">
        <v>470552.54</v>
      </c>
      <c r="D112" s="2">
        <v>8044.0388134311652</v>
      </c>
      <c r="E112" s="2">
        <v>439505.49623607099</v>
      </c>
      <c r="F112" s="2">
        <v>485511.50613706664</v>
      </c>
      <c r="G112" s="2">
        <v>343017.903420866</v>
      </c>
      <c r="H112" s="2">
        <v>581999.09895227163</v>
      </c>
      <c r="I112" s="10">
        <f t="shared" si="1"/>
        <v>1.7094879167863307E-2</v>
      </c>
      <c r="K112" s="2">
        <v>97</v>
      </c>
      <c r="L112" s="2">
        <v>0</v>
      </c>
      <c r="M112" s="2">
        <v>0</v>
      </c>
      <c r="N112" s="2">
        <v>1</v>
      </c>
      <c r="O112" s="2">
        <v>0</v>
      </c>
      <c r="P112" s="2">
        <v>0</v>
      </c>
      <c r="Q112" s="2">
        <v>1</v>
      </c>
    </row>
    <row r="113" spans="2:17" x14ac:dyDescent="0.25">
      <c r="B113" s="2">
        <v>501453.28772503039</v>
      </c>
      <c r="C113" s="2">
        <v>501061.99</v>
      </c>
      <c r="D113" s="2">
        <v>-391.29772503039567</v>
      </c>
      <c r="E113" s="2">
        <v>478450.28277453256</v>
      </c>
      <c r="F113" s="2">
        <v>524456.29267552821</v>
      </c>
      <c r="G113" s="2">
        <v>381962.68995932757</v>
      </c>
      <c r="H113" s="2">
        <v>620943.8854907332</v>
      </c>
      <c r="I113" s="10">
        <f t="shared" si="1"/>
        <v>7.8093675600976172E-4</v>
      </c>
      <c r="K113" s="2">
        <v>98</v>
      </c>
      <c r="L113" s="2">
        <v>0</v>
      </c>
      <c r="M113" s="2">
        <v>0</v>
      </c>
      <c r="N113" s="2">
        <v>0</v>
      </c>
      <c r="O113" s="2">
        <v>1</v>
      </c>
      <c r="P113" s="2">
        <v>0</v>
      </c>
      <c r="Q113" s="2">
        <v>0</v>
      </c>
    </row>
    <row r="114" spans="2:17" x14ac:dyDescent="0.25">
      <c r="B114" s="2">
        <v>584552.47240586067</v>
      </c>
      <c r="C114" s="2">
        <v>627526.32999999996</v>
      </c>
      <c r="D114" s="2">
        <v>42973.857594139292</v>
      </c>
      <c r="E114" s="2">
        <v>561491.15809704794</v>
      </c>
      <c r="F114" s="2">
        <v>607613.78671467339</v>
      </c>
      <c r="G114" s="2">
        <v>465050.63587059145</v>
      </c>
      <c r="H114" s="2">
        <v>704054.30894112983</v>
      </c>
      <c r="I114" s="10">
        <f t="shared" si="1"/>
        <v>6.8481361720932568E-2</v>
      </c>
      <c r="K114" s="2">
        <v>99</v>
      </c>
      <c r="L114" s="2">
        <v>0</v>
      </c>
      <c r="M114" s="2">
        <v>0</v>
      </c>
      <c r="N114" s="2">
        <v>0</v>
      </c>
      <c r="O114" s="2">
        <v>0</v>
      </c>
      <c r="P114" s="2">
        <v>1</v>
      </c>
      <c r="Q114" s="2">
        <v>0</v>
      </c>
    </row>
    <row r="115" spans="2:17" x14ac:dyDescent="0.25">
      <c r="B115" s="2">
        <v>633054.56432893756</v>
      </c>
      <c r="C115" s="2">
        <v>683090.4</v>
      </c>
      <c r="D115" s="2">
        <v>50035.835671062465</v>
      </c>
      <c r="E115" s="2">
        <v>609993.25002012483</v>
      </c>
      <c r="F115" s="2">
        <v>656115.87863775028</v>
      </c>
      <c r="G115" s="2">
        <v>513552.72779366834</v>
      </c>
      <c r="H115" s="2">
        <v>752556.40086420672</v>
      </c>
      <c r="I115" s="10">
        <f t="shared" si="1"/>
        <v>7.3249215142040441E-2</v>
      </c>
      <c r="K115" s="2">
        <v>100</v>
      </c>
      <c r="L115" s="2">
        <v>0</v>
      </c>
      <c r="M115" s="2">
        <v>1</v>
      </c>
      <c r="N115" s="2">
        <v>0</v>
      </c>
      <c r="O115" s="2">
        <v>0</v>
      </c>
      <c r="P115" s="2">
        <v>0</v>
      </c>
      <c r="Q115" s="2">
        <v>1</v>
      </c>
    </row>
    <row r="116" spans="2:17" x14ac:dyDescent="0.25">
      <c r="B116" s="2">
        <v>515352.83894432208</v>
      </c>
      <c r="C116" s="2">
        <v>563664.25</v>
      </c>
      <c r="D116" s="2">
        <v>48311.41105567792</v>
      </c>
      <c r="E116" s="2">
        <v>492291.52463550935</v>
      </c>
      <c r="F116" s="2">
        <v>538414.15325313481</v>
      </c>
      <c r="G116" s="2">
        <v>395851.00240905286</v>
      </c>
      <c r="H116" s="2">
        <v>634854.67547959136</v>
      </c>
      <c r="I116" s="10">
        <f t="shared" si="1"/>
        <v>8.5709553259192717E-2</v>
      </c>
      <c r="K116" s="2">
        <v>101</v>
      </c>
      <c r="L116" s="2">
        <v>0</v>
      </c>
      <c r="M116" s="2">
        <v>0</v>
      </c>
      <c r="N116" s="2">
        <v>1</v>
      </c>
      <c r="O116" s="2">
        <v>0</v>
      </c>
      <c r="P116" s="2">
        <v>0</v>
      </c>
      <c r="Q116" s="2">
        <v>0</v>
      </c>
    </row>
    <row r="117" spans="2:17" x14ac:dyDescent="0.25">
      <c r="B117" s="2">
        <v>411320.45625201467</v>
      </c>
      <c r="C117" s="2">
        <v>421560.05</v>
      </c>
      <c r="D117" s="2">
        <v>10239.593747985316</v>
      </c>
      <c r="E117" s="2">
        <v>388259.14194320195</v>
      </c>
      <c r="F117" s="2">
        <v>434381.7705608274</v>
      </c>
      <c r="G117" s="2">
        <v>291818.61971674545</v>
      </c>
      <c r="H117" s="2">
        <v>530822.29278728389</v>
      </c>
      <c r="I117" s="10">
        <f t="shared" si="1"/>
        <v>2.4289763102517226E-2</v>
      </c>
      <c r="K117" s="2">
        <v>102</v>
      </c>
      <c r="L117" s="2">
        <v>1</v>
      </c>
      <c r="M117" s="2">
        <v>0</v>
      </c>
      <c r="N117" s="2">
        <v>0</v>
      </c>
      <c r="O117" s="2">
        <v>1</v>
      </c>
      <c r="P117" s="2">
        <v>0</v>
      </c>
      <c r="Q117" s="2">
        <v>0</v>
      </c>
    </row>
    <row r="118" spans="2:17" x14ac:dyDescent="0.25">
      <c r="B118" s="2">
        <v>435755.21202124533</v>
      </c>
      <c r="C118" s="2">
        <v>451202.96</v>
      </c>
      <c r="D118" s="2">
        <v>15447.747978754691</v>
      </c>
      <c r="E118" s="2">
        <v>412693.8977124326</v>
      </c>
      <c r="F118" s="2">
        <v>458816.52633005806</v>
      </c>
      <c r="G118" s="2">
        <v>316253.37548597611</v>
      </c>
      <c r="H118" s="2">
        <v>555257.04855651455</v>
      </c>
      <c r="I118" s="10">
        <f t="shared" si="1"/>
        <v>3.4236805491601144E-2</v>
      </c>
      <c r="K118" s="2">
        <v>103</v>
      </c>
      <c r="L118" s="2">
        <v>0</v>
      </c>
      <c r="M118" s="2">
        <v>1</v>
      </c>
      <c r="N118" s="2">
        <v>0</v>
      </c>
      <c r="O118" s="2">
        <v>0</v>
      </c>
      <c r="P118" s="2">
        <v>1</v>
      </c>
      <c r="Q118" s="2">
        <v>0</v>
      </c>
    </row>
    <row r="119" spans="2:17" x14ac:dyDescent="0.25">
      <c r="B119" s="2">
        <v>463937.48817509139</v>
      </c>
      <c r="C119" s="2">
        <v>473427.99</v>
      </c>
      <c r="D119" s="2">
        <v>9490.5018249085988</v>
      </c>
      <c r="E119" s="2">
        <v>440876.17386627867</v>
      </c>
      <c r="F119" s="2">
        <v>486998.80248390412</v>
      </c>
      <c r="G119" s="2">
        <v>344435.65163982217</v>
      </c>
      <c r="H119" s="2">
        <v>583439.32471036061</v>
      </c>
      <c r="I119" s="10">
        <f t="shared" si="1"/>
        <v>2.0046347122206692E-2</v>
      </c>
      <c r="K119" s="2">
        <v>104</v>
      </c>
      <c r="L119" s="2">
        <v>0</v>
      </c>
      <c r="M119" s="2">
        <v>0</v>
      </c>
      <c r="N119" s="2">
        <v>1</v>
      </c>
      <c r="O119" s="2">
        <v>0</v>
      </c>
      <c r="P119" s="2">
        <v>0</v>
      </c>
      <c r="Q119" s="2">
        <v>1</v>
      </c>
    </row>
    <row r="120" spans="2:17" x14ac:dyDescent="0.25">
      <c r="B120" s="2">
        <v>502882.27471355296</v>
      </c>
      <c r="C120" s="2">
        <v>509122.29</v>
      </c>
      <c r="D120" s="2">
        <v>6240.0152864470147</v>
      </c>
      <c r="E120" s="2">
        <v>479820.9604047403</v>
      </c>
      <c r="F120" s="2">
        <v>525943.58902236563</v>
      </c>
      <c r="G120" s="2">
        <v>383380.43817828374</v>
      </c>
      <c r="H120" s="2">
        <v>622384.11124882218</v>
      </c>
      <c r="I120" s="10">
        <f t="shared" si="1"/>
        <v>1.225641738539284E-2</v>
      </c>
      <c r="K120" s="2">
        <v>105</v>
      </c>
      <c r="L120" s="2">
        <v>0</v>
      </c>
      <c r="M120" s="2">
        <v>0</v>
      </c>
      <c r="N120" s="2">
        <v>0</v>
      </c>
      <c r="O120" s="2">
        <v>1</v>
      </c>
      <c r="P120" s="2">
        <v>0</v>
      </c>
      <c r="Q120" s="2">
        <v>0</v>
      </c>
    </row>
    <row r="121" spans="2:17" x14ac:dyDescent="0.25">
      <c r="B121" s="2">
        <v>585981.45939438348</v>
      </c>
      <c r="C121" s="2">
        <v>613118.48</v>
      </c>
      <c r="D121" s="2">
        <v>27137.020605616504</v>
      </c>
      <c r="E121" s="2">
        <v>562803.96644444834</v>
      </c>
      <c r="F121" s="2">
        <v>609158.95234431862</v>
      </c>
      <c r="G121" s="2">
        <v>466457.14849029732</v>
      </c>
      <c r="H121" s="2">
        <v>705505.77029846958</v>
      </c>
      <c r="I121" s="10">
        <f t="shared" si="1"/>
        <v>4.4260646988843827E-2</v>
      </c>
      <c r="K121" s="2">
        <v>106</v>
      </c>
      <c r="L121" s="2">
        <v>0</v>
      </c>
      <c r="M121" s="2">
        <v>0</v>
      </c>
      <c r="N121" s="2">
        <v>0</v>
      </c>
      <c r="O121" s="2">
        <v>0</v>
      </c>
      <c r="P121" s="2">
        <v>1</v>
      </c>
      <c r="Q121" s="2">
        <v>0</v>
      </c>
    </row>
    <row r="122" spans="2:17" x14ac:dyDescent="0.25">
      <c r="B122" s="2">
        <v>634483.55131746014</v>
      </c>
      <c r="C122" s="2">
        <v>722602.95</v>
      </c>
      <c r="D122" s="2">
        <v>88119.398682539817</v>
      </c>
      <c r="E122" s="2">
        <v>611306.05836752499</v>
      </c>
      <c r="F122" s="2">
        <v>657661.04426739528</v>
      </c>
      <c r="G122" s="2">
        <v>514959.24041337398</v>
      </c>
      <c r="H122" s="2">
        <v>754007.86222154624</v>
      </c>
      <c r="I122" s="10">
        <f t="shared" si="1"/>
        <v>0.1219471892310152</v>
      </c>
      <c r="K122" s="2">
        <v>107</v>
      </c>
      <c r="L122" s="2">
        <v>0</v>
      </c>
      <c r="M122" s="2">
        <v>1</v>
      </c>
      <c r="N122" s="2">
        <v>0</v>
      </c>
      <c r="O122" s="2">
        <v>0</v>
      </c>
      <c r="P122" s="2">
        <v>0</v>
      </c>
      <c r="Q122" s="2">
        <v>1</v>
      </c>
    </row>
    <row r="123" spans="2:17" x14ac:dyDescent="0.25">
      <c r="B123" s="2">
        <v>516781.82593284466</v>
      </c>
      <c r="C123" s="2">
        <v>583543.88</v>
      </c>
      <c r="D123" s="2">
        <v>66762.054067155346</v>
      </c>
      <c r="E123" s="2">
        <v>493604.33298290952</v>
      </c>
      <c r="F123" s="2">
        <v>539959.3188827798</v>
      </c>
      <c r="G123" s="2">
        <v>397257.5150287585</v>
      </c>
      <c r="H123" s="2">
        <v>636306.13683693076</v>
      </c>
      <c r="I123" s="10">
        <f t="shared" si="1"/>
        <v>0.11440794146818119</v>
      </c>
      <c r="K123" s="2">
        <v>108</v>
      </c>
      <c r="L123" s="2">
        <v>0</v>
      </c>
      <c r="M123" s="2">
        <v>0</v>
      </c>
      <c r="N123" s="2">
        <v>1</v>
      </c>
      <c r="O123" s="2">
        <v>0</v>
      </c>
      <c r="P123" s="2">
        <v>0</v>
      </c>
      <c r="Q123" s="2">
        <v>0</v>
      </c>
    </row>
    <row r="124" spans="2:17" x14ac:dyDescent="0.25">
      <c r="B124" s="2">
        <v>412749.44324053725</v>
      </c>
      <c r="C124" s="2">
        <v>430398.83</v>
      </c>
      <c r="D124" s="2">
        <v>17649.386759462766</v>
      </c>
      <c r="E124" s="2">
        <v>389571.95029060211</v>
      </c>
      <c r="F124" s="2">
        <v>435926.93619047239</v>
      </c>
      <c r="G124" s="2">
        <v>293225.13233645109</v>
      </c>
      <c r="H124" s="2">
        <v>532273.75414462341</v>
      </c>
      <c r="I124" s="10">
        <f t="shared" si="1"/>
        <v>4.1007050970521375E-2</v>
      </c>
      <c r="K124" s="2">
        <v>109</v>
      </c>
      <c r="L124" s="2">
        <v>1</v>
      </c>
      <c r="M124" s="2">
        <v>0</v>
      </c>
      <c r="N124" s="2">
        <v>0</v>
      </c>
      <c r="O124" s="2">
        <v>1</v>
      </c>
      <c r="P124" s="2">
        <v>0</v>
      </c>
      <c r="Q124" s="2">
        <v>0</v>
      </c>
    </row>
    <row r="125" spans="2:17" x14ac:dyDescent="0.25">
      <c r="B125" s="2">
        <v>437184.19900976791</v>
      </c>
      <c r="C125" s="2">
        <v>439259.71</v>
      </c>
      <c r="D125" s="2">
        <v>2075.5109902321128</v>
      </c>
      <c r="E125" s="2">
        <v>414006.70605983277</v>
      </c>
      <c r="F125" s="2">
        <v>460361.69195970305</v>
      </c>
      <c r="G125" s="2">
        <v>317659.88810568175</v>
      </c>
      <c r="H125" s="2">
        <v>556708.50991385407</v>
      </c>
      <c r="I125" s="10">
        <f t="shared" si="1"/>
        <v>4.7250201713972644E-3</v>
      </c>
      <c r="K125" s="2">
        <v>110</v>
      </c>
      <c r="L125" s="2">
        <v>0</v>
      </c>
      <c r="M125" s="2">
        <v>1</v>
      </c>
      <c r="N125" s="2">
        <v>0</v>
      </c>
      <c r="O125" s="2">
        <v>0</v>
      </c>
      <c r="P125" s="2">
        <v>1</v>
      </c>
      <c r="Q125" s="2">
        <v>0</v>
      </c>
    </row>
    <row r="126" spans="2:17" x14ac:dyDescent="0.25">
      <c r="B126" s="2">
        <v>465366.47516361397</v>
      </c>
      <c r="C126" s="2">
        <v>468761.62</v>
      </c>
      <c r="D126" s="2">
        <v>3395.1448363860254</v>
      </c>
      <c r="E126" s="2">
        <v>442188.98221367883</v>
      </c>
      <c r="F126" s="2">
        <v>488543.96811354911</v>
      </c>
      <c r="G126" s="2">
        <v>345842.16425952781</v>
      </c>
      <c r="H126" s="2">
        <v>584890.78606770013</v>
      </c>
      <c r="I126" s="10">
        <f t="shared" si="1"/>
        <v>7.2427961068698959E-3</v>
      </c>
      <c r="K126" s="2">
        <v>111</v>
      </c>
      <c r="L126" s="2">
        <v>0</v>
      </c>
      <c r="M126" s="2">
        <v>0</v>
      </c>
      <c r="N126" s="2">
        <v>1</v>
      </c>
      <c r="O126" s="2">
        <v>0</v>
      </c>
      <c r="P126" s="2">
        <v>0</v>
      </c>
      <c r="Q126" s="2">
        <v>1</v>
      </c>
    </row>
    <row r="127" spans="2:17" x14ac:dyDescent="0.25">
      <c r="B127" s="2">
        <v>504311.26170207554</v>
      </c>
      <c r="C127" s="2">
        <v>506356.28</v>
      </c>
      <c r="D127" s="2">
        <v>2045.0182979244855</v>
      </c>
      <c r="E127" s="2">
        <v>481133.7687521404</v>
      </c>
      <c r="F127" s="2">
        <v>527488.75465201063</v>
      </c>
      <c r="G127" s="2">
        <v>384786.95079798938</v>
      </c>
      <c r="H127" s="2">
        <v>623835.5726061617</v>
      </c>
      <c r="I127" s="10">
        <f t="shared" si="1"/>
        <v>4.0386944503275155E-3</v>
      </c>
      <c r="K127" s="2">
        <v>112</v>
      </c>
      <c r="L127" s="2">
        <v>0</v>
      </c>
      <c r="M127" s="2">
        <v>0</v>
      </c>
      <c r="N127" s="2">
        <v>0</v>
      </c>
      <c r="O127" s="2">
        <v>1</v>
      </c>
      <c r="P127" s="2">
        <v>0</v>
      </c>
      <c r="Q127" s="2">
        <v>0</v>
      </c>
    </row>
    <row r="128" spans="2:17" x14ac:dyDescent="0.25">
      <c r="B128" s="2">
        <v>587410.44638290606</v>
      </c>
      <c r="C128" s="2">
        <v>575436.14</v>
      </c>
      <c r="D128" s="2">
        <v>-11974.306382906041</v>
      </c>
      <c r="E128" s="2">
        <v>564059.7692591917</v>
      </c>
      <c r="F128" s="2">
        <v>610761.12350662041</v>
      </c>
      <c r="G128" s="2">
        <v>467852.43184691475</v>
      </c>
      <c r="H128" s="2">
        <v>706968.46091889741</v>
      </c>
      <c r="I128" s="10">
        <f t="shared" si="1"/>
        <v>2.0809096875469172E-2</v>
      </c>
      <c r="K128" s="2">
        <v>113</v>
      </c>
      <c r="L128" s="2">
        <v>0</v>
      </c>
      <c r="M128" s="2">
        <v>0</v>
      </c>
      <c r="N128" s="2">
        <v>0</v>
      </c>
      <c r="O128" s="2">
        <v>0</v>
      </c>
      <c r="P128" s="2">
        <v>1</v>
      </c>
      <c r="Q128" s="2">
        <v>0</v>
      </c>
    </row>
    <row r="129" spans="2:17" x14ac:dyDescent="0.25">
      <c r="B129" s="2">
        <v>635912.53830598283</v>
      </c>
      <c r="C129" s="2">
        <v>642186.86</v>
      </c>
      <c r="D129" s="2">
        <v>6274.3216940171551</v>
      </c>
      <c r="E129" s="2">
        <v>612561.86118226848</v>
      </c>
      <c r="F129" s="2">
        <v>659263.21542969719</v>
      </c>
      <c r="G129" s="2">
        <v>516354.52376999153</v>
      </c>
      <c r="H129" s="2">
        <v>755470.55284197419</v>
      </c>
      <c r="I129" s="10">
        <f t="shared" si="1"/>
        <v>9.7702430317823004E-3</v>
      </c>
      <c r="K129" s="2">
        <v>114</v>
      </c>
      <c r="L129" s="2">
        <v>0</v>
      </c>
      <c r="M129" s="2">
        <v>1</v>
      </c>
      <c r="N129" s="2">
        <v>0</v>
      </c>
      <c r="O129" s="2">
        <v>0</v>
      </c>
      <c r="P129" s="2">
        <v>0</v>
      </c>
      <c r="Q129" s="2">
        <v>1</v>
      </c>
    </row>
    <row r="130" spans="2:17" x14ac:dyDescent="0.25">
      <c r="B130" s="2">
        <v>518210.81292136724</v>
      </c>
      <c r="C130" s="2">
        <v>526300.1</v>
      </c>
      <c r="D130" s="2">
        <v>8089.2870786327403</v>
      </c>
      <c r="E130" s="2">
        <v>494860.13579765288</v>
      </c>
      <c r="F130" s="2">
        <v>541561.49004508159</v>
      </c>
      <c r="G130" s="2">
        <v>398652.79838537594</v>
      </c>
      <c r="H130" s="2">
        <v>637768.82745735859</v>
      </c>
      <c r="I130" s="10">
        <f t="shared" si="1"/>
        <v>1.5370103632191483E-2</v>
      </c>
      <c r="K130" s="2">
        <v>115</v>
      </c>
      <c r="L130" s="2">
        <v>0</v>
      </c>
      <c r="M130" s="2">
        <v>0</v>
      </c>
      <c r="N130" s="2">
        <v>1</v>
      </c>
      <c r="O130" s="2">
        <v>0</v>
      </c>
      <c r="P130" s="2">
        <v>0</v>
      </c>
      <c r="Q130" s="2">
        <v>0</v>
      </c>
    </row>
    <row r="131" spans="2:17" x14ac:dyDescent="0.25">
      <c r="B131" s="2">
        <v>414178.43022905983</v>
      </c>
      <c r="C131" s="2">
        <v>373990.14</v>
      </c>
      <c r="D131" s="2">
        <v>-40188.290229059814</v>
      </c>
      <c r="E131" s="2">
        <v>390827.75310534547</v>
      </c>
      <c r="F131" s="2">
        <v>437529.10735277418</v>
      </c>
      <c r="G131" s="2">
        <v>294620.41569306853</v>
      </c>
      <c r="H131" s="2">
        <v>533736.44476505113</v>
      </c>
      <c r="I131" s="10">
        <f t="shared" si="1"/>
        <v>0.10745815445578275</v>
      </c>
      <c r="K131" s="2">
        <v>116</v>
      </c>
      <c r="L131" s="2">
        <v>1</v>
      </c>
      <c r="M131" s="2">
        <v>0</v>
      </c>
      <c r="N131" s="2">
        <v>0</v>
      </c>
      <c r="O131" s="2">
        <v>1</v>
      </c>
      <c r="P131" s="2">
        <v>0</v>
      </c>
      <c r="Q131" s="2">
        <v>0</v>
      </c>
    </row>
    <row r="132" spans="2:17" x14ac:dyDescent="0.25">
      <c r="B132" s="2">
        <v>438613.18599829049</v>
      </c>
      <c r="C132" s="2">
        <v>408029.94</v>
      </c>
      <c r="D132" s="2">
        <v>-30583.245998290484</v>
      </c>
      <c r="E132" s="2">
        <v>415262.50887457613</v>
      </c>
      <c r="F132" s="2">
        <v>461963.86312200484</v>
      </c>
      <c r="G132" s="2">
        <v>319055.17146229919</v>
      </c>
      <c r="H132" s="2">
        <v>558171.20053428179</v>
      </c>
      <c r="I132" s="10">
        <f t="shared" si="1"/>
        <v>7.4953436010824312E-2</v>
      </c>
      <c r="K132" s="2">
        <v>117</v>
      </c>
      <c r="L132" s="2">
        <v>0</v>
      </c>
      <c r="M132" s="2">
        <v>1</v>
      </c>
      <c r="N132" s="2">
        <v>0</v>
      </c>
      <c r="O132" s="2">
        <v>0</v>
      </c>
      <c r="P132" s="2">
        <v>1</v>
      </c>
      <c r="Q132" s="2">
        <v>0</v>
      </c>
    </row>
    <row r="133" spans="2:17" x14ac:dyDescent="0.25">
      <c r="B133" s="2">
        <v>466795.46215213655</v>
      </c>
      <c r="C133" s="2">
        <v>426306.6</v>
      </c>
      <c r="D133" s="2">
        <v>-40488.862152136571</v>
      </c>
      <c r="E133" s="2">
        <v>443444.78502842219</v>
      </c>
      <c r="F133" s="2">
        <v>490146.1392758509</v>
      </c>
      <c r="G133" s="2">
        <v>347237.44761614525</v>
      </c>
      <c r="H133" s="2">
        <v>586353.47668812785</v>
      </c>
      <c r="I133" s="10">
        <f t="shared" si="1"/>
        <v>9.4975921442775155E-2</v>
      </c>
      <c r="K133" s="2">
        <v>118</v>
      </c>
      <c r="L133" s="2">
        <v>0</v>
      </c>
      <c r="M133" s="2">
        <v>0</v>
      </c>
      <c r="N133" s="2">
        <v>1</v>
      </c>
      <c r="O133" s="2">
        <v>0</v>
      </c>
      <c r="P133" s="2">
        <v>0</v>
      </c>
      <c r="Q133" s="2">
        <v>1</v>
      </c>
    </row>
    <row r="134" spans="2:17" x14ac:dyDescent="0.25">
      <c r="B134" s="2">
        <v>505740.24869059812</v>
      </c>
      <c r="C134" s="2">
        <v>455285.66</v>
      </c>
      <c r="D134" s="2">
        <v>-50454.588690598146</v>
      </c>
      <c r="E134" s="2">
        <v>482389.57156688377</v>
      </c>
      <c r="F134" s="2">
        <v>529090.92581431242</v>
      </c>
      <c r="G134" s="2">
        <v>386182.23415460682</v>
      </c>
      <c r="H134" s="2">
        <v>625298.26322658942</v>
      </c>
      <c r="I134" s="10">
        <f t="shared" si="1"/>
        <v>0.11081963067011193</v>
      </c>
      <c r="K134" s="2">
        <v>119</v>
      </c>
      <c r="L134" s="2">
        <v>0</v>
      </c>
      <c r="M134" s="2">
        <v>0</v>
      </c>
      <c r="N134" s="2">
        <v>0</v>
      </c>
      <c r="O134" s="2">
        <v>1</v>
      </c>
      <c r="P134" s="2">
        <v>0</v>
      </c>
      <c r="Q134" s="2">
        <v>0</v>
      </c>
    </row>
    <row r="135" spans="2:17" x14ac:dyDescent="0.25">
      <c r="B135" s="2">
        <v>588839.43337142863</v>
      </c>
      <c r="C135" s="2">
        <v>553365.9</v>
      </c>
      <c r="D135" s="2">
        <v>-35473.53337142861</v>
      </c>
      <c r="E135" s="2">
        <v>565259.82256622566</v>
      </c>
      <c r="F135" s="2">
        <v>612419.04417663161</v>
      </c>
      <c r="G135" s="2">
        <v>469236.49543352844</v>
      </c>
      <c r="H135" s="2">
        <v>708442.37130932882</v>
      </c>
      <c r="I135" s="10">
        <f t="shared" si="1"/>
        <v>6.410502232144881E-2</v>
      </c>
      <c r="K135" s="2">
        <v>120</v>
      </c>
      <c r="L135" s="2">
        <v>0</v>
      </c>
      <c r="M135" s="2">
        <v>0</v>
      </c>
      <c r="N135" s="2">
        <v>0</v>
      </c>
      <c r="O135" s="2">
        <v>0</v>
      </c>
      <c r="P135" s="2">
        <v>1</v>
      </c>
      <c r="Q135" s="2">
        <v>0</v>
      </c>
    </row>
    <row r="136" spans="2:17" x14ac:dyDescent="0.25">
      <c r="B136" s="2">
        <v>637341.52529450541</v>
      </c>
      <c r="C136" s="2">
        <v>647502.98</v>
      </c>
      <c r="D136" s="2">
        <v>10161.454705494572</v>
      </c>
      <c r="E136" s="2">
        <v>613761.91448930243</v>
      </c>
      <c r="F136" s="2">
        <v>660921.13609970838</v>
      </c>
      <c r="G136" s="2">
        <v>517738.58735660522</v>
      </c>
      <c r="H136" s="2">
        <v>756944.4632324056</v>
      </c>
      <c r="I136" s="10">
        <f t="shared" si="1"/>
        <v>1.5693294115024108E-2</v>
      </c>
      <c r="K136" s="2">
        <v>121</v>
      </c>
      <c r="L136" s="2">
        <v>0</v>
      </c>
      <c r="M136" s="2">
        <v>1</v>
      </c>
      <c r="N136" s="2">
        <v>0</v>
      </c>
      <c r="O136" s="2">
        <v>0</v>
      </c>
      <c r="P136" s="2">
        <v>0</v>
      </c>
      <c r="Q136" s="2">
        <v>1</v>
      </c>
    </row>
    <row r="137" spans="2:17" x14ac:dyDescent="0.25">
      <c r="B137" s="2">
        <v>519639.79990988981</v>
      </c>
      <c r="C137" s="2">
        <v>509637.3</v>
      </c>
      <c r="D137" s="2">
        <v>-10002.499909889826</v>
      </c>
      <c r="E137" s="2">
        <v>496060.1891046869</v>
      </c>
      <c r="F137" s="2">
        <v>543219.41071509279</v>
      </c>
      <c r="G137" s="2">
        <v>400036.86197198962</v>
      </c>
      <c r="H137" s="2">
        <v>639242.73784779001</v>
      </c>
      <c r="I137" s="10">
        <f t="shared" si="1"/>
        <v>1.9626702970700589E-2</v>
      </c>
      <c r="K137" s="2">
        <v>122</v>
      </c>
      <c r="L137" s="2">
        <v>0</v>
      </c>
      <c r="M137" s="2">
        <v>0</v>
      </c>
      <c r="N137" s="2">
        <v>1</v>
      </c>
      <c r="O137" s="2">
        <v>0</v>
      </c>
      <c r="P137" s="2">
        <v>0</v>
      </c>
      <c r="Q137" s="2">
        <v>0</v>
      </c>
    </row>
    <row r="138" spans="2:17" x14ac:dyDescent="0.25">
      <c r="B138" s="2">
        <v>415607.41721758241</v>
      </c>
      <c r="C138" s="2">
        <v>407039.75</v>
      </c>
      <c r="D138" s="2">
        <v>-8567.667217582406</v>
      </c>
      <c r="E138" s="2">
        <v>392027.80641237949</v>
      </c>
      <c r="F138" s="2">
        <v>439187.02802278532</v>
      </c>
      <c r="G138" s="2">
        <v>296004.47927968227</v>
      </c>
      <c r="H138" s="2">
        <v>535210.35515548254</v>
      </c>
      <c r="I138" s="10">
        <f t="shared" si="1"/>
        <v>2.1048723662940551E-2</v>
      </c>
      <c r="K138" s="2">
        <v>123</v>
      </c>
      <c r="L138" s="2">
        <v>1</v>
      </c>
      <c r="M138" s="2">
        <v>0</v>
      </c>
      <c r="N138" s="2">
        <v>0</v>
      </c>
      <c r="O138" s="2">
        <v>1</v>
      </c>
      <c r="P138" s="2">
        <v>0</v>
      </c>
      <c r="Q138" s="2">
        <v>0</v>
      </c>
    </row>
    <row r="139" spans="2:17" x14ac:dyDescent="0.25">
      <c r="B139" s="2">
        <v>440042.17298681306</v>
      </c>
      <c r="C139" s="2">
        <v>459254.3</v>
      </c>
      <c r="D139" s="2">
        <v>19212.127013186924</v>
      </c>
      <c r="E139" s="2">
        <v>416462.56218161015</v>
      </c>
      <c r="F139" s="2">
        <v>463621.78379201598</v>
      </c>
      <c r="G139" s="2">
        <v>320439.23504891293</v>
      </c>
      <c r="H139" s="2">
        <v>559645.1109247132</v>
      </c>
      <c r="I139" s="10">
        <f t="shared" si="1"/>
        <v>4.1833308938396277E-2</v>
      </c>
      <c r="K139" s="2">
        <v>124</v>
      </c>
      <c r="L139" s="2">
        <v>0</v>
      </c>
      <c r="M139" s="2">
        <v>1</v>
      </c>
      <c r="N139" s="2">
        <v>0</v>
      </c>
      <c r="O139" s="2">
        <v>0</v>
      </c>
      <c r="P139" s="2">
        <v>1</v>
      </c>
      <c r="Q139" s="2">
        <v>0</v>
      </c>
    </row>
    <row r="140" spans="2:17" x14ac:dyDescent="0.25">
      <c r="B140" s="2">
        <v>468224.44914065913</v>
      </c>
      <c r="C140" s="2">
        <v>488534.64</v>
      </c>
      <c r="D140" s="2">
        <v>20310.190859340888</v>
      </c>
      <c r="E140" s="2">
        <v>444644.83833545621</v>
      </c>
      <c r="F140" s="2">
        <v>491804.05994586204</v>
      </c>
      <c r="G140" s="2">
        <v>348621.51120275899</v>
      </c>
      <c r="H140" s="2">
        <v>587827.38707855926</v>
      </c>
      <c r="I140" s="10">
        <f t="shared" si="1"/>
        <v>4.1573696512781338E-2</v>
      </c>
      <c r="K140" s="2">
        <v>125</v>
      </c>
      <c r="L140" s="2">
        <v>0</v>
      </c>
      <c r="M140" s="2">
        <v>0</v>
      </c>
      <c r="N140" s="2">
        <v>1</v>
      </c>
      <c r="O140" s="2">
        <v>0</v>
      </c>
      <c r="P140" s="2">
        <v>0</v>
      </c>
      <c r="Q140" s="2">
        <v>1</v>
      </c>
    </row>
    <row r="141" spans="2:17" x14ac:dyDescent="0.25">
      <c r="B141" s="2">
        <v>507169.2356791207</v>
      </c>
      <c r="C141" s="2">
        <v>541444.1</v>
      </c>
      <c r="D141" s="2">
        <v>34274.864320879278</v>
      </c>
      <c r="E141" s="2">
        <v>483589.62487391778</v>
      </c>
      <c r="F141" s="2">
        <v>530748.84648432361</v>
      </c>
      <c r="G141" s="2">
        <v>387566.29774122057</v>
      </c>
      <c r="H141" s="2">
        <v>626772.17361702083</v>
      </c>
      <c r="I141" s="10">
        <f t="shared" si="1"/>
        <v>6.3302683177966626E-2</v>
      </c>
      <c r="K141" s="2">
        <v>126</v>
      </c>
      <c r="L141" s="2">
        <v>0</v>
      </c>
      <c r="M141" s="2">
        <v>0</v>
      </c>
      <c r="N141" s="2">
        <v>0</v>
      </c>
      <c r="O141" s="2">
        <v>1</v>
      </c>
      <c r="P141" s="2">
        <v>0</v>
      </c>
      <c r="Q141" s="2">
        <v>0</v>
      </c>
    </row>
    <row r="142" spans="2:17" x14ac:dyDescent="0.25">
      <c r="B142" s="2">
        <v>590268.42035995121</v>
      </c>
      <c r="C142" s="2">
        <v>643235.47</v>
      </c>
      <c r="D142" s="2">
        <v>52967.049640048761</v>
      </c>
      <c r="E142" s="2">
        <v>566405.73085916461</v>
      </c>
      <c r="F142" s="2">
        <v>614131.10986073781</v>
      </c>
      <c r="G142" s="2">
        <v>470609.35188679578</v>
      </c>
      <c r="H142" s="2">
        <v>709927.4888331067</v>
      </c>
      <c r="I142" s="10">
        <f t="shared" si="1"/>
        <v>8.2344727724745589E-2</v>
      </c>
      <c r="K142" s="2">
        <v>127</v>
      </c>
      <c r="L142" s="2">
        <v>0</v>
      </c>
      <c r="M142" s="2">
        <v>0</v>
      </c>
      <c r="N142" s="2">
        <v>0</v>
      </c>
      <c r="O142" s="2">
        <v>0</v>
      </c>
      <c r="P142" s="2">
        <v>1</v>
      </c>
      <c r="Q142" s="2">
        <v>0</v>
      </c>
    </row>
    <row r="143" spans="2:17" x14ac:dyDescent="0.25">
      <c r="B143" s="2">
        <v>638770.51228302799</v>
      </c>
      <c r="C143" s="2">
        <v>710084.27</v>
      </c>
      <c r="D143" s="2">
        <v>71313.757716972032</v>
      </c>
      <c r="E143" s="2">
        <v>614907.82278224139</v>
      </c>
      <c r="F143" s="2">
        <v>662633.20178381458</v>
      </c>
      <c r="G143" s="2">
        <v>519111.44380987255</v>
      </c>
      <c r="H143" s="2">
        <v>758429.58075618348</v>
      </c>
      <c r="I143" s="10">
        <f t="shared" si="1"/>
        <v>0.10042999222750285</v>
      </c>
      <c r="K143" s="2">
        <v>128</v>
      </c>
      <c r="L143" s="2">
        <v>0</v>
      </c>
      <c r="M143" s="2">
        <v>1</v>
      </c>
      <c r="N143" s="2">
        <v>0</v>
      </c>
      <c r="O143" s="2">
        <v>0</v>
      </c>
      <c r="P143" s="2">
        <v>0</v>
      </c>
      <c r="Q143" s="2">
        <v>1</v>
      </c>
    </row>
    <row r="144" spans="2:17" x14ac:dyDescent="0.25">
      <c r="B144" s="2">
        <v>521068.78689841239</v>
      </c>
      <c r="C144" s="2">
        <v>594134.18999999994</v>
      </c>
      <c r="D144" s="2">
        <v>73065.403101587552</v>
      </c>
      <c r="E144" s="2">
        <v>497206.0973976258</v>
      </c>
      <c r="F144" s="2">
        <v>544931.47639919899</v>
      </c>
      <c r="G144" s="2">
        <v>401409.71842525696</v>
      </c>
      <c r="H144" s="2">
        <v>640727.85537156789</v>
      </c>
      <c r="I144" s="10">
        <f t="shared" si="1"/>
        <v>0.12297794729097741</v>
      </c>
      <c r="K144" s="2">
        <v>129</v>
      </c>
      <c r="L144" s="2">
        <v>0</v>
      </c>
      <c r="M144" s="2">
        <v>0</v>
      </c>
      <c r="N144" s="2">
        <v>1</v>
      </c>
      <c r="O144" s="2">
        <v>0</v>
      </c>
      <c r="P144" s="2">
        <v>0</v>
      </c>
      <c r="Q144" s="2">
        <v>0</v>
      </c>
    </row>
    <row r="145" spans="2:17" x14ac:dyDescent="0.25">
      <c r="B145" s="2">
        <v>417036.40420610498</v>
      </c>
      <c r="C145" s="2">
        <v>416168.71</v>
      </c>
      <c r="D145" s="2">
        <v>-867.69420610496309</v>
      </c>
      <c r="E145" s="2">
        <v>393173.71470531839</v>
      </c>
      <c r="F145" s="2">
        <v>440899.09370689158</v>
      </c>
      <c r="G145" s="2">
        <v>297377.33573294955</v>
      </c>
      <c r="H145" s="2">
        <v>536695.47267926042</v>
      </c>
      <c r="I145" s="10">
        <f t="shared" ref="I145:I197" si="2">ABS(C145-B145)/C145</f>
        <v>2.0849578194020472E-3</v>
      </c>
      <c r="K145" s="2">
        <v>130</v>
      </c>
      <c r="L145" s="2">
        <v>1</v>
      </c>
      <c r="M145" s="2">
        <v>0</v>
      </c>
      <c r="N145" s="2">
        <v>0</v>
      </c>
      <c r="O145" s="2">
        <v>1</v>
      </c>
      <c r="P145" s="2">
        <v>0</v>
      </c>
      <c r="Q145" s="2">
        <v>0</v>
      </c>
    </row>
    <row r="146" spans="2:17" x14ac:dyDescent="0.25">
      <c r="B146" s="2">
        <v>441471.15997533564</v>
      </c>
      <c r="C146" s="2">
        <v>423258.12</v>
      </c>
      <c r="D146" s="2">
        <v>-18213.039975335647</v>
      </c>
      <c r="E146" s="2">
        <v>417608.47047454905</v>
      </c>
      <c r="F146" s="2">
        <v>465333.84947612224</v>
      </c>
      <c r="G146" s="2">
        <v>321812.09150218021</v>
      </c>
      <c r="H146" s="2">
        <v>561130.22844849108</v>
      </c>
      <c r="I146" s="10">
        <f t="shared" si="2"/>
        <v>4.3030574287235522E-2</v>
      </c>
      <c r="K146" s="2">
        <v>131</v>
      </c>
      <c r="L146" s="2">
        <v>0</v>
      </c>
      <c r="M146" s="2">
        <v>1</v>
      </c>
      <c r="N146" s="2">
        <v>0</v>
      </c>
      <c r="O146" s="2">
        <v>0</v>
      </c>
      <c r="P146" s="2">
        <v>1</v>
      </c>
      <c r="Q146" s="2">
        <v>0</v>
      </c>
    </row>
    <row r="147" spans="2:17" x14ac:dyDescent="0.25">
      <c r="B147" s="2">
        <v>469653.4361291817</v>
      </c>
      <c r="C147" s="2">
        <v>449451.29</v>
      </c>
      <c r="D147" s="2">
        <v>-20202.146129181725</v>
      </c>
      <c r="E147" s="2">
        <v>445790.74662839511</v>
      </c>
      <c r="F147" s="2">
        <v>493516.1256299683</v>
      </c>
      <c r="G147" s="2">
        <v>349994.36765602627</v>
      </c>
      <c r="H147" s="2">
        <v>589312.50460233714</v>
      </c>
      <c r="I147" s="10">
        <f t="shared" si="2"/>
        <v>4.49484662268557E-2</v>
      </c>
      <c r="K147" s="2">
        <v>132</v>
      </c>
      <c r="L147" s="2">
        <v>0</v>
      </c>
      <c r="M147" s="2">
        <v>0</v>
      </c>
      <c r="N147" s="2">
        <v>1</v>
      </c>
      <c r="O147" s="2">
        <v>0</v>
      </c>
      <c r="P147" s="2">
        <v>0</v>
      </c>
      <c r="Q147" s="2">
        <v>1</v>
      </c>
    </row>
    <row r="148" spans="2:17" x14ac:dyDescent="0.25">
      <c r="B148" s="2">
        <v>508598.22266764328</v>
      </c>
      <c r="C148" s="2">
        <v>529019.84</v>
      </c>
      <c r="D148" s="2">
        <v>20421.617332356691</v>
      </c>
      <c r="E148" s="2">
        <v>484735.53316685668</v>
      </c>
      <c r="F148" s="2">
        <v>532460.91216842982</v>
      </c>
      <c r="G148" s="2">
        <v>388939.15419448784</v>
      </c>
      <c r="H148" s="2">
        <v>628257.29114079871</v>
      </c>
      <c r="I148" s="10">
        <f t="shared" si="2"/>
        <v>3.8602743769225539E-2</v>
      </c>
      <c r="K148" s="2">
        <v>133</v>
      </c>
      <c r="L148" s="2">
        <v>0</v>
      </c>
      <c r="M148" s="2">
        <v>0</v>
      </c>
      <c r="N148" s="2">
        <v>0</v>
      </c>
      <c r="O148" s="2">
        <v>1</v>
      </c>
      <c r="P148" s="2">
        <v>0</v>
      </c>
      <c r="Q148" s="2">
        <v>0</v>
      </c>
    </row>
    <row r="149" spans="2:17" x14ac:dyDescent="0.25">
      <c r="B149" s="2">
        <v>591697.40734847379</v>
      </c>
      <c r="C149" s="2">
        <v>607231.47</v>
      </c>
      <c r="D149" s="2">
        <v>15534.062651526183</v>
      </c>
      <c r="E149" s="2">
        <v>567499.39429793018</v>
      </c>
      <c r="F149" s="2">
        <v>615895.4203990174</v>
      </c>
      <c r="G149" s="2">
        <v>471971.01696921518</v>
      </c>
      <c r="H149" s="2">
        <v>711423.79772773245</v>
      </c>
      <c r="I149" s="10">
        <f t="shared" si="2"/>
        <v>2.5581781279429051E-2</v>
      </c>
      <c r="K149" s="2">
        <v>134</v>
      </c>
      <c r="L149" s="2">
        <v>0</v>
      </c>
      <c r="M149" s="2">
        <v>0</v>
      </c>
      <c r="N149" s="2">
        <v>0</v>
      </c>
      <c r="O149" s="2">
        <v>0</v>
      </c>
      <c r="P149" s="2">
        <v>1</v>
      </c>
      <c r="Q149" s="2">
        <v>0</v>
      </c>
    </row>
    <row r="150" spans="2:17" x14ac:dyDescent="0.25">
      <c r="B150" s="2">
        <v>640199.49927155057</v>
      </c>
      <c r="C150" s="2">
        <v>732432.49</v>
      </c>
      <c r="D150" s="2">
        <v>92232.990728449426</v>
      </c>
      <c r="E150" s="2">
        <v>616001.48622100696</v>
      </c>
      <c r="F150" s="2">
        <v>664397.51232209418</v>
      </c>
      <c r="G150" s="2">
        <v>520473.10889229196</v>
      </c>
      <c r="H150" s="2">
        <v>759925.88965080923</v>
      </c>
      <c r="I150" s="10">
        <f t="shared" si="2"/>
        <v>0.12592695161358752</v>
      </c>
      <c r="K150" s="2">
        <v>135</v>
      </c>
      <c r="L150" s="2">
        <v>0</v>
      </c>
      <c r="M150" s="2">
        <v>1</v>
      </c>
      <c r="N150" s="2">
        <v>0</v>
      </c>
      <c r="O150" s="2">
        <v>0</v>
      </c>
      <c r="P150" s="2">
        <v>0</v>
      </c>
      <c r="Q150" s="2">
        <v>1</v>
      </c>
    </row>
    <row r="151" spans="2:17" x14ac:dyDescent="0.25">
      <c r="B151" s="2">
        <v>522497.77388693497</v>
      </c>
      <c r="C151" s="2">
        <v>590610.59</v>
      </c>
      <c r="D151" s="2">
        <v>68112.816113064997</v>
      </c>
      <c r="E151" s="2">
        <v>498299.76083639136</v>
      </c>
      <c r="F151" s="2">
        <v>546695.78693747858</v>
      </c>
      <c r="G151" s="2">
        <v>402771.38350767636</v>
      </c>
      <c r="H151" s="2">
        <v>642224.16426619363</v>
      </c>
      <c r="I151" s="10">
        <f t="shared" si="2"/>
        <v>0.11532610025340893</v>
      </c>
      <c r="K151" s="2">
        <v>136</v>
      </c>
      <c r="L151" s="2">
        <v>0</v>
      </c>
      <c r="M151" s="2">
        <v>0</v>
      </c>
      <c r="N151" s="2">
        <v>1</v>
      </c>
      <c r="O151" s="2">
        <v>0</v>
      </c>
      <c r="P151" s="2">
        <v>0</v>
      </c>
      <c r="Q151" s="2">
        <v>0</v>
      </c>
    </row>
    <row r="152" spans="2:17" x14ac:dyDescent="0.25">
      <c r="B152" s="2">
        <v>418465.39119462756</v>
      </c>
      <c r="C152" s="2">
        <v>431576.2</v>
      </c>
      <c r="D152" s="2">
        <v>13110.80880537245</v>
      </c>
      <c r="E152" s="2">
        <v>394267.37814408395</v>
      </c>
      <c r="F152" s="2">
        <v>442663.40424517117</v>
      </c>
      <c r="G152" s="2">
        <v>298739.00081536896</v>
      </c>
      <c r="H152" s="2">
        <v>538191.78157388617</v>
      </c>
      <c r="I152" s="10">
        <f t="shared" si="2"/>
        <v>3.0378896717132339E-2</v>
      </c>
      <c r="K152" s="2">
        <v>137</v>
      </c>
      <c r="L152" s="2">
        <v>1</v>
      </c>
      <c r="M152" s="2">
        <v>0</v>
      </c>
      <c r="N152" s="2">
        <v>0</v>
      </c>
      <c r="O152" s="2">
        <v>1</v>
      </c>
      <c r="P152" s="2">
        <v>0</v>
      </c>
      <c r="Q152" s="2">
        <v>0</v>
      </c>
    </row>
    <row r="153" spans="2:17" x14ac:dyDescent="0.25">
      <c r="B153" s="2">
        <v>442900.14696385822</v>
      </c>
      <c r="C153" s="2">
        <v>475578.16</v>
      </c>
      <c r="D153" s="2">
        <v>32678.013036141754</v>
      </c>
      <c r="E153" s="2">
        <v>418702.13391331461</v>
      </c>
      <c r="F153" s="2">
        <v>467098.16001440183</v>
      </c>
      <c r="G153" s="2">
        <v>323173.75658459961</v>
      </c>
      <c r="H153" s="2">
        <v>562626.53734311683</v>
      </c>
      <c r="I153" s="10">
        <f t="shared" si="2"/>
        <v>6.8712181896960434E-2</v>
      </c>
      <c r="K153" s="2">
        <v>138</v>
      </c>
      <c r="L153" s="2">
        <v>0</v>
      </c>
      <c r="M153" s="2">
        <v>1</v>
      </c>
      <c r="N153" s="2">
        <v>0</v>
      </c>
      <c r="O153" s="2">
        <v>0</v>
      </c>
      <c r="P153" s="2">
        <v>1</v>
      </c>
      <c r="Q153" s="2">
        <v>0</v>
      </c>
    </row>
    <row r="154" spans="2:17" x14ac:dyDescent="0.25">
      <c r="B154" s="2">
        <v>471082.42311770428</v>
      </c>
      <c r="C154" s="2">
        <v>503544.07</v>
      </c>
      <c r="D154" s="2">
        <v>32461.646882295725</v>
      </c>
      <c r="E154" s="2">
        <v>446884.41006716067</v>
      </c>
      <c r="F154" s="2">
        <v>495280.43616824789</v>
      </c>
      <c r="G154" s="2">
        <v>351356.03273844568</v>
      </c>
      <c r="H154" s="2">
        <v>590808.81349696289</v>
      </c>
      <c r="I154" s="10">
        <f t="shared" si="2"/>
        <v>6.4466347269854105E-2</v>
      </c>
      <c r="K154" s="2">
        <v>139</v>
      </c>
      <c r="L154" s="2">
        <v>0</v>
      </c>
      <c r="M154" s="2">
        <v>0</v>
      </c>
      <c r="N154" s="2">
        <v>1</v>
      </c>
      <c r="O154" s="2">
        <v>0</v>
      </c>
      <c r="P154" s="2">
        <v>0</v>
      </c>
      <c r="Q154" s="2">
        <v>1</v>
      </c>
    </row>
    <row r="155" spans="2:17" x14ac:dyDescent="0.25">
      <c r="B155" s="2">
        <v>510027.20965616597</v>
      </c>
      <c r="C155" s="2">
        <v>536160.30000000005</v>
      </c>
      <c r="D155" s="2">
        <v>26133.090343834076</v>
      </c>
      <c r="E155" s="2">
        <v>485829.19660562236</v>
      </c>
      <c r="F155" s="2">
        <v>534225.22270670952</v>
      </c>
      <c r="G155" s="2">
        <v>390300.81927690736</v>
      </c>
      <c r="H155" s="2">
        <v>629753.60003542458</v>
      </c>
      <c r="I155" s="10">
        <f t="shared" si="2"/>
        <v>4.8741188677778033E-2</v>
      </c>
      <c r="K155" s="2">
        <v>140</v>
      </c>
      <c r="L155" s="2">
        <v>0</v>
      </c>
      <c r="M155" s="2">
        <v>0</v>
      </c>
      <c r="N155" s="2">
        <v>0</v>
      </c>
      <c r="O155" s="2">
        <v>1</v>
      </c>
      <c r="P155" s="2">
        <v>0</v>
      </c>
      <c r="Q155" s="2">
        <v>0</v>
      </c>
    </row>
    <row r="156" spans="2:17" x14ac:dyDescent="0.25">
      <c r="B156" s="2">
        <v>593126.39433699637</v>
      </c>
      <c r="C156" s="2">
        <v>615204.17000000004</v>
      </c>
      <c r="D156" s="2">
        <v>22077.775663003675</v>
      </c>
      <c r="E156" s="2">
        <v>568542.95068329258</v>
      </c>
      <c r="F156" s="2">
        <v>617709.83799070015</v>
      </c>
      <c r="G156" s="2">
        <v>473321.50954707141</v>
      </c>
      <c r="H156" s="2">
        <v>712931.27912692132</v>
      </c>
      <c r="I156" s="10">
        <f t="shared" si="2"/>
        <v>3.5886908346222157E-2</v>
      </c>
      <c r="K156" s="2">
        <v>141</v>
      </c>
      <c r="L156" s="2">
        <v>0</v>
      </c>
      <c r="M156" s="2">
        <v>0</v>
      </c>
      <c r="N156" s="2">
        <v>0</v>
      </c>
      <c r="O156" s="2">
        <v>0</v>
      </c>
      <c r="P156" s="2">
        <v>1</v>
      </c>
      <c r="Q156" s="2">
        <v>0</v>
      </c>
    </row>
    <row r="157" spans="2:17" x14ac:dyDescent="0.25">
      <c r="B157" s="2">
        <v>641628.48626007314</v>
      </c>
      <c r="C157" s="2">
        <v>746484.73</v>
      </c>
      <c r="D157" s="2">
        <v>104856.24373992684</v>
      </c>
      <c r="E157" s="2">
        <v>617045.04260636936</v>
      </c>
      <c r="F157" s="2">
        <v>666211.92991377693</v>
      </c>
      <c r="G157" s="2">
        <v>521823.60147014819</v>
      </c>
      <c r="H157" s="2">
        <v>761433.3710499981</v>
      </c>
      <c r="I157" s="10">
        <f t="shared" si="2"/>
        <v>0.14046669613714247</v>
      </c>
      <c r="K157" s="2">
        <v>142</v>
      </c>
      <c r="L157" s="2">
        <v>0</v>
      </c>
      <c r="M157" s="2">
        <v>1</v>
      </c>
      <c r="N157" s="2">
        <v>0</v>
      </c>
      <c r="O157" s="2">
        <v>0</v>
      </c>
      <c r="P157" s="2">
        <v>0</v>
      </c>
      <c r="Q157" s="2">
        <v>1</v>
      </c>
    </row>
    <row r="158" spans="2:17" x14ac:dyDescent="0.25">
      <c r="B158" s="2">
        <v>523926.76087545755</v>
      </c>
      <c r="C158" s="2">
        <v>539350.68000000005</v>
      </c>
      <c r="D158" s="2">
        <v>15423.919124542503</v>
      </c>
      <c r="E158" s="2">
        <v>499343.31722175376</v>
      </c>
      <c r="F158" s="2">
        <v>548510.20452916133</v>
      </c>
      <c r="G158" s="2">
        <v>404121.8760855326</v>
      </c>
      <c r="H158" s="2">
        <v>643731.6456653825</v>
      </c>
      <c r="I158" s="10">
        <f t="shared" si="2"/>
        <v>2.8597199737548307E-2</v>
      </c>
      <c r="K158" s="2">
        <v>143</v>
      </c>
      <c r="L158" s="2">
        <v>0</v>
      </c>
      <c r="M158" s="2">
        <v>0</v>
      </c>
      <c r="N158" s="2">
        <v>1</v>
      </c>
      <c r="O158" s="2">
        <v>0</v>
      </c>
      <c r="P158" s="2">
        <v>0</v>
      </c>
      <c r="Q158" s="2">
        <v>0</v>
      </c>
    </row>
    <row r="159" spans="2:17" x14ac:dyDescent="0.25">
      <c r="B159" s="2">
        <v>419894.37818315014</v>
      </c>
      <c r="C159" s="2">
        <v>398623.01</v>
      </c>
      <c r="D159" s="2">
        <v>-21271.368183150131</v>
      </c>
      <c r="E159" s="2">
        <v>395310.93452944636</v>
      </c>
      <c r="F159" s="2">
        <v>444477.82183685392</v>
      </c>
      <c r="G159" s="2">
        <v>300089.49339322525</v>
      </c>
      <c r="H159" s="2">
        <v>539699.26297307503</v>
      </c>
      <c r="I159" s="10">
        <f t="shared" si="2"/>
        <v>5.3362118215780192E-2</v>
      </c>
      <c r="K159" s="2">
        <v>144</v>
      </c>
      <c r="L159" s="2">
        <v>1</v>
      </c>
      <c r="M159" s="2">
        <v>0</v>
      </c>
      <c r="N159" s="2">
        <v>0</v>
      </c>
      <c r="O159" s="2">
        <v>1</v>
      </c>
      <c r="P159" s="2">
        <v>0</v>
      </c>
      <c r="Q159" s="2">
        <v>0</v>
      </c>
    </row>
    <row r="160" spans="2:17" x14ac:dyDescent="0.25">
      <c r="B160" s="2">
        <v>444329.1339523808</v>
      </c>
      <c r="C160" s="2">
        <v>429070.5</v>
      </c>
      <c r="D160" s="2">
        <v>-15258.633952380798</v>
      </c>
      <c r="E160" s="2">
        <v>419745.69029867701</v>
      </c>
      <c r="F160" s="2">
        <v>468912.57760608458</v>
      </c>
      <c r="G160" s="2">
        <v>324524.2491624559</v>
      </c>
      <c r="H160" s="2">
        <v>564134.01874230569</v>
      </c>
      <c r="I160" s="10">
        <f t="shared" si="2"/>
        <v>3.5562067194973318E-2</v>
      </c>
      <c r="K160" s="2">
        <v>145</v>
      </c>
      <c r="L160" s="2">
        <v>0</v>
      </c>
      <c r="M160" s="2">
        <v>1</v>
      </c>
      <c r="N160" s="2">
        <v>0</v>
      </c>
      <c r="O160" s="2">
        <v>0</v>
      </c>
      <c r="P160" s="2">
        <v>1</v>
      </c>
      <c r="Q160" s="2">
        <v>0</v>
      </c>
    </row>
    <row r="161" spans="2:17" x14ac:dyDescent="0.25">
      <c r="B161" s="2">
        <v>472511.41010622686</v>
      </c>
      <c r="C161" s="2">
        <v>479919.66</v>
      </c>
      <c r="D161" s="2">
        <v>7408.2498937731143</v>
      </c>
      <c r="E161" s="2">
        <v>447927.96645252308</v>
      </c>
      <c r="F161" s="2">
        <v>497094.85375993064</v>
      </c>
      <c r="G161" s="2">
        <v>352706.52531630197</v>
      </c>
      <c r="H161" s="2">
        <v>592316.29489615175</v>
      </c>
      <c r="I161" s="10">
        <f t="shared" si="2"/>
        <v>1.5436437619107153E-2</v>
      </c>
      <c r="K161" s="2">
        <v>146</v>
      </c>
      <c r="L161" s="2">
        <v>0</v>
      </c>
      <c r="M161" s="2">
        <v>0</v>
      </c>
      <c r="N161" s="2">
        <v>1</v>
      </c>
      <c r="O161" s="2">
        <v>0</v>
      </c>
      <c r="P161" s="2">
        <v>0</v>
      </c>
      <c r="Q161" s="2">
        <v>1</v>
      </c>
    </row>
    <row r="162" spans="2:17" x14ac:dyDescent="0.25">
      <c r="B162" s="2">
        <v>511456.19664468855</v>
      </c>
      <c r="C162" s="2">
        <v>522439.85</v>
      </c>
      <c r="D162" s="2">
        <v>10983.653355311428</v>
      </c>
      <c r="E162" s="2">
        <v>486872.75299098477</v>
      </c>
      <c r="F162" s="2">
        <v>536039.64029839227</v>
      </c>
      <c r="G162" s="2">
        <v>391651.31185476365</v>
      </c>
      <c r="H162" s="2">
        <v>631261.08143461344</v>
      </c>
      <c r="I162" s="10">
        <f t="shared" si="2"/>
        <v>2.1023766382505905E-2</v>
      </c>
      <c r="K162" s="2">
        <v>147</v>
      </c>
      <c r="L162" s="2">
        <v>0</v>
      </c>
      <c r="M162" s="2">
        <v>0</v>
      </c>
      <c r="N162" s="2">
        <v>0</v>
      </c>
      <c r="O162" s="2">
        <v>1</v>
      </c>
      <c r="P162" s="2">
        <v>0</v>
      </c>
      <c r="Q162" s="2">
        <v>0</v>
      </c>
    </row>
    <row r="163" spans="2:17" x14ac:dyDescent="0.25">
      <c r="B163" s="2">
        <v>594555.38132551895</v>
      </c>
      <c r="C163" s="2">
        <v>555770.78</v>
      </c>
      <c r="D163" s="2">
        <v>-38784.601325518917</v>
      </c>
      <c r="E163" s="2">
        <v>569538.71589919564</v>
      </c>
      <c r="F163" s="2">
        <v>619572.04675184225</v>
      </c>
      <c r="G163" s="2">
        <v>474660.85156412842</v>
      </c>
      <c r="H163" s="2">
        <v>714449.91108690947</v>
      </c>
      <c r="I163" s="10">
        <f t="shared" si="2"/>
        <v>6.9785247301988262E-2</v>
      </c>
      <c r="K163" s="2">
        <v>148</v>
      </c>
      <c r="L163" s="2">
        <v>0</v>
      </c>
      <c r="M163" s="2">
        <v>0</v>
      </c>
      <c r="N163" s="2">
        <v>0</v>
      </c>
      <c r="O163" s="2">
        <v>0</v>
      </c>
      <c r="P163" s="2">
        <v>1</v>
      </c>
      <c r="Q163" s="2">
        <v>0</v>
      </c>
    </row>
    <row r="164" spans="2:17" x14ac:dyDescent="0.25">
      <c r="B164" s="2">
        <v>643057.47324859572</v>
      </c>
      <c r="C164" s="2">
        <v>561813.02</v>
      </c>
      <c r="D164" s="2">
        <v>-81244.453248595702</v>
      </c>
      <c r="E164" s="2">
        <v>618040.80782227241</v>
      </c>
      <c r="F164" s="2">
        <v>668074.13867491903</v>
      </c>
      <c r="G164" s="2">
        <v>523162.94348720519</v>
      </c>
      <c r="H164" s="2">
        <v>762952.00300998625</v>
      </c>
      <c r="I164" s="10">
        <f t="shared" si="2"/>
        <v>0.14461119688645824</v>
      </c>
      <c r="K164" s="2">
        <v>149</v>
      </c>
      <c r="L164" s="2">
        <v>0</v>
      </c>
      <c r="M164" s="2">
        <v>1</v>
      </c>
      <c r="N164" s="2">
        <v>0</v>
      </c>
      <c r="O164" s="2">
        <v>0</v>
      </c>
      <c r="P164" s="2">
        <v>0</v>
      </c>
      <c r="Q164" s="2">
        <v>1</v>
      </c>
    </row>
    <row r="165" spans="2:17" x14ac:dyDescent="0.25">
      <c r="B165" s="2">
        <v>525355.74786398013</v>
      </c>
      <c r="C165" s="2">
        <v>497393.54</v>
      </c>
      <c r="D165" s="2">
        <v>-27962.207863980148</v>
      </c>
      <c r="E165" s="2">
        <v>500339.08243765682</v>
      </c>
      <c r="F165" s="2">
        <v>550372.41329030343</v>
      </c>
      <c r="G165" s="2">
        <v>405461.2181025896</v>
      </c>
      <c r="H165" s="2">
        <v>645250.27762537065</v>
      </c>
      <c r="I165" s="10">
        <f t="shared" si="2"/>
        <v>5.6217472916878147E-2</v>
      </c>
      <c r="K165" s="2">
        <v>150</v>
      </c>
      <c r="L165" s="2">
        <v>0</v>
      </c>
      <c r="M165" s="2">
        <v>0</v>
      </c>
      <c r="N165" s="2">
        <v>1</v>
      </c>
      <c r="O165" s="2">
        <v>0</v>
      </c>
      <c r="P165" s="2">
        <v>0</v>
      </c>
      <c r="Q165" s="2">
        <v>0</v>
      </c>
    </row>
    <row r="166" spans="2:17" x14ac:dyDescent="0.25">
      <c r="B166" s="2">
        <v>421323.36517167272</v>
      </c>
      <c r="C166" s="2">
        <v>346152.22</v>
      </c>
      <c r="D166" s="2">
        <v>-75171.145171672746</v>
      </c>
      <c r="E166" s="2">
        <v>396306.69974534941</v>
      </c>
      <c r="F166" s="2">
        <v>446340.03059799602</v>
      </c>
      <c r="G166" s="2">
        <v>301428.83541028219</v>
      </c>
      <c r="H166" s="2">
        <v>541217.89493306319</v>
      </c>
      <c r="I166" s="10">
        <f t="shared" si="2"/>
        <v>0.21716210623081589</v>
      </c>
      <c r="K166" s="2">
        <v>151</v>
      </c>
      <c r="L166" s="2">
        <v>1</v>
      </c>
      <c r="M166" s="2">
        <v>0</v>
      </c>
      <c r="N166" s="2">
        <v>0</v>
      </c>
      <c r="O166" s="2">
        <v>1</v>
      </c>
      <c r="P166" s="2">
        <v>0</v>
      </c>
      <c r="Q166" s="2">
        <v>0</v>
      </c>
    </row>
    <row r="167" spans="2:17" x14ac:dyDescent="0.25">
      <c r="B167" s="2">
        <v>445758.12094090338</v>
      </c>
      <c r="C167" s="2">
        <v>408004.25</v>
      </c>
      <c r="D167" s="2">
        <v>-37753.870940903376</v>
      </c>
      <c r="E167" s="2">
        <v>420741.45551458007</v>
      </c>
      <c r="F167" s="2">
        <v>470774.78636722668</v>
      </c>
      <c r="G167" s="2">
        <v>325863.59117951285</v>
      </c>
      <c r="H167" s="2">
        <v>565652.65070229385</v>
      </c>
      <c r="I167" s="10">
        <f t="shared" si="2"/>
        <v>9.2533033518409122E-2</v>
      </c>
      <c r="K167" s="2">
        <v>152</v>
      </c>
      <c r="L167" s="2">
        <v>0</v>
      </c>
      <c r="M167" s="2">
        <v>1</v>
      </c>
      <c r="N167" s="2">
        <v>0</v>
      </c>
      <c r="O167" s="2">
        <v>0</v>
      </c>
      <c r="P167" s="2">
        <v>1</v>
      </c>
      <c r="Q167" s="2">
        <v>0</v>
      </c>
    </row>
    <row r="168" spans="2:17" x14ac:dyDescent="0.25">
      <c r="B168" s="2">
        <v>473940.39709474944</v>
      </c>
      <c r="C168" s="2">
        <v>461141.17</v>
      </c>
      <c r="D168" s="2">
        <v>-12799.227094749454</v>
      </c>
      <c r="E168" s="2">
        <v>448923.73166842613</v>
      </c>
      <c r="F168" s="2">
        <v>498957.06252107274</v>
      </c>
      <c r="G168" s="2">
        <v>354045.86733335891</v>
      </c>
      <c r="H168" s="2">
        <v>593834.92685613991</v>
      </c>
      <c r="I168" s="10">
        <f t="shared" si="2"/>
        <v>2.775555063701958E-2</v>
      </c>
      <c r="K168" s="2">
        <v>153</v>
      </c>
      <c r="L168" s="2">
        <v>0</v>
      </c>
      <c r="M168" s="2">
        <v>0</v>
      </c>
      <c r="N168" s="2">
        <v>1</v>
      </c>
      <c r="O168" s="2">
        <v>0</v>
      </c>
      <c r="P168" s="2">
        <v>0</v>
      </c>
      <c r="Q168" s="2">
        <v>1</v>
      </c>
    </row>
    <row r="169" spans="2:17" x14ac:dyDescent="0.25">
      <c r="B169" s="2">
        <v>512885.18363321113</v>
      </c>
      <c r="C169" s="2">
        <v>495993.65</v>
      </c>
      <c r="D169" s="2">
        <v>-16891.533633211104</v>
      </c>
      <c r="E169" s="2">
        <v>487868.51820688782</v>
      </c>
      <c r="F169" s="2">
        <v>537901.84905953449</v>
      </c>
      <c r="G169" s="2">
        <v>392990.6538718206</v>
      </c>
      <c r="H169" s="2">
        <v>632779.7133946016</v>
      </c>
      <c r="I169" s="10">
        <f t="shared" si="2"/>
        <v>3.4055947355800024E-2</v>
      </c>
      <c r="K169" s="2">
        <v>154</v>
      </c>
      <c r="L169" s="2">
        <v>0</v>
      </c>
      <c r="M169" s="2">
        <v>0</v>
      </c>
      <c r="N169" s="2">
        <v>0</v>
      </c>
      <c r="O169" s="2">
        <v>1</v>
      </c>
      <c r="P169" s="2">
        <v>0</v>
      </c>
      <c r="Q169" s="2">
        <v>0</v>
      </c>
    </row>
    <row r="170" spans="2:17" x14ac:dyDescent="0.25">
      <c r="B170" s="2">
        <v>595984.36831404152</v>
      </c>
      <c r="C170" s="2">
        <v>592534.97</v>
      </c>
      <c r="D170" s="2">
        <v>-3449.3983140415512</v>
      </c>
      <c r="E170" s="2">
        <v>570489.12606911291</v>
      </c>
      <c r="F170" s="2">
        <v>621479.61055897013</v>
      </c>
      <c r="G170" s="2">
        <v>475989.06801115489</v>
      </c>
      <c r="H170" s="2">
        <v>715979.66861692816</v>
      </c>
      <c r="I170" s="10">
        <f t="shared" si="2"/>
        <v>5.8214257194669061E-3</v>
      </c>
      <c r="K170" s="2">
        <v>155</v>
      </c>
      <c r="L170" s="2">
        <v>0</v>
      </c>
      <c r="M170" s="2">
        <v>0</v>
      </c>
      <c r="N170" s="2">
        <v>0</v>
      </c>
      <c r="O170" s="2">
        <v>0</v>
      </c>
      <c r="P170" s="2">
        <v>1</v>
      </c>
      <c r="Q170" s="2">
        <v>0</v>
      </c>
    </row>
    <row r="171" spans="2:17" x14ac:dyDescent="0.25">
      <c r="B171" s="2">
        <v>644486.4602371183</v>
      </c>
      <c r="C171" s="2">
        <v>713901.39</v>
      </c>
      <c r="D171" s="2">
        <v>69414.929762881715</v>
      </c>
      <c r="E171" s="2">
        <v>618991.21799218969</v>
      </c>
      <c r="F171" s="2">
        <v>669981.70248204691</v>
      </c>
      <c r="G171" s="2">
        <v>524491.15993423166</v>
      </c>
      <c r="H171" s="2">
        <v>764481.76054000494</v>
      </c>
      <c r="I171" s="10">
        <f t="shared" si="2"/>
        <v>9.7233218390122084E-2</v>
      </c>
      <c r="K171" s="2">
        <v>156</v>
      </c>
      <c r="L171" s="2">
        <v>0</v>
      </c>
      <c r="M171" s="2">
        <v>1</v>
      </c>
      <c r="N171" s="2">
        <v>0</v>
      </c>
      <c r="O171" s="2">
        <v>0</v>
      </c>
      <c r="P171" s="2">
        <v>0</v>
      </c>
      <c r="Q171" s="2">
        <v>1</v>
      </c>
    </row>
    <row r="172" spans="2:17" x14ac:dyDescent="0.25">
      <c r="B172" s="2">
        <v>526784.7348525027</v>
      </c>
      <c r="C172" s="2">
        <v>511234.32</v>
      </c>
      <c r="D172" s="2">
        <v>-15550.414852502698</v>
      </c>
      <c r="E172" s="2">
        <v>501289.4926075741</v>
      </c>
      <c r="F172" s="2">
        <v>552279.97709743131</v>
      </c>
      <c r="G172" s="2">
        <v>406789.43454961607</v>
      </c>
      <c r="H172" s="2">
        <v>646780.03515538934</v>
      </c>
      <c r="I172" s="10">
        <f t="shared" si="2"/>
        <v>3.0417392268388199E-2</v>
      </c>
      <c r="K172" s="2">
        <v>157</v>
      </c>
      <c r="L172" s="2">
        <v>0</v>
      </c>
      <c r="M172" s="2">
        <v>0</v>
      </c>
      <c r="N172" s="2">
        <v>1</v>
      </c>
      <c r="O172" s="2">
        <v>0</v>
      </c>
      <c r="P172" s="2">
        <v>0</v>
      </c>
      <c r="Q172" s="2">
        <v>0</v>
      </c>
    </row>
    <row r="173" spans="2:17" x14ac:dyDescent="0.25">
      <c r="B173" s="2">
        <v>422752.3521601953</v>
      </c>
      <c r="C173" s="2">
        <v>407285.94</v>
      </c>
      <c r="D173" s="2">
        <v>-15466.412160195294</v>
      </c>
      <c r="E173" s="2">
        <v>397257.10991526669</v>
      </c>
      <c r="F173" s="2">
        <v>448247.59440512391</v>
      </c>
      <c r="G173" s="2">
        <v>302757.0518573086</v>
      </c>
      <c r="H173" s="2">
        <v>542747.65246308199</v>
      </c>
      <c r="I173" s="10">
        <f t="shared" si="2"/>
        <v>3.7974333609933339E-2</v>
      </c>
      <c r="K173" s="2">
        <v>158</v>
      </c>
      <c r="L173" s="2">
        <v>1</v>
      </c>
      <c r="M173" s="2">
        <v>0</v>
      </c>
      <c r="N173" s="2">
        <v>0</v>
      </c>
      <c r="O173" s="2">
        <v>1</v>
      </c>
      <c r="P173" s="2">
        <v>0</v>
      </c>
      <c r="Q173" s="2">
        <v>0</v>
      </c>
    </row>
    <row r="174" spans="2:17" x14ac:dyDescent="0.25">
      <c r="B174" s="2">
        <v>447187.10792942595</v>
      </c>
      <c r="C174" s="2">
        <v>429198.71</v>
      </c>
      <c r="D174" s="2">
        <v>-17988.397929425933</v>
      </c>
      <c r="E174" s="2">
        <v>421691.86568449734</v>
      </c>
      <c r="F174" s="2">
        <v>472682.35017435456</v>
      </c>
      <c r="G174" s="2">
        <v>327191.80762653926</v>
      </c>
      <c r="H174" s="2">
        <v>567182.40823231265</v>
      </c>
      <c r="I174" s="10">
        <f t="shared" si="2"/>
        <v>4.191158433217549E-2</v>
      </c>
      <c r="K174" s="2">
        <v>159</v>
      </c>
      <c r="L174" s="2">
        <v>0</v>
      </c>
      <c r="M174" s="2">
        <v>1</v>
      </c>
      <c r="N174" s="2">
        <v>0</v>
      </c>
      <c r="O174" s="2">
        <v>0</v>
      </c>
      <c r="P174" s="2">
        <v>1</v>
      </c>
      <c r="Q174" s="2">
        <v>0</v>
      </c>
    </row>
    <row r="175" spans="2:17" x14ac:dyDescent="0.25">
      <c r="B175" s="2">
        <v>475369.38408327202</v>
      </c>
      <c r="C175" s="2">
        <v>505464.89</v>
      </c>
      <c r="D175" s="2">
        <v>30095.505916727998</v>
      </c>
      <c r="E175" s="2">
        <v>449874.14183834341</v>
      </c>
      <c r="F175" s="2">
        <v>500864.62632820063</v>
      </c>
      <c r="G175" s="2">
        <v>355374.08378038532</v>
      </c>
      <c r="H175" s="2">
        <v>595364.68438615871</v>
      </c>
      <c r="I175" s="10">
        <f t="shared" si="2"/>
        <v>5.9540249999813034E-2</v>
      </c>
      <c r="K175" s="2">
        <v>160</v>
      </c>
      <c r="L175" s="2">
        <v>0</v>
      </c>
      <c r="M175" s="2">
        <v>0</v>
      </c>
      <c r="N175" s="2">
        <v>1</v>
      </c>
      <c r="O175" s="2">
        <v>0</v>
      </c>
      <c r="P175" s="2">
        <v>0</v>
      </c>
      <c r="Q175" s="2">
        <v>1</v>
      </c>
    </row>
    <row r="176" spans="2:17" x14ac:dyDescent="0.25">
      <c r="B176" s="2">
        <v>514314.17062173371</v>
      </c>
      <c r="C176" s="2">
        <v>483953.12</v>
      </c>
      <c r="D176" s="2">
        <v>-30361.05062173371</v>
      </c>
      <c r="E176" s="2">
        <v>488818.9283768051</v>
      </c>
      <c r="F176" s="2">
        <v>539809.41286666237</v>
      </c>
      <c r="G176" s="2">
        <v>394318.87031884701</v>
      </c>
      <c r="H176" s="2">
        <v>634309.4709246204</v>
      </c>
      <c r="I176" s="10">
        <f t="shared" si="2"/>
        <v>6.2735519964689374E-2</v>
      </c>
      <c r="K176" s="2">
        <v>161</v>
      </c>
      <c r="L176" s="2">
        <v>0</v>
      </c>
      <c r="M176" s="2">
        <v>0</v>
      </c>
      <c r="N176" s="2">
        <v>0</v>
      </c>
      <c r="O176" s="2">
        <v>1</v>
      </c>
      <c r="P176" s="2">
        <v>0</v>
      </c>
      <c r="Q176" s="2">
        <v>0</v>
      </c>
    </row>
    <row r="177" spans="2:17" x14ac:dyDescent="0.25">
      <c r="B177" s="2">
        <v>597413.3553025641</v>
      </c>
      <c r="C177" s="2">
        <v>552268.91</v>
      </c>
      <c r="D177" s="2">
        <v>-45144.445302564069</v>
      </c>
      <c r="E177" s="2">
        <v>571396.68399165641</v>
      </c>
      <c r="F177" s="2">
        <v>623430.0266134718</v>
      </c>
      <c r="G177" s="2">
        <v>477306.18689138157</v>
      </c>
      <c r="H177" s="2">
        <v>717520.52371374669</v>
      </c>
      <c r="I177" s="10">
        <f t="shared" si="2"/>
        <v>8.1743593537727963E-2</v>
      </c>
      <c r="K177" s="2">
        <v>162</v>
      </c>
      <c r="L177" s="2">
        <v>0</v>
      </c>
      <c r="M177" s="2">
        <v>0</v>
      </c>
      <c r="N177" s="2">
        <v>0</v>
      </c>
      <c r="O177" s="2">
        <v>0</v>
      </c>
      <c r="P177" s="2">
        <v>1</v>
      </c>
      <c r="Q177" s="2">
        <v>0</v>
      </c>
    </row>
    <row r="178" spans="2:17" x14ac:dyDescent="0.25">
      <c r="B178" s="2">
        <v>645915.44722564088</v>
      </c>
      <c r="C178" s="2">
        <v>614102.12</v>
      </c>
      <c r="D178" s="2">
        <v>-31813.327225640882</v>
      </c>
      <c r="E178" s="2">
        <v>619898.77591473318</v>
      </c>
      <c r="F178" s="2">
        <v>671932.11853654857</v>
      </c>
      <c r="G178" s="2">
        <v>525808.27881445829</v>
      </c>
      <c r="H178" s="2">
        <v>766022.61563682347</v>
      </c>
      <c r="I178" s="10">
        <f t="shared" si="2"/>
        <v>5.1804620419875574E-2</v>
      </c>
      <c r="K178" s="2">
        <v>163</v>
      </c>
      <c r="L178" s="2">
        <v>0</v>
      </c>
      <c r="M178" s="2">
        <v>1</v>
      </c>
      <c r="N178" s="2">
        <v>0</v>
      </c>
      <c r="O178" s="2">
        <v>0</v>
      </c>
      <c r="P178" s="2">
        <v>0</v>
      </c>
      <c r="Q178" s="2">
        <v>1</v>
      </c>
    </row>
    <row r="179" spans="2:17" x14ac:dyDescent="0.25">
      <c r="B179" s="2">
        <v>528213.72184102528</v>
      </c>
      <c r="C179" s="2">
        <v>485093.5</v>
      </c>
      <c r="D179" s="2">
        <v>-43120.221841025283</v>
      </c>
      <c r="E179" s="2">
        <v>502197.05053011759</v>
      </c>
      <c r="F179" s="2">
        <v>554230.39315193298</v>
      </c>
      <c r="G179" s="2">
        <v>408106.55342984275</v>
      </c>
      <c r="H179" s="2">
        <v>648320.89025220787</v>
      </c>
      <c r="I179" s="10">
        <f t="shared" si="2"/>
        <v>8.8890537269671277E-2</v>
      </c>
      <c r="K179" s="2">
        <v>164</v>
      </c>
      <c r="L179" s="2">
        <v>0</v>
      </c>
      <c r="M179" s="2">
        <v>0</v>
      </c>
      <c r="N179" s="2">
        <v>1</v>
      </c>
      <c r="O179" s="2">
        <v>0</v>
      </c>
      <c r="P179" s="2">
        <v>0</v>
      </c>
      <c r="Q179" s="2">
        <v>0</v>
      </c>
    </row>
    <row r="180" spans="2:17" x14ac:dyDescent="0.25">
      <c r="B180" s="2">
        <v>424181.33914871787</v>
      </c>
      <c r="C180" s="2">
        <v>377053.71</v>
      </c>
      <c r="D180" s="2">
        <v>-47127.629148717853</v>
      </c>
      <c r="E180" s="2">
        <v>398164.66783781018</v>
      </c>
      <c r="F180" s="2">
        <v>450198.01045962557</v>
      </c>
      <c r="G180" s="2">
        <v>304074.17073753534</v>
      </c>
      <c r="H180" s="2">
        <v>544288.5075599004</v>
      </c>
      <c r="I180" s="10">
        <f t="shared" si="2"/>
        <v>0.12498916705717562</v>
      </c>
      <c r="K180" s="2">
        <v>165</v>
      </c>
      <c r="L180" s="2">
        <v>1</v>
      </c>
      <c r="M180" s="2">
        <v>0</v>
      </c>
      <c r="N180" s="2">
        <v>0</v>
      </c>
      <c r="O180" s="2">
        <v>1</v>
      </c>
      <c r="P180" s="2">
        <v>0</v>
      </c>
      <c r="Q180" s="2">
        <v>0</v>
      </c>
    </row>
    <row r="181" spans="2:17" x14ac:dyDescent="0.25">
      <c r="B181" s="2">
        <v>448616.09491794853</v>
      </c>
      <c r="C181" s="2">
        <v>400522.99</v>
      </c>
      <c r="D181" s="2">
        <v>-48093.104917948542</v>
      </c>
      <c r="E181" s="2">
        <v>422599.42360704084</v>
      </c>
      <c r="F181" s="2">
        <v>474632.76622885623</v>
      </c>
      <c r="G181" s="2">
        <v>328508.926506766</v>
      </c>
      <c r="H181" s="2">
        <v>568723.26332913106</v>
      </c>
      <c r="I181" s="10">
        <f t="shared" si="2"/>
        <v>0.12007576623241663</v>
      </c>
      <c r="K181" s="2">
        <v>166</v>
      </c>
      <c r="L181" s="2">
        <v>0</v>
      </c>
      <c r="M181" s="2">
        <v>1</v>
      </c>
      <c r="N181" s="2">
        <v>0</v>
      </c>
      <c r="O181" s="2">
        <v>0</v>
      </c>
      <c r="P181" s="2">
        <v>1</v>
      </c>
      <c r="Q181" s="2">
        <v>0</v>
      </c>
    </row>
    <row r="182" spans="2:17" x14ac:dyDescent="0.25">
      <c r="B182" s="2">
        <v>476798.37107179459</v>
      </c>
      <c r="C182" s="2">
        <v>451296.27</v>
      </c>
      <c r="D182" s="2">
        <v>-25502.101071794576</v>
      </c>
      <c r="E182" s="2">
        <v>450781.6997608869</v>
      </c>
      <c r="F182" s="2">
        <v>502815.04238270229</v>
      </c>
      <c r="G182" s="2">
        <v>356691.20266061206</v>
      </c>
      <c r="H182" s="2">
        <v>596905.53948297712</v>
      </c>
      <c r="I182" s="10">
        <f t="shared" si="2"/>
        <v>5.6508557165328606E-2</v>
      </c>
      <c r="K182" s="2">
        <v>167</v>
      </c>
      <c r="L182" s="2">
        <v>0</v>
      </c>
      <c r="M182" s="2">
        <v>0</v>
      </c>
      <c r="N182" s="2">
        <v>1</v>
      </c>
      <c r="O182" s="2">
        <v>0</v>
      </c>
      <c r="P182" s="2">
        <v>0</v>
      </c>
      <c r="Q182" s="2">
        <v>1</v>
      </c>
    </row>
    <row r="183" spans="2:17" x14ac:dyDescent="0.25">
      <c r="B183" s="2">
        <v>515743.15761025628</v>
      </c>
      <c r="C183" s="2">
        <v>498529.02</v>
      </c>
      <c r="D183" s="2">
        <v>-17214.137610256264</v>
      </c>
      <c r="E183" s="2">
        <v>489726.48629934859</v>
      </c>
      <c r="F183" s="2">
        <v>541759.82892116404</v>
      </c>
      <c r="G183" s="2">
        <v>395635.98919907375</v>
      </c>
      <c r="H183" s="2">
        <v>635850.32602143881</v>
      </c>
      <c r="I183" s="10">
        <f t="shared" si="2"/>
        <v>3.4529860689466507E-2</v>
      </c>
      <c r="K183" s="2">
        <v>168</v>
      </c>
      <c r="L183" s="2">
        <v>0</v>
      </c>
      <c r="M183" s="2">
        <v>0</v>
      </c>
      <c r="N183" s="2">
        <v>0</v>
      </c>
      <c r="O183" s="2">
        <v>1</v>
      </c>
      <c r="P183" s="2">
        <v>0</v>
      </c>
      <c r="Q183" s="2">
        <v>0</v>
      </c>
    </row>
    <row r="184" spans="2:17" x14ac:dyDescent="0.25">
      <c r="B184" s="2">
        <v>598842.34229108668</v>
      </c>
      <c r="C184" s="2">
        <v>563174.9</v>
      </c>
      <c r="D184" s="2">
        <v>-35667.442291086656</v>
      </c>
      <c r="E184" s="2">
        <v>572263.91163821996</v>
      </c>
      <c r="F184" s="2">
        <v>625420.7729439534</v>
      </c>
      <c r="G184" s="2">
        <v>478612.23918200005</v>
      </c>
      <c r="H184" s="2">
        <v>719072.44540017331</v>
      </c>
      <c r="I184" s="10">
        <f t="shared" si="2"/>
        <v>6.3332798196593376E-2</v>
      </c>
      <c r="K184" s="2">
        <v>169</v>
      </c>
      <c r="L184" s="2">
        <v>0</v>
      </c>
      <c r="M184" s="2">
        <v>0</v>
      </c>
      <c r="N184" s="2">
        <v>0</v>
      </c>
      <c r="O184" s="2">
        <v>0</v>
      </c>
      <c r="P184" s="2">
        <v>1</v>
      </c>
      <c r="Q184" s="2">
        <v>0</v>
      </c>
    </row>
    <row r="185" spans="2:17" x14ac:dyDescent="0.25">
      <c r="B185" s="2">
        <v>647344.43421416346</v>
      </c>
      <c r="C185" s="2">
        <v>641258.94999999995</v>
      </c>
      <c r="D185" s="2">
        <v>-6085.4842141635017</v>
      </c>
      <c r="E185" s="2">
        <v>620766.00356129673</v>
      </c>
      <c r="F185" s="2">
        <v>673922.86486703018</v>
      </c>
      <c r="G185" s="2">
        <v>527114.33110507682</v>
      </c>
      <c r="H185" s="2">
        <v>767574.53732325009</v>
      </c>
      <c r="I185" s="10">
        <f t="shared" si="2"/>
        <v>9.4899014105978598E-3</v>
      </c>
      <c r="K185" s="2">
        <v>170</v>
      </c>
      <c r="L185" s="2">
        <v>0</v>
      </c>
      <c r="M185" s="2">
        <v>1</v>
      </c>
      <c r="N185" s="2">
        <v>0</v>
      </c>
      <c r="O185" s="2">
        <v>0</v>
      </c>
      <c r="P185" s="2">
        <v>0</v>
      </c>
      <c r="Q185" s="2">
        <v>1</v>
      </c>
    </row>
    <row r="186" spans="2:17" x14ac:dyDescent="0.25">
      <c r="B186" s="2">
        <v>529642.70882954786</v>
      </c>
      <c r="C186" s="2">
        <v>530254.72</v>
      </c>
      <c r="D186" s="2">
        <v>612.0111704521114</v>
      </c>
      <c r="E186" s="2">
        <v>503064.27817668114</v>
      </c>
      <c r="F186" s="2">
        <v>556221.13948241458</v>
      </c>
      <c r="G186" s="2">
        <v>409412.60572046123</v>
      </c>
      <c r="H186" s="2">
        <v>649872.81193863449</v>
      </c>
      <c r="I186" s="10">
        <f t="shared" si="2"/>
        <v>1.1541833525821543E-3</v>
      </c>
      <c r="K186" s="2">
        <v>171</v>
      </c>
      <c r="L186" s="2">
        <v>0</v>
      </c>
      <c r="M186" s="2">
        <v>0</v>
      </c>
      <c r="N186" s="2">
        <v>1</v>
      </c>
      <c r="O186" s="2">
        <v>0</v>
      </c>
      <c r="P186" s="2">
        <v>0</v>
      </c>
      <c r="Q186" s="2">
        <v>0</v>
      </c>
    </row>
    <row r="187" spans="2:17" x14ac:dyDescent="0.25">
      <c r="B187" s="2">
        <v>425610.32613724045</v>
      </c>
      <c r="C187" s="2">
        <v>395099.47</v>
      </c>
      <c r="D187" s="2">
        <v>-30510.85613724048</v>
      </c>
      <c r="E187" s="2">
        <v>399031.89548437373</v>
      </c>
      <c r="F187" s="2">
        <v>452188.75679010717</v>
      </c>
      <c r="G187" s="2">
        <v>305380.22302815388</v>
      </c>
      <c r="H187" s="2">
        <v>545840.42924632702</v>
      </c>
      <c r="I187" s="10">
        <f t="shared" si="2"/>
        <v>7.7223227197041E-2</v>
      </c>
      <c r="K187" s="2">
        <v>172</v>
      </c>
      <c r="L187" s="2">
        <v>1</v>
      </c>
      <c r="M187" s="2">
        <v>0</v>
      </c>
      <c r="N187" s="2">
        <v>0</v>
      </c>
      <c r="O187" s="2">
        <v>1</v>
      </c>
      <c r="P187" s="2">
        <v>0</v>
      </c>
      <c r="Q187" s="2">
        <v>0</v>
      </c>
    </row>
    <row r="188" spans="2:17" x14ac:dyDescent="0.25">
      <c r="B188" s="2">
        <v>450045.08190647111</v>
      </c>
      <c r="C188" s="2">
        <v>410100.15</v>
      </c>
      <c r="D188" s="2">
        <v>-39944.931906471087</v>
      </c>
      <c r="E188" s="2">
        <v>423466.65125360439</v>
      </c>
      <c r="F188" s="2">
        <v>476623.51255933783</v>
      </c>
      <c r="G188" s="2">
        <v>329814.97879738454</v>
      </c>
      <c r="H188" s="2">
        <v>570275.18501555768</v>
      </c>
      <c r="I188" s="10">
        <f t="shared" si="2"/>
        <v>9.7402870753573456E-2</v>
      </c>
      <c r="K188" s="2">
        <v>173</v>
      </c>
      <c r="L188" s="2">
        <v>0</v>
      </c>
      <c r="M188" s="2">
        <v>1</v>
      </c>
      <c r="N188" s="2">
        <v>0</v>
      </c>
      <c r="O188" s="2">
        <v>0</v>
      </c>
      <c r="P188" s="2">
        <v>1</v>
      </c>
      <c r="Q188" s="2">
        <v>0</v>
      </c>
    </row>
    <row r="189" spans="2:17" x14ac:dyDescent="0.25">
      <c r="B189" s="2">
        <v>478227.35806031717</v>
      </c>
      <c r="C189" s="2">
        <v>449431.99</v>
      </c>
      <c r="D189" s="2">
        <v>-28795.368060317182</v>
      </c>
      <c r="E189" s="2">
        <v>451648.92740745045</v>
      </c>
      <c r="F189" s="2">
        <v>504805.78871318389</v>
      </c>
      <c r="G189" s="2">
        <v>357997.2549512306</v>
      </c>
      <c r="H189" s="2">
        <v>598457.46116940374</v>
      </c>
      <c r="I189" s="10">
        <f t="shared" si="2"/>
        <v>6.4070579533773694E-2</v>
      </c>
      <c r="K189" s="2">
        <v>174</v>
      </c>
      <c r="L189" s="2">
        <v>0</v>
      </c>
      <c r="M189" s="2">
        <v>0</v>
      </c>
      <c r="N189" s="2">
        <v>1</v>
      </c>
      <c r="O189" s="2">
        <v>0</v>
      </c>
      <c r="P189" s="2">
        <v>0</v>
      </c>
      <c r="Q189" s="2">
        <v>1</v>
      </c>
    </row>
    <row r="190" spans="2:17" x14ac:dyDescent="0.25">
      <c r="B190" s="2">
        <v>517172.14459877886</v>
      </c>
      <c r="C190" s="2">
        <v>475366.82</v>
      </c>
      <c r="D190" s="2">
        <v>-41805.324598778854</v>
      </c>
      <c r="E190" s="2">
        <v>490593.71394591214</v>
      </c>
      <c r="F190" s="2">
        <v>543750.57525164552</v>
      </c>
      <c r="G190" s="2">
        <v>396942.04148969229</v>
      </c>
      <c r="H190" s="2">
        <v>637402.24770786543</v>
      </c>
      <c r="I190" s="10">
        <f t="shared" si="2"/>
        <v>8.7943295240460517E-2</v>
      </c>
      <c r="K190" s="2">
        <v>175</v>
      </c>
      <c r="L190" s="2">
        <v>0</v>
      </c>
      <c r="M190" s="2">
        <v>0</v>
      </c>
      <c r="N190" s="2">
        <v>0</v>
      </c>
      <c r="O190" s="2">
        <v>1</v>
      </c>
      <c r="P190" s="2">
        <v>0</v>
      </c>
      <c r="Q190" s="2">
        <v>0</v>
      </c>
    </row>
    <row r="191" spans="2:17" x14ac:dyDescent="0.25">
      <c r="B191" s="2">
        <v>600271.32927960926</v>
      </c>
      <c r="C191" s="2">
        <v>546678.57999999996</v>
      </c>
      <c r="D191" s="2">
        <v>-53592.749279609299</v>
      </c>
      <c r="E191" s="2">
        <v>573093.30972821626</v>
      </c>
      <c r="F191" s="2">
        <v>627449.34883100225</v>
      </c>
      <c r="G191" s="2">
        <v>479907.25879182515</v>
      </c>
      <c r="H191" s="2">
        <v>720635.39976739336</v>
      </c>
      <c r="I191" s="10">
        <f t="shared" si="2"/>
        <v>9.8033380564516173E-2</v>
      </c>
      <c r="K191" s="2">
        <v>176</v>
      </c>
      <c r="L191" s="2">
        <v>0</v>
      </c>
      <c r="M191" s="2">
        <v>0</v>
      </c>
      <c r="N191" s="2">
        <v>0</v>
      </c>
      <c r="O191" s="2">
        <v>0</v>
      </c>
      <c r="P191" s="2">
        <v>1</v>
      </c>
      <c r="Q191" s="2">
        <v>0</v>
      </c>
    </row>
    <row r="192" spans="2:17" x14ac:dyDescent="0.25">
      <c r="B192" s="2">
        <v>648773.42120268603</v>
      </c>
      <c r="C192" s="2">
        <v>624510.85</v>
      </c>
      <c r="D192" s="2">
        <v>-24262.571202686056</v>
      </c>
      <c r="E192" s="2">
        <v>621595.40165129304</v>
      </c>
      <c r="F192" s="2">
        <v>675951.44075407903</v>
      </c>
      <c r="G192" s="2">
        <v>528409.35071490193</v>
      </c>
      <c r="H192" s="2">
        <v>769137.49169047014</v>
      </c>
      <c r="I192" s="10">
        <f t="shared" si="2"/>
        <v>3.8850519895188465E-2</v>
      </c>
      <c r="K192" s="2">
        <v>177</v>
      </c>
      <c r="L192" s="2">
        <v>0</v>
      </c>
      <c r="M192" s="2">
        <v>1</v>
      </c>
      <c r="N192" s="2">
        <v>0</v>
      </c>
      <c r="O192" s="2">
        <v>0</v>
      </c>
      <c r="P192" s="2">
        <v>0</v>
      </c>
      <c r="Q192" s="2">
        <v>1</v>
      </c>
    </row>
    <row r="193" spans="2:17" x14ac:dyDescent="0.25">
      <c r="B193" s="2">
        <v>531071.69581807044</v>
      </c>
      <c r="C193" s="2">
        <v>522941.57</v>
      </c>
      <c r="D193" s="2">
        <v>-8130.1258180704317</v>
      </c>
      <c r="E193" s="2">
        <v>503893.67626667739</v>
      </c>
      <c r="F193" s="2">
        <v>558249.71536946343</v>
      </c>
      <c r="G193" s="2">
        <v>410707.62533028633</v>
      </c>
      <c r="H193" s="2">
        <v>651435.76630585454</v>
      </c>
      <c r="I193" s="10">
        <f t="shared" si="2"/>
        <v>1.5546910562245858E-2</v>
      </c>
      <c r="K193" s="2">
        <v>178</v>
      </c>
      <c r="L193" s="2">
        <v>0</v>
      </c>
      <c r="M193" s="2">
        <v>0</v>
      </c>
      <c r="N193" s="2">
        <v>1</v>
      </c>
      <c r="O193" s="2">
        <v>0</v>
      </c>
      <c r="P193" s="2">
        <v>0</v>
      </c>
      <c r="Q193" s="2">
        <v>0</v>
      </c>
    </row>
    <row r="194" spans="2:17" x14ac:dyDescent="0.25">
      <c r="B194" s="2">
        <v>427039.31312576303</v>
      </c>
      <c r="C194" s="2">
        <v>406956.92</v>
      </c>
      <c r="D194" s="2">
        <v>-20082.393125763047</v>
      </c>
      <c r="E194" s="2">
        <v>399861.29357436998</v>
      </c>
      <c r="F194" s="2">
        <v>454217.33267715608</v>
      </c>
      <c r="G194" s="2">
        <v>306675.24263797892</v>
      </c>
      <c r="H194" s="2">
        <v>547403.38361354708</v>
      </c>
      <c r="I194" s="10">
        <f t="shared" si="2"/>
        <v>4.9347712592681919E-2</v>
      </c>
      <c r="K194" s="2">
        <v>179</v>
      </c>
      <c r="L194" s="2">
        <v>1</v>
      </c>
      <c r="M194" s="2">
        <v>0</v>
      </c>
      <c r="N194" s="2">
        <v>0</v>
      </c>
      <c r="O194" s="2">
        <v>1</v>
      </c>
      <c r="P194" s="2">
        <v>0</v>
      </c>
      <c r="Q194" s="2">
        <v>0</v>
      </c>
    </row>
    <row r="195" spans="2:17" x14ac:dyDescent="0.25">
      <c r="B195" s="2">
        <v>451474.06889499369</v>
      </c>
      <c r="C195" s="2">
        <v>387453.61</v>
      </c>
      <c r="D195" s="2">
        <v>-64020.458894993702</v>
      </c>
      <c r="E195" s="2">
        <v>424296.04934360064</v>
      </c>
      <c r="F195" s="2">
        <v>478652.08844638674</v>
      </c>
      <c r="G195" s="2">
        <v>331109.99840720958</v>
      </c>
      <c r="H195" s="2">
        <v>571838.13938277774</v>
      </c>
      <c r="I195" s="10">
        <f t="shared" si="2"/>
        <v>0.1652338686300889</v>
      </c>
      <c r="K195" s="2">
        <v>180</v>
      </c>
      <c r="L195" s="2">
        <v>0</v>
      </c>
      <c r="M195" s="2">
        <v>1</v>
      </c>
      <c r="N195" s="2">
        <v>0</v>
      </c>
      <c r="O195" s="2">
        <v>0</v>
      </c>
      <c r="P195" s="2">
        <v>1</v>
      </c>
      <c r="Q195" s="2">
        <v>0</v>
      </c>
    </row>
    <row r="196" spans="2:17" x14ac:dyDescent="0.25">
      <c r="B196" s="2">
        <v>479656.34504883975</v>
      </c>
      <c r="C196" s="2">
        <v>395470.01</v>
      </c>
      <c r="D196" s="2">
        <v>-84186.335048839741</v>
      </c>
      <c r="E196" s="2">
        <v>452478.3254974467</v>
      </c>
      <c r="F196" s="2">
        <v>506834.3646002328</v>
      </c>
      <c r="G196" s="2">
        <v>359292.27456105564</v>
      </c>
      <c r="H196" s="2">
        <v>600020.4155366238</v>
      </c>
      <c r="I196" s="10">
        <f t="shared" si="2"/>
        <v>0.21287666048012019</v>
      </c>
      <c r="K196" s="2">
        <v>181</v>
      </c>
      <c r="L196" s="2">
        <v>0</v>
      </c>
      <c r="M196" s="2">
        <v>0</v>
      </c>
      <c r="N196" s="2">
        <v>1</v>
      </c>
      <c r="O196" s="2">
        <v>0</v>
      </c>
      <c r="P196" s="2">
        <v>0</v>
      </c>
      <c r="Q196" s="2">
        <v>1</v>
      </c>
    </row>
    <row r="197" spans="2:17" x14ac:dyDescent="0.25">
      <c r="B197" s="2">
        <v>518601.13158730144</v>
      </c>
      <c r="C197" s="2">
        <v>467726.29</v>
      </c>
      <c r="D197" s="2">
        <v>-50874.84158730146</v>
      </c>
      <c r="E197" s="2">
        <v>491423.11203590839</v>
      </c>
      <c r="F197" s="2">
        <v>545779.15113869449</v>
      </c>
      <c r="G197" s="2">
        <v>398237.06109951733</v>
      </c>
      <c r="H197" s="2">
        <v>638965.20207508549</v>
      </c>
      <c r="I197" s="10">
        <f t="shared" si="2"/>
        <v>0.10877054096595995</v>
      </c>
      <c r="K197" s="2">
        <v>182</v>
      </c>
      <c r="L197" s="2">
        <v>0</v>
      </c>
      <c r="M197" s="2">
        <v>0</v>
      </c>
      <c r="N197" s="2">
        <v>0</v>
      </c>
      <c r="O197" s="2">
        <v>1</v>
      </c>
      <c r="P197" s="2">
        <v>0</v>
      </c>
      <c r="Q197" s="2">
        <v>0</v>
      </c>
    </row>
    <row r="199" spans="2:17" ht="15.75" x14ac:dyDescent="0.25">
      <c r="H199" s="45" t="s">
        <v>113</v>
      </c>
      <c r="I199" s="45">
        <f>SUM(I16:I197)/182</f>
        <v>9.062978054743108E-2</v>
      </c>
    </row>
  </sheetData>
  <mergeCells count="24">
    <mergeCell ref="B3:N3"/>
    <mergeCell ref="Q3:T3"/>
    <mergeCell ref="I14:I15"/>
    <mergeCell ref="P14:P15"/>
    <mergeCell ref="Q14:Q15"/>
    <mergeCell ref="B4:C4"/>
    <mergeCell ref="D4:E4"/>
    <mergeCell ref="F4:G4"/>
    <mergeCell ref="H4:I4"/>
    <mergeCell ref="K4:L4"/>
    <mergeCell ref="M4:N4"/>
    <mergeCell ref="G14:H14"/>
    <mergeCell ref="K14:K15"/>
    <mergeCell ref="L14:L15"/>
    <mergeCell ref="M14:M15"/>
    <mergeCell ref="N14:N15"/>
    <mergeCell ref="O14:O15"/>
    <mergeCell ref="C10:F10"/>
    <mergeCell ref="C11:F11"/>
    <mergeCell ref="C12:F12"/>
    <mergeCell ref="B14:B15"/>
    <mergeCell ref="C14:C15"/>
    <mergeCell ref="D14:D15"/>
    <mergeCell ref="E14:F14"/>
  </mergeCells>
  <hyperlinks>
    <hyperlink ref="B4" location="'MLR_NewScore2'!$B$10:$B$10" display="New Data Detail Rpt."/>
    <hyperlink ref="D4" location="'MLR_Output2'!$B$10:$B$10" display="Inputs"/>
    <hyperlink ref="F4" location="'MLR_Output2'!$B$44:$B$44" display="Predictors"/>
    <hyperlink ref="H4" location="'MLR_Output2'!$B$60:$B$60" display="Regress. Model"/>
    <hyperlink ref="K4" location="'MLR_Output2'!$B$73:$B$73" display="Train. Score - Summary"/>
    <hyperlink ref="M4" location="'MLR_TrainingScore2'!$B$10:$B$10" display="Train. Score - Detailed Rep.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showGridLines="0" tabSelected="1" topLeftCell="A9" workbookViewId="0">
      <selection activeCell="E26" sqref="E26"/>
    </sheetView>
  </sheetViews>
  <sheetFormatPr defaultRowHeight="15" x14ac:dyDescent="0.25"/>
  <cols>
    <col min="2" max="2" width="10.5703125" customWidth="1"/>
    <col min="3" max="3" width="10.42578125" customWidth="1"/>
    <col min="4" max="4" width="13.42578125" customWidth="1"/>
    <col min="5" max="5" width="10.5703125" customWidth="1"/>
    <col min="6" max="6" width="14.140625" customWidth="1"/>
    <col min="16" max="16" width="12.7109375" bestFit="1" customWidth="1"/>
  </cols>
  <sheetData>
    <row r="1" spans="2:19" ht="18.75" x14ac:dyDescent="0.3">
      <c r="B1" s="1" t="s">
        <v>122</v>
      </c>
      <c r="N1" t="s">
        <v>121</v>
      </c>
    </row>
    <row r="3" spans="2:19" ht="15.75" x14ac:dyDescent="0.25">
      <c r="B3" s="23" t="s">
        <v>18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5"/>
      <c r="P3" s="23" t="s">
        <v>19</v>
      </c>
      <c r="Q3" s="24"/>
      <c r="R3" s="24"/>
      <c r="S3" s="25"/>
    </row>
    <row r="4" spans="2:19" x14ac:dyDescent="0.25">
      <c r="B4" s="29" t="s">
        <v>125</v>
      </c>
      <c r="C4" s="19"/>
      <c r="D4" s="29" t="s">
        <v>42</v>
      </c>
      <c r="E4" s="19"/>
      <c r="F4" s="29" t="s">
        <v>43</v>
      </c>
      <c r="G4" s="19"/>
      <c r="H4" s="29" t="s">
        <v>44</v>
      </c>
      <c r="I4" s="19"/>
      <c r="J4" s="29" t="s">
        <v>45</v>
      </c>
      <c r="K4" s="19"/>
      <c r="L4" s="29" t="s">
        <v>47</v>
      </c>
      <c r="M4" s="19"/>
      <c r="P4" s="4" t="s">
        <v>40</v>
      </c>
      <c r="Q4" s="4" t="s">
        <v>41</v>
      </c>
      <c r="R4" s="4" t="s">
        <v>20</v>
      </c>
      <c r="S4" s="4" t="s">
        <v>21</v>
      </c>
    </row>
    <row r="5" spans="2:19" x14ac:dyDescent="0.25">
      <c r="P5" s="2">
        <v>2</v>
      </c>
      <c r="Q5" s="2">
        <v>1</v>
      </c>
      <c r="R5" s="2">
        <v>2</v>
      </c>
      <c r="S5" s="2">
        <v>5</v>
      </c>
    </row>
    <row r="10" spans="2:19" x14ac:dyDescent="0.25">
      <c r="B10" s="3" t="s">
        <v>32</v>
      </c>
      <c r="C10" s="17" t="s">
        <v>33</v>
      </c>
      <c r="D10" s="18"/>
      <c r="E10" s="18"/>
      <c r="F10" s="19"/>
    </row>
    <row r="11" spans="2:19" x14ac:dyDescent="0.25">
      <c r="B11" s="3" t="s">
        <v>34</v>
      </c>
      <c r="C11" s="17" t="s">
        <v>123</v>
      </c>
      <c r="D11" s="18"/>
      <c r="E11" s="18"/>
      <c r="F11" s="19"/>
    </row>
    <row r="12" spans="2:19" x14ac:dyDescent="0.25">
      <c r="B12" s="3" t="s">
        <v>35</v>
      </c>
      <c r="C12" s="17" t="s">
        <v>124</v>
      </c>
      <c r="D12" s="18"/>
      <c r="E12" s="18"/>
      <c r="F12" s="19"/>
    </row>
    <row r="14" spans="2:19" ht="25.5" customHeight="1" x14ac:dyDescent="0.25">
      <c r="B14" s="52" t="s">
        <v>50</v>
      </c>
      <c r="C14" s="53" t="s">
        <v>53</v>
      </c>
      <c r="D14" s="54"/>
      <c r="E14" s="53" t="s">
        <v>54</v>
      </c>
      <c r="F14" s="54"/>
      <c r="H14" s="37" t="s">
        <v>17</v>
      </c>
      <c r="I14" s="37" t="s">
        <v>10</v>
      </c>
      <c r="J14" s="37" t="s">
        <v>11</v>
      </c>
      <c r="K14" s="37" t="s">
        <v>12</v>
      </c>
      <c r="L14" s="37" t="s">
        <v>13</v>
      </c>
      <c r="M14" s="37" t="s">
        <v>14</v>
      </c>
      <c r="N14" s="37" t="s">
        <v>15</v>
      </c>
      <c r="O14" s="47"/>
    </row>
    <row r="15" spans="2:19" x14ac:dyDescent="0.25">
      <c r="B15" s="55"/>
      <c r="C15" s="56" t="s">
        <v>55</v>
      </c>
      <c r="D15" s="56" t="s">
        <v>56</v>
      </c>
      <c r="E15" s="56" t="s">
        <v>55</v>
      </c>
      <c r="F15" s="56" t="s">
        <v>56</v>
      </c>
      <c r="H15" s="38"/>
      <c r="I15" s="38"/>
      <c r="J15" s="38"/>
      <c r="K15" s="38"/>
      <c r="L15" s="38"/>
      <c r="M15" s="38"/>
      <c r="N15" s="38"/>
      <c r="O15" s="47"/>
    </row>
    <row r="16" spans="2:19" x14ac:dyDescent="0.25">
      <c r="B16" s="51">
        <v>601700.31626813184</v>
      </c>
      <c r="C16" s="51">
        <v>573887.32472820964</v>
      </c>
      <c r="D16" s="51">
        <v>629513.30780805403</v>
      </c>
      <c r="E16" s="51">
        <v>481191.28251525445</v>
      </c>
      <c r="F16" s="51">
        <v>722209.35002100922</v>
      </c>
      <c r="H16" s="2">
        <v>183</v>
      </c>
      <c r="I16" s="2">
        <v>0</v>
      </c>
      <c r="J16" s="2">
        <v>0</v>
      </c>
      <c r="K16" s="2">
        <v>0</v>
      </c>
      <c r="L16" s="2">
        <v>0</v>
      </c>
      <c r="M16" s="2">
        <v>1</v>
      </c>
      <c r="N16" s="2">
        <v>0</v>
      </c>
    </row>
    <row r="17" spans="2:14" x14ac:dyDescent="0.25">
      <c r="B17" s="51">
        <v>650202.40819120861</v>
      </c>
      <c r="C17" s="51">
        <v>622389.41665128642</v>
      </c>
      <c r="D17" s="51">
        <v>678015.3997311308</v>
      </c>
      <c r="E17" s="51">
        <v>529693.37443833123</v>
      </c>
      <c r="F17" s="51">
        <v>770711.44194408599</v>
      </c>
      <c r="H17" s="2">
        <v>184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1</v>
      </c>
    </row>
    <row r="18" spans="2:14" x14ac:dyDescent="0.25">
      <c r="B18" s="51">
        <v>532500.68280659302</v>
      </c>
      <c r="C18" s="51">
        <v>504687.69126667088</v>
      </c>
      <c r="D18" s="51">
        <v>560313.67434651521</v>
      </c>
      <c r="E18" s="51">
        <v>411991.64905371564</v>
      </c>
      <c r="F18" s="51">
        <v>653009.7165594704</v>
      </c>
      <c r="H18" s="2">
        <v>185</v>
      </c>
      <c r="I18" s="2">
        <v>0</v>
      </c>
      <c r="J18" s="2">
        <v>0</v>
      </c>
      <c r="K18" s="2">
        <v>1</v>
      </c>
      <c r="L18" s="2">
        <v>0</v>
      </c>
      <c r="M18" s="2">
        <v>0</v>
      </c>
      <c r="N18" s="2">
        <v>0</v>
      </c>
    </row>
    <row r="19" spans="2:14" x14ac:dyDescent="0.25">
      <c r="B19" s="51">
        <v>428468.30011428561</v>
      </c>
      <c r="C19" s="51">
        <v>400655.30857436341</v>
      </c>
      <c r="D19" s="51">
        <v>456281.2916542078</v>
      </c>
      <c r="E19" s="51">
        <v>307959.26636140823</v>
      </c>
      <c r="F19" s="51">
        <v>548977.33386716293</v>
      </c>
      <c r="H19" s="2">
        <v>186</v>
      </c>
      <c r="I19" s="2">
        <v>1</v>
      </c>
      <c r="J19" s="2">
        <v>0</v>
      </c>
      <c r="K19" s="2">
        <v>0</v>
      </c>
      <c r="L19" s="2">
        <v>1</v>
      </c>
      <c r="M19" s="2">
        <v>0</v>
      </c>
      <c r="N19" s="2">
        <v>0</v>
      </c>
    </row>
    <row r="20" spans="2:14" x14ac:dyDescent="0.25">
      <c r="B20" s="51">
        <v>452903.05588351627</v>
      </c>
      <c r="C20" s="51">
        <v>425090.06434359413</v>
      </c>
      <c r="D20" s="51">
        <v>480716.0474234384</v>
      </c>
      <c r="E20" s="51">
        <v>332394.02213063888</v>
      </c>
      <c r="F20" s="51">
        <v>573412.08963639359</v>
      </c>
      <c r="H20" s="2">
        <v>187</v>
      </c>
      <c r="I20" s="2">
        <v>0</v>
      </c>
      <c r="J20" s="2">
        <v>1</v>
      </c>
      <c r="K20" s="2">
        <v>0</v>
      </c>
      <c r="L20" s="2">
        <v>0</v>
      </c>
      <c r="M20" s="2">
        <v>1</v>
      </c>
      <c r="N20" s="2">
        <v>0</v>
      </c>
    </row>
    <row r="21" spans="2:14" x14ac:dyDescent="0.25">
      <c r="B21" s="51">
        <v>481085.33203736244</v>
      </c>
      <c r="C21" s="51">
        <v>453272.34049744031</v>
      </c>
      <c r="D21" s="51">
        <v>508898.32357728458</v>
      </c>
      <c r="E21" s="51">
        <v>360576.29828448506</v>
      </c>
      <c r="F21" s="51">
        <v>601594.36579023977</v>
      </c>
      <c r="H21" s="2">
        <v>188</v>
      </c>
      <c r="I21" s="2">
        <v>0</v>
      </c>
      <c r="J21" s="2">
        <v>0</v>
      </c>
      <c r="K21" s="2">
        <v>1</v>
      </c>
      <c r="L21" s="2">
        <v>0</v>
      </c>
      <c r="M21" s="2">
        <v>0</v>
      </c>
      <c r="N21" s="2">
        <v>1</v>
      </c>
    </row>
    <row r="22" spans="2:14" x14ac:dyDescent="0.25">
      <c r="B22" s="51">
        <v>520030.11857582402</v>
      </c>
      <c r="C22" s="51">
        <v>492217.12703590188</v>
      </c>
      <c r="D22" s="51">
        <v>547843.11011574615</v>
      </c>
      <c r="E22" s="51">
        <v>399521.08482294664</v>
      </c>
      <c r="F22" s="51">
        <v>640539.15232870134</v>
      </c>
      <c r="H22" s="2">
        <v>189</v>
      </c>
      <c r="I22" s="2">
        <v>0</v>
      </c>
      <c r="J22" s="2">
        <v>0</v>
      </c>
      <c r="K22" s="2">
        <v>0</v>
      </c>
      <c r="L22" s="2">
        <v>1</v>
      </c>
      <c r="M22" s="2">
        <v>0</v>
      </c>
      <c r="N22" s="2">
        <v>0</v>
      </c>
    </row>
  </sheetData>
  <mergeCells count="22">
    <mergeCell ref="B3:M3"/>
    <mergeCell ref="P3:S3"/>
    <mergeCell ref="N14:N15"/>
    <mergeCell ref="O14:O15"/>
    <mergeCell ref="B4:C4"/>
    <mergeCell ref="D4:E4"/>
    <mergeCell ref="F4:G4"/>
    <mergeCell ref="H4:I4"/>
    <mergeCell ref="J4:K4"/>
    <mergeCell ref="L4:M4"/>
    <mergeCell ref="H14:H15"/>
    <mergeCell ref="I14:I15"/>
    <mergeCell ref="J14:J15"/>
    <mergeCell ref="K14:K15"/>
    <mergeCell ref="L14:L15"/>
    <mergeCell ref="M14:M15"/>
    <mergeCell ref="C10:F10"/>
    <mergeCell ref="C11:F11"/>
    <mergeCell ref="C12:F12"/>
    <mergeCell ref="B14:B15"/>
    <mergeCell ref="C14:D14"/>
    <mergeCell ref="E14:F14"/>
  </mergeCells>
  <hyperlinks>
    <hyperlink ref="B4" location="'MLR_NewScore2'!$B$10:$B$10" display="New Data Detail Rpt."/>
    <hyperlink ref="D4" location="'MLR_Output2'!$B$10:$B$10" display="Inputs"/>
    <hyperlink ref="F4" location="'MLR_Output2'!$B$44:$B$44" display="Predictors"/>
    <hyperlink ref="H4" location="'MLR_Output2'!$B$60:$B$60" display="Regress. Model"/>
    <hyperlink ref="J4" location="'MLR_Output2'!$B$73:$B$73" display="Train. Score - Summary"/>
    <hyperlink ref="L4" location="'MLR_TrainingScore2'!$B$10:$B$10" display="Train. Score - Detailed Rep.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2"/>
  <sheetViews>
    <sheetView showGridLines="0" topLeftCell="A3" workbookViewId="0">
      <selection activeCell="B189" sqref="B189:K202"/>
    </sheetView>
  </sheetViews>
  <sheetFormatPr defaultRowHeight="15" x14ac:dyDescent="0.25"/>
  <cols>
    <col min="2" max="2" width="10.42578125" bestFit="1" customWidth="1"/>
  </cols>
  <sheetData>
    <row r="2" spans="2:18" ht="18.75" x14ac:dyDescent="0.3">
      <c r="B2" s="1" t="s">
        <v>30</v>
      </c>
      <c r="N2" t="s">
        <v>116</v>
      </c>
    </row>
    <row r="4" spans="2:18" ht="15.75" x14ac:dyDescent="0.25">
      <c r="B4" s="23" t="s">
        <v>18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5"/>
      <c r="P4" s="23" t="s">
        <v>19</v>
      </c>
      <c r="Q4" s="24"/>
      <c r="R4" s="25"/>
    </row>
    <row r="5" spans="2:18" x14ac:dyDescent="0.25">
      <c r="B5" s="29" t="s">
        <v>38</v>
      </c>
      <c r="C5" s="19"/>
      <c r="D5" s="29" t="s">
        <v>36</v>
      </c>
      <c r="E5" s="19"/>
      <c r="F5" s="29" t="s">
        <v>39</v>
      </c>
      <c r="G5" s="19"/>
      <c r="H5" s="29" t="s">
        <v>27</v>
      </c>
      <c r="I5" s="19"/>
      <c r="J5" s="29" t="s">
        <v>28</v>
      </c>
      <c r="K5" s="19"/>
      <c r="L5" s="29" t="s">
        <v>29</v>
      </c>
      <c r="M5" s="19"/>
      <c r="P5" s="4" t="s">
        <v>31</v>
      </c>
      <c r="Q5" s="4" t="s">
        <v>20</v>
      </c>
      <c r="R5" s="4" t="s">
        <v>21</v>
      </c>
    </row>
    <row r="6" spans="2:18" x14ac:dyDescent="0.25">
      <c r="P6" s="2">
        <v>16</v>
      </c>
      <c r="Q6" s="2">
        <v>0</v>
      </c>
      <c r="R6" s="2">
        <v>16</v>
      </c>
    </row>
    <row r="8" spans="2:18" ht="15.75" x14ac:dyDescent="0.25">
      <c r="B8" s="23" t="s">
        <v>22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5"/>
    </row>
    <row r="9" spans="2:18" x14ac:dyDescent="0.25">
      <c r="B9" s="26" t="s">
        <v>32</v>
      </c>
      <c r="C9" s="27"/>
      <c r="D9" s="28"/>
      <c r="E9" s="17" t="s">
        <v>33</v>
      </c>
      <c r="F9" s="18"/>
      <c r="G9" s="18"/>
      <c r="H9" s="18"/>
      <c r="I9" s="18"/>
      <c r="J9" s="18"/>
      <c r="K9" s="18"/>
      <c r="L9" s="18"/>
      <c r="M9" s="19"/>
    </row>
    <row r="10" spans="2:18" x14ac:dyDescent="0.25">
      <c r="B10" s="26" t="s">
        <v>34</v>
      </c>
      <c r="C10" s="27"/>
      <c r="D10" s="28"/>
      <c r="E10" s="17" t="s">
        <v>114</v>
      </c>
      <c r="F10" s="18"/>
      <c r="G10" s="18"/>
      <c r="H10" s="18"/>
      <c r="I10" s="18"/>
      <c r="J10" s="18"/>
      <c r="K10" s="18"/>
      <c r="L10" s="18"/>
      <c r="M10" s="19"/>
    </row>
    <row r="11" spans="2:18" x14ac:dyDescent="0.25">
      <c r="B11" s="26" t="s">
        <v>35</v>
      </c>
      <c r="C11" s="27"/>
      <c r="D11" s="28"/>
      <c r="E11" s="17" t="s">
        <v>115</v>
      </c>
      <c r="F11" s="18"/>
      <c r="G11" s="18"/>
      <c r="H11" s="18"/>
      <c r="I11" s="18"/>
      <c r="J11" s="18"/>
      <c r="K11" s="18"/>
      <c r="L11" s="18"/>
      <c r="M11" s="19"/>
    </row>
    <row r="12" spans="2:18" x14ac:dyDescent="0.25">
      <c r="B12" s="26" t="s">
        <v>36</v>
      </c>
      <c r="C12" s="27"/>
      <c r="D12" s="28"/>
      <c r="E12" s="17" t="s">
        <v>0</v>
      </c>
      <c r="F12" s="18"/>
      <c r="G12" s="18"/>
      <c r="H12" s="18"/>
      <c r="I12" s="18"/>
      <c r="J12" s="18"/>
      <c r="K12" s="18"/>
      <c r="L12" s="18"/>
      <c r="M12" s="19"/>
    </row>
    <row r="13" spans="2:18" x14ac:dyDescent="0.25">
      <c r="B13" s="26" t="s">
        <v>23</v>
      </c>
      <c r="C13" s="27"/>
      <c r="D13" s="28"/>
      <c r="E13" s="2" t="s">
        <v>2</v>
      </c>
      <c r="F13" s="2" t="s">
        <v>17</v>
      </c>
      <c r="G13" s="2" t="s">
        <v>10</v>
      </c>
      <c r="H13" s="2" t="s">
        <v>11</v>
      </c>
      <c r="I13" s="2" t="s">
        <v>12</v>
      </c>
      <c r="J13" s="2" t="s">
        <v>13</v>
      </c>
      <c r="K13" s="2" t="s">
        <v>14</v>
      </c>
      <c r="L13" s="2" t="s">
        <v>15</v>
      </c>
      <c r="M13" s="2" t="s">
        <v>16</v>
      </c>
    </row>
    <row r="14" spans="2:18" x14ac:dyDescent="0.25">
      <c r="B14" s="26" t="s">
        <v>24</v>
      </c>
      <c r="C14" s="27"/>
      <c r="D14" s="28"/>
      <c r="E14" s="17" t="s">
        <v>37</v>
      </c>
      <c r="F14" s="18"/>
      <c r="G14" s="18"/>
      <c r="H14" s="18"/>
      <c r="I14" s="18"/>
      <c r="J14" s="18"/>
      <c r="K14" s="18"/>
      <c r="L14" s="18"/>
      <c r="M14" s="19"/>
    </row>
    <row r="15" spans="2:18" x14ac:dyDescent="0.25">
      <c r="B15" s="26" t="s">
        <v>25</v>
      </c>
      <c r="C15" s="27"/>
      <c r="D15" s="28"/>
      <c r="E15" s="20">
        <v>168</v>
      </c>
      <c r="F15" s="21"/>
      <c r="G15" s="21"/>
      <c r="H15" s="21"/>
      <c r="I15" s="21"/>
      <c r="J15" s="21"/>
      <c r="K15" s="21"/>
      <c r="L15" s="21"/>
      <c r="M15" s="22"/>
    </row>
    <row r="16" spans="2:18" x14ac:dyDescent="0.25">
      <c r="B16" s="26" t="s">
        <v>26</v>
      </c>
      <c r="C16" s="27"/>
      <c r="D16" s="28"/>
      <c r="E16" s="20">
        <v>14</v>
      </c>
      <c r="F16" s="21"/>
      <c r="G16" s="21"/>
      <c r="H16" s="21"/>
      <c r="I16" s="21"/>
      <c r="J16" s="21"/>
      <c r="K16" s="21"/>
      <c r="L16" s="21"/>
      <c r="M16" s="22"/>
    </row>
    <row r="19" spans="2:11" ht="15.75" x14ac:dyDescent="0.25">
      <c r="B19" s="23" t="s">
        <v>23</v>
      </c>
      <c r="C19" s="24"/>
      <c r="D19" s="24"/>
      <c r="E19" s="24"/>
      <c r="F19" s="24"/>
      <c r="G19" s="24"/>
      <c r="H19" s="24"/>
      <c r="I19" s="24"/>
      <c r="J19" s="24"/>
      <c r="K19" s="25"/>
    </row>
    <row r="20" spans="2:11" x14ac:dyDescent="0.25">
      <c r="B20" s="4" t="s">
        <v>0</v>
      </c>
      <c r="C20" s="4" t="s">
        <v>2</v>
      </c>
      <c r="D20" s="4" t="s">
        <v>17</v>
      </c>
      <c r="E20" s="4" t="s">
        <v>10</v>
      </c>
      <c r="F20" s="4" t="s">
        <v>11</v>
      </c>
      <c r="G20" s="4" t="s">
        <v>12</v>
      </c>
      <c r="H20" s="4" t="s">
        <v>13</v>
      </c>
      <c r="I20" s="4" t="s">
        <v>14</v>
      </c>
      <c r="J20" s="4" t="s">
        <v>15</v>
      </c>
      <c r="K20" s="4" t="s">
        <v>16</v>
      </c>
    </row>
    <row r="21" spans="2:11" x14ac:dyDescent="0.25">
      <c r="B21" s="41">
        <v>42370</v>
      </c>
      <c r="C21" s="2">
        <v>622289.86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0</v>
      </c>
      <c r="K21" s="2">
        <v>0</v>
      </c>
    </row>
    <row r="22" spans="2:11" x14ac:dyDescent="0.25">
      <c r="B22" s="41">
        <v>42371</v>
      </c>
      <c r="C22" s="2">
        <v>441349.56</v>
      </c>
      <c r="D22" s="2">
        <v>2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J22" s="2">
        <v>1</v>
      </c>
      <c r="K22" s="2">
        <v>0</v>
      </c>
    </row>
    <row r="23" spans="2:11" x14ac:dyDescent="0.25">
      <c r="B23" s="41">
        <v>42372</v>
      </c>
      <c r="C23" s="2">
        <v>407674.51</v>
      </c>
      <c r="D23" s="2">
        <v>3</v>
      </c>
      <c r="E23" s="2">
        <v>0</v>
      </c>
      <c r="F23" s="2">
        <v>0</v>
      </c>
      <c r="G23" s="2">
        <v>1</v>
      </c>
      <c r="H23" s="2">
        <v>0</v>
      </c>
      <c r="I23" s="2">
        <v>0</v>
      </c>
      <c r="J23" s="2">
        <v>0</v>
      </c>
      <c r="K23" s="2">
        <v>1</v>
      </c>
    </row>
    <row r="24" spans="2:11" x14ac:dyDescent="0.25">
      <c r="B24" s="41">
        <v>42373</v>
      </c>
      <c r="C24" s="2">
        <v>401256.99</v>
      </c>
      <c r="D24" s="2">
        <v>4</v>
      </c>
      <c r="E24" s="2">
        <v>1</v>
      </c>
      <c r="F24" s="2">
        <v>0</v>
      </c>
      <c r="G24" s="2">
        <v>0</v>
      </c>
      <c r="H24" s="2">
        <v>1</v>
      </c>
      <c r="I24" s="2">
        <v>0</v>
      </c>
      <c r="J24" s="2">
        <v>0</v>
      </c>
      <c r="K24" s="2">
        <v>0</v>
      </c>
    </row>
    <row r="25" spans="2:11" x14ac:dyDescent="0.25">
      <c r="B25" s="41">
        <v>42374</v>
      </c>
      <c r="C25" s="2">
        <v>407869.02</v>
      </c>
      <c r="D25" s="2">
        <v>5</v>
      </c>
      <c r="E25" s="2">
        <v>0</v>
      </c>
      <c r="F25" s="2">
        <v>1</v>
      </c>
      <c r="G25" s="2">
        <v>0</v>
      </c>
      <c r="H25" s="2">
        <v>0</v>
      </c>
      <c r="I25" s="2">
        <v>1</v>
      </c>
      <c r="J25" s="2">
        <v>0</v>
      </c>
      <c r="K25" s="2">
        <v>0</v>
      </c>
    </row>
    <row r="26" spans="2:11" x14ac:dyDescent="0.25">
      <c r="B26" s="41">
        <v>42375</v>
      </c>
      <c r="C26" s="2">
        <v>410738.87</v>
      </c>
      <c r="D26" s="2">
        <v>6</v>
      </c>
      <c r="E26" s="2">
        <v>0</v>
      </c>
      <c r="F26" s="2">
        <v>0</v>
      </c>
      <c r="G26" s="2">
        <v>1</v>
      </c>
      <c r="H26" s="2">
        <v>0</v>
      </c>
      <c r="I26" s="2">
        <v>0</v>
      </c>
      <c r="J26" s="2">
        <v>1</v>
      </c>
      <c r="K26" s="2">
        <v>0</v>
      </c>
    </row>
    <row r="27" spans="2:11" x14ac:dyDescent="0.25">
      <c r="B27" s="41">
        <v>42376</v>
      </c>
      <c r="C27" s="2">
        <v>415838.42</v>
      </c>
      <c r="D27" s="2">
        <v>7</v>
      </c>
      <c r="E27" s="2">
        <v>0</v>
      </c>
      <c r="F27" s="2">
        <v>0</v>
      </c>
      <c r="G27" s="2">
        <v>0</v>
      </c>
      <c r="H27" s="2">
        <v>1</v>
      </c>
      <c r="I27" s="2">
        <v>0</v>
      </c>
      <c r="J27" s="2">
        <v>0</v>
      </c>
      <c r="K27" s="2">
        <v>1</v>
      </c>
    </row>
    <row r="28" spans="2:11" x14ac:dyDescent="0.25">
      <c r="B28" s="41">
        <v>42377</v>
      </c>
      <c r="C28" s="2">
        <v>503954.09</v>
      </c>
      <c r="D28" s="2">
        <v>8</v>
      </c>
      <c r="E28" s="2">
        <v>0</v>
      </c>
      <c r="F28" s="2">
        <v>0</v>
      </c>
      <c r="G28" s="2">
        <v>0</v>
      </c>
      <c r="H28" s="2">
        <v>0</v>
      </c>
      <c r="I28" s="2">
        <v>1</v>
      </c>
      <c r="J28" s="2">
        <v>0</v>
      </c>
      <c r="K28" s="2">
        <v>0</v>
      </c>
    </row>
    <row r="29" spans="2:11" x14ac:dyDescent="0.25">
      <c r="B29" s="41">
        <v>42378</v>
      </c>
      <c r="C29" s="2">
        <v>551843.46</v>
      </c>
      <c r="D29" s="2">
        <v>9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1</v>
      </c>
      <c r="K29" s="2">
        <v>0</v>
      </c>
    </row>
    <row r="30" spans="2:11" x14ac:dyDescent="0.25">
      <c r="B30" s="41">
        <v>42379</v>
      </c>
      <c r="C30" s="2">
        <v>468535.03999999998</v>
      </c>
      <c r="D30" s="2">
        <v>10</v>
      </c>
      <c r="E30" s="2">
        <v>0</v>
      </c>
      <c r="F30" s="2">
        <v>0</v>
      </c>
      <c r="G30" s="2">
        <v>1</v>
      </c>
      <c r="H30" s="2">
        <v>0</v>
      </c>
      <c r="I30" s="2">
        <v>0</v>
      </c>
      <c r="J30" s="2">
        <v>0</v>
      </c>
      <c r="K30" s="2">
        <v>1</v>
      </c>
    </row>
    <row r="31" spans="2:11" x14ac:dyDescent="0.25">
      <c r="B31" s="41">
        <v>42380</v>
      </c>
      <c r="C31" s="2">
        <v>400729.19</v>
      </c>
      <c r="D31" s="2">
        <v>11</v>
      </c>
      <c r="E31" s="2">
        <v>1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0</v>
      </c>
    </row>
    <row r="32" spans="2:11" x14ac:dyDescent="0.25">
      <c r="B32" s="41">
        <v>42381</v>
      </c>
      <c r="C32" s="2">
        <v>407558.18</v>
      </c>
      <c r="D32" s="2">
        <v>12</v>
      </c>
      <c r="E32" s="2">
        <v>0</v>
      </c>
      <c r="F32" s="2">
        <v>1</v>
      </c>
      <c r="G32" s="2">
        <v>0</v>
      </c>
      <c r="H32" s="2">
        <v>0</v>
      </c>
      <c r="I32" s="2">
        <v>1</v>
      </c>
      <c r="J32" s="2">
        <v>0</v>
      </c>
      <c r="K32" s="2">
        <v>0</v>
      </c>
    </row>
    <row r="33" spans="2:11" x14ac:dyDescent="0.25">
      <c r="B33" s="41">
        <v>42382</v>
      </c>
      <c r="C33" s="2">
        <v>445629.9</v>
      </c>
      <c r="D33" s="2">
        <v>13</v>
      </c>
      <c r="E33" s="2">
        <v>0</v>
      </c>
      <c r="F33" s="2">
        <v>0</v>
      </c>
      <c r="G33" s="2">
        <v>1</v>
      </c>
      <c r="H33" s="2">
        <v>0</v>
      </c>
      <c r="I33" s="2">
        <v>0</v>
      </c>
      <c r="J33" s="2">
        <v>1</v>
      </c>
      <c r="K33" s="2">
        <v>0</v>
      </c>
    </row>
    <row r="34" spans="2:11" x14ac:dyDescent="0.25">
      <c r="B34" s="41">
        <v>42383</v>
      </c>
      <c r="C34" s="2">
        <v>456244.72</v>
      </c>
      <c r="D34" s="2">
        <v>14</v>
      </c>
      <c r="E34" s="2">
        <v>0</v>
      </c>
      <c r="F34" s="2">
        <v>0</v>
      </c>
      <c r="G34" s="2">
        <v>0</v>
      </c>
      <c r="H34" s="2">
        <v>1</v>
      </c>
      <c r="I34" s="2">
        <v>0</v>
      </c>
      <c r="J34" s="2">
        <v>0</v>
      </c>
      <c r="K34" s="2">
        <v>1</v>
      </c>
    </row>
    <row r="35" spans="2:11" x14ac:dyDescent="0.25">
      <c r="B35" s="41">
        <v>42384</v>
      </c>
      <c r="C35" s="2">
        <v>543152.71</v>
      </c>
      <c r="D35" s="2">
        <v>15</v>
      </c>
      <c r="E35" s="2">
        <v>0</v>
      </c>
      <c r="F35" s="2">
        <v>0</v>
      </c>
      <c r="G35" s="2">
        <v>0</v>
      </c>
      <c r="H35" s="2">
        <v>0</v>
      </c>
      <c r="I35" s="2">
        <v>1</v>
      </c>
      <c r="J35" s="2">
        <v>0</v>
      </c>
      <c r="K35" s="2">
        <v>0</v>
      </c>
    </row>
    <row r="36" spans="2:11" x14ac:dyDescent="0.25">
      <c r="B36" s="41">
        <v>42385</v>
      </c>
      <c r="C36" s="2">
        <v>585271.29</v>
      </c>
      <c r="D36" s="2">
        <v>16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1</v>
      </c>
      <c r="K36" s="2">
        <v>0</v>
      </c>
    </row>
    <row r="37" spans="2:11" x14ac:dyDescent="0.25">
      <c r="B37" s="41">
        <v>42386</v>
      </c>
      <c r="C37" s="2">
        <v>498884.29</v>
      </c>
      <c r="D37" s="2">
        <v>17</v>
      </c>
      <c r="E37" s="2">
        <v>0</v>
      </c>
      <c r="F37" s="2">
        <v>0</v>
      </c>
      <c r="G37" s="2">
        <v>1</v>
      </c>
      <c r="H37" s="2">
        <v>0</v>
      </c>
      <c r="I37" s="2">
        <v>0</v>
      </c>
      <c r="J37" s="2">
        <v>0</v>
      </c>
      <c r="K37" s="2">
        <v>1</v>
      </c>
    </row>
    <row r="38" spans="2:11" x14ac:dyDescent="0.25">
      <c r="B38" s="41">
        <v>42387</v>
      </c>
      <c r="C38" s="2">
        <v>349731.86</v>
      </c>
      <c r="D38" s="2">
        <v>18</v>
      </c>
      <c r="E38" s="2">
        <v>1</v>
      </c>
      <c r="F38" s="2">
        <v>0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</row>
    <row r="39" spans="2:11" x14ac:dyDescent="0.25">
      <c r="B39" s="41">
        <v>42388</v>
      </c>
      <c r="C39" s="2">
        <v>431798.39</v>
      </c>
      <c r="D39" s="2">
        <v>19</v>
      </c>
      <c r="E39" s="2">
        <v>0</v>
      </c>
      <c r="F39" s="2">
        <v>1</v>
      </c>
      <c r="G39" s="2">
        <v>0</v>
      </c>
      <c r="H39" s="2">
        <v>0</v>
      </c>
      <c r="I39" s="2">
        <v>1</v>
      </c>
      <c r="J39" s="2">
        <v>0</v>
      </c>
      <c r="K39" s="2">
        <v>0</v>
      </c>
    </row>
    <row r="40" spans="2:11" x14ac:dyDescent="0.25">
      <c r="B40" s="41">
        <v>42389</v>
      </c>
      <c r="C40" s="2">
        <v>439402.14</v>
      </c>
      <c r="D40" s="2">
        <v>20</v>
      </c>
      <c r="E40" s="2">
        <v>0</v>
      </c>
      <c r="F40" s="2">
        <v>0</v>
      </c>
      <c r="G40" s="2">
        <v>1</v>
      </c>
      <c r="H40" s="2">
        <v>0</v>
      </c>
      <c r="I40" s="2">
        <v>0</v>
      </c>
      <c r="J40" s="2">
        <v>1</v>
      </c>
      <c r="K40" s="2">
        <v>0</v>
      </c>
    </row>
    <row r="41" spans="2:11" x14ac:dyDescent="0.25">
      <c r="B41" s="41">
        <v>42390</v>
      </c>
      <c r="C41" s="2">
        <v>491190.13</v>
      </c>
      <c r="D41" s="2">
        <v>21</v>
      </c>
      <c r="E41" s="2">
        <v>0</v>
      </c>
      <c r="F41" s="2">
        <v>0</v>
      </c>
      <c r="G41" s="2">
        <v>0</v>
      </c>
      <c r="H41" s="2">
        <v>1</v>
      </c>
      <c r="I41" s="2">
        <v>0</v>
      </c>
      <c r="J41" s="2">
        <v>0</v>
      </c>
      <c r="K41" s="2">
        <v>1</v>
      </c>
    </row>
    <row r="42" spans="2:11" x14ac:dyDescent="0.25">
      <c r="B42" s="41">
        <v>42391</v>
      </c>
      <c r="C42" s="2">
        <v>578099.25</v>
      </c>
      <c r="D42" s="2">
        <v>22</v>
      </c>
      <c r="E42" s="2">
        <v>0</v>
      </c>
      <c r="F42" s="2">
        <v>0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</row>
    <row r="43" spans="2:11" x14ac:dyDescent="0.25">
      <c r="B43" s="41">
        <v>42392</v>
      </c>
      <c r="C43" s="2">
        <v>106979.15</v>
      </c>
      <c r="D43" s="2">
        <v>23</v>
      </c>
      <c r="E43" s="2">
        <v>0</v>
      </c>
      <c r="F43" s="2">
        <v>1</v>
      </c>
      <c r="G43" s="2">
        <v>0</v>
      </c>
      <c r="H43" s="2">
        <v>0</v>
      </c>
      <c r="I43" s="2">
        <v>0</v>
      </c>
      <c r="J43" s="2">
        <v>1</v>
      </c>
      <c r="K43" s="2">
        <v>0</v>
      </c>
    </row>
    <row r="44" spans="2:11" x14ac:dyDescent="0.25">
      <c r="B44" s="41">
        <v>42393</v>
      </c>
      <c r="C44" s="2">
        <v>217773.69</v>
      </c>
      <c r="D44" s="2">
        <v>24</v>
      </c>
      <c r="E44" s="2">
        <v>0</v>
      </c>
      <c r="F44" s="2">
        <v>0</v>
      </c>
      <c r="G44" s="2">
        <v>1</v>
      </c>
      <c r="H44" s="2">
        <v>0</v>
      </c>
      <c r="I44" s="2">
        <v>0</v>
      </c>
      <c r="J44" s="2">
        <v>0</v>
      </c>
      <c r="K44" s="2">
        <v>1</v>
      </c>
    </row>
    <row r="45" spans="2:11" x14ac:dyDescent="0.25">
      <c r="B45" s="41">
        <v>42394</v>
      </c>
      <c r="C45" s="2">
        <v>479394.94</v>
      </c>
      <c r="D45" s="2">
        <v>25</v>
      </c>
      <c r="E45" s="2">
        <v>1</v>
      </c>
      <c r="F45" s="2">
        <v>0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</row>
    <row r="46" spans="2:11" x14ac:dyDescent="0.25">
      <c r="B46" s="41">
        <v>42395</v>
      </c>
      <c r="C46" s="2">
        <v>485432.34</v>
      </c>
      <c r="D46" s="2">
        <v>26</v>
      </c>
      <c r="E46" s="2">
        <v>0</v>
      </c>
      <c r="F46" s="2">
        <v>1</v>
      </c>
      <c r="G46" s="2">
        <v>0</v>
      </c>
      <c r="H46" s="2">
        <v>0</v>
      </c>
      <c r="I46" s="2">
        <v>1</v>
      </c>
      <c r="J46" s="2">
        <v>0</v>
      </c>
      <c r="K46" s="2">
        <v>0</v>
      </c>
    </row>
    <row r="47" spans="2:11" x14ac:dyDescent="0.25">
      <c r="B47" s="41">
        <v>42396</v>
      </c>
      <c r="C47" s="2">
        <v>479535.82</v>
      </c>
      <c r="D47" s="2">
        <v>27</v>
      </c>
      <c r="E47" s="2">
        <v>0</v>
      </c>
      <c r="F47" s="2">
        <v>0</v>
      </c>
      <c r="G47" s="2">
        <v>1</v>
      </c>
      <c r="H47" s="2">
        <v>0</v>
      </c>
      <c r="I47" s="2">
        <v>0</v>
      </c>
      <c r="J47" s="2">
        <v>1</v>
      </c>
      <c r="K47" s="2">
        <v>0</v>
      </c>
    </row>
    <row r="48" spans="2:11" x14ac:dyDescent="0.25">
      <c r="B48" s="41">
        <v>42397</v>
      </c>
      <c r="C48" s="2">
        <v>495177.14</v>
      </c>
      <c r="D48" s="2">
        <v>28</v>
      </c>
      <c r="E48" s="2">
        <v>0</v>
      </c>
      <c r="F48" s="2">
        <v>0</v>
      </c>
      <c r="G48" s="2">
        <v>0</v>
      </c>
      <c r="H48" s="2">
        <v>1</v>
      </c>
      <c r="I48" s="2">
        <v>0</v>
      </c>
      <c r="J48" s="2">
        <v>0</v>
      </c>
      <c r="K48" s="2">
        <v>1</v>
      </c>
    </row>
    <row r="49" spans="2:11" x14ac:dyDescent="0.25">
      <c r="B49" s="41">
        <v>42398</v>
      </c>
      <c r="C49" s="2">
        <v>584969.93000000005</v>
      </c>
      <c r="D49" s="2">
        <v>29</v>
      </c>
      <c r="E49" s="2">
        <v>0</v>
      </c>
      <c r="F49" s="2">
        <v>0</v>
      </c>
      <c r="G49" s="2">
        <v>0</v>
      </c>
      <c r="H49" s="2">
        <v>0</v>
      </c>
      <c r="I49" s="2">
        <v>1</v>
      </c>
      <c r="J49" s="2">
        <v>0</v>
      </c>
      <c r="K49" s="2">
        <v>0</v>
      </c>
    </row>
    <row r="50" spans="2:11" x14ac:dyDescent="0.25">
      <c r="B50" s="41">
        <v>42399</v>
      </c>
      <c r="C50" s="2">
        <v>670104.36</v>
      </c>
      <c r="D50" s="2">
        <v>30</v>
      </c>
      <c r="E50" s="2">
        <v>0</v>
      </c>
      <c r="F50" s="2">
        <v>1</v>
      </c>
      <c r="G50" s="2">
        <v>0</v>
      </c>
      <c r="H50" s="2">
        <v>0</v>
      </c>
      <c r="I50" s="2">
        <v>0</v>
      </c>
      <c r="J50" s="2">
        <v>1</v>
      </c>
      <c r="K50" s="2">
        <v>0</v>
      </c>
    </row>
    <row r="51" spans="2:11" x14ac:dyDescent="0.25">
      <c r="B51" s="41">
        <v>42400</v>
      </c>
      <c r="C51" s="2">
        <v>512187.81</v>
      </c>
      <c r="D51" s="2">
        <v>31</v>
      </c>
      <c r="E51" s="2">
        <v>0</v>
      </c>
      <c r="F51" s="2">
        <v>0</v>
      </c>
      <c r="G51" s="2">
        <v>1</v>
      </c>
      <c r="H51" s="2">
        <v>0</v>
      </c>
      <c r="I51" s="2">
        <v>0</v>
      </c>
      <c r="J51" s="2">
        <v>0</v>
      </c>
      <c r="K51" s="2">
        <v>1</v>
      </c>
    </row>
    <row r="52" spans="2:11" x14ac:dyDescent="0.25">
      <c r="B52" s="41">
        <v>42401</v>
      </c>
      <c r="C52" s="2">
        <v>425221.09</v>
      </c>
      <c r="D52" s="2">
        <v>32</v>
      </c>
      <c r="E52" s="2">
        <v>1</v>
      </c>
      <c r="F52" s="2">
        <v>0</v>
      </c>
      <c r="G52" s="2">
        <v>0</v>
      </c>
      <c r="H52" s="2">
        <v>1</v>
      </c>
      <c r="I52" s="2">
        <v>0</v>
      </c>
      <c r="J52" s="2">
        <v>0</v>
      </c>
      <c r="K52" s="2">
        <v>0</v>
      </c>
    </row>
    <row r="53" spans="2:11" x14ac:dyDescent="0.25">
      <c r="B53" s="41">
        <v>42402</v>
      </c>
      <c r="C53" s="2">
        <v>419410.73</v>
      </c>
      <c r="D53" s="2">
        <v>33</v>
      </c>
      <c r="E53" s="2">
        <v>0</v>
      </c>
      <c r="F53" s="2">
        <v>1</v>
      </c>
      <c r="G53" s="2">
        <v>0</v>
      </c>
      <c r="H53" s="2">
        <v>0</v>
      </c>
      <c r="I53" s="2">
        <v>1</v>
      </c>
      <c r="J53" s="2">
        <v>0</v>
      </c>
      <c r="K53" s="2">
        <v>0</v>
      </c>
    </row>
    <row r="54" spans="2:11" x14ac:dyDescent="0.25">
      <c r="B54" s="41">
        <v>42403</v>
      </c>
      <c r="C54" s="2">
        <v>457666.98</v>
      </c>
      <c r="D54" s="2">
        <v>34</v>
      </c>
      <c r="E54" s="2">
        <v>0</v>
      </c>
      <c r="F54" s="2">
        <v>0</v>
      </c>
      <c r="G54" s="2">
        <v>1</v>
      </c>
      <c r="H54" s="2">
        <v>0</v>
      </c>
      <c r="I54" s="2">
        <v>0</v>
      </c>
      <c r="J54" s="2">
        <v>1</v>
      </c>
      <c r="K54" s="2">
        <v>0</v>
      </c>
    </row>
    <row r="55" spans="2:11" x14ac:dyDescent="0.25">
      <c r="B55" s="41">
        <v>42404</v>
      </c>
      <c r="C55" s="2">
        <v>486210.86</v>
      </c>
      <c r="D55" s="2">
        <v>35</v>
      </c>
      <c r="E55" s="2">
        <v>0</v>
      </c>
      <c r="F55" s="2">
        <v>0</v>
      </c>
      <c r="G55" s="2">
        <v>0</v>
      </c>
      <c r="H55" s="2">
        <v>1</v>
      </c>
      <c r="I55" s="2">
        <v>0</v>
      </c>
      <c r="J55" s="2">
        <v>0</v>
      </c>
      <c r="K55" s="2">
        <v>1</v>
      </c>
    </row>
    <row r="56" spans="2:11" x14ac:dyDescent="0.25">
      <c r="B56" s="41">
        <v>42405</v>
      </c>
      <c r="C56" s="2">
        <v>531588.98</v>
      </c>
      <c r="D56" s="2">
        <v>36</v>
      </c>
      <c r="E56" s="2">
        <v>0</v>
      </c>
      <c r="F56" s="2">
        <v>0</v>
      </c>
      <c r="G56" s="2">
        <v>0</v>
      </c>
      <c r="H56" s="2">
        <v>0</v>
      </c>
      <c r="I56" s="2">
        <v>1</v>
      </c>
      <c r="J56" s="2">
        <v>0</v>
      </c>
      <c r="K56" s="2">
        <v>0</v>
      </c>
    </row>
    <row r="57" spans="2:11" x14ac:dyDescent="0.25">
      <c r="B57" s="41">
        <v>42406</v>
      </c>
      <c r="C57" s="2">
        <v>645835.71</v>
      </c>
      <c r="D57" s="2">
        <v>37</v>
      </c>
      <c r="E57" s="2">
        <v>0</v>
      </c>
      <c r="F57" s="2">
        <v>1</v>
      </c>
      <c r="G57" s="2">
        <v>0</v>
      </c>
      <c r="H57" s="2">
        <v>0</v>
      </c>
      <c r="I57" s="2">
        <v>0</v>
      </c>
      <c r="J57" s="2">
        <v>1</v>
      </c>
      <c r="K57" s="2">
        <v>0</v>
      </c>
    </row>
    <row r="58" spans="2:11" x14ac:dyDescent="0.25">
      <c r="B58" s="41">
        <v>42407</v>
      </c>
      <c r="C58" s="2">
        <v>543915.75</v>
      </c>
      <c r="D58" s="2">
        <v>38</v>
      </c>
      <c r="E58" s="2">
        <v>0</v>
      </c>
      <c r="F58" s="2">
        <v>0</v>
      </c>
      <c r="G58" s="2">
        <v>1</v>
      </c>
      <c r="H58" s="2">
        <v>0</v>
      </c>
      <c r="I58" s="2">
        <v>0</v>
      </c>
      <c r="J58" s="2">
        <v>0</v>
      </c>
      <c r="K58" s="2">
        <v>1</v>
      </c>
    </row>
    <row r="59" spans="2:11" x14ac:dyDescent="0.25">
      <c r="B59" s="41">
        <v>42408</v>
      </c>
      <c r="C59" s="2">
        <v>384883.94</v>
      </c>
      <c r="D59" s="2">
        <v>39</v>
      </c>
      <c r="E59" s="2">
        <v>1</v>
      </c>
      <c r="F59" s="2">
        <v>0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</row>
    <row r="60" spans="2:11" x14ac:dyDescent="0.25">
      <c r="B60" s="41">
        <v>42409</v>
      </c>
      <c r="C60" s="2">
        <v>402088.29</v>
      </c>
      <c r="D60" s="2">
        <v>40</v>
      </c>
      <c r="E60" s="2">
        <v>0</v>
      </c>
      <c r="F60" s="2">
        <v>1</v>
      </c>
      <c r="G60" s="2">
        <v>0</v>
      </c>
      <c r="H60" s="2">
        <v>0</v>
      </c>
      <c r="I60" s="2">
        <v>1</v>
      </c>
      <c r="J60" s="2">
        <v>0</v>
      </c>
      <c r="K60" s="2">
        <v>0</v>
      </c>
    </row>
    <row r="61" spans="2:11" x14ac:dyDescent="0.25">
      <c r="B61" s="41">
        <v>42410</v>
      </c>
      <c r="C61" s="2">
        <v>458696.99</v>
      </c>
      <c r="D61" s="2">
        <v>41</v>
      </c>
      <c r="E61" s="2">
        <v>0</v>
      </c>
      <c r="F61" s="2">
        <v>0</v>
      </c>
      <c r="G61" s="2">
        <v>1</v>
      </c>
      <c r="H61" s="2">
        <v>0</v>
      </c>
      <c r="I61" s="2">
        <v>0</v>
      </c>
      <c r="J61" s="2">
        <v>1</v>
      </c>
      <c r="K61" s="2">
        <v>0</v>
      </c>
    </row>
    <row r="62" spans="2:11" x14ac:dyDescent="0.25">
      <c r="B62" s="41">
        <v>42411</v>
      </c>
      <c r="C62" s="2">
        <v>549753.59</v>
      </c>
      <c r="D62" s="2">
        <v>42</v>
      </c>
      <c r="E62" s="2">
        <v>0</v>
      </c>
      <c r="F62" s="2">
        <v>0</v>
      </c>
      <c r="G62" s="2">
        <v>0</v>
      </c>
      <c r="H62" s="2">
        <v>1</v>
      </c>
      <c r="I62" s="2">
        <v>0</v>
      </c>
      <c r="J62" s="2">
        <v>0</v>
      </c>
      <c r="K62" s="2">
        <v>1</v>
      </c>
    </row>
    <row r="63" spans="2:11" x14ac:dyDescent="0.25">
      <c r="B63" s="41">
        <v>42412</v>
      </c>
      <c r="C63" s="2">
        <v>628954.38</v>
      </c>
      <c r="D63" s="2">
        <v>43</v>
      </c>
      <c r="E63" s="2">
        <v>0</v>
      </c>
      <c r="F63" s="2">
        <v>0</v>
      </c>
      <c r="G63" s="2">
        <v>0</v>
      </c>
      <c r="H63" s="2">
        <v>0</v>
      </c>
      <c r="I63" s="2">
        <v>1</v>
      </c>
      <c r="J63" s="2">
        <v>0</v>
      </c>
      <c r="K63" s="2">
        <v>0</v>
      </c>
    </row>
    <row r="64" spans="2:11" x14ac:dyDescent="0.25">
      <c r="B64" s="41">
        <v>42413</v>
      </c>
      <c r="C64" s="2">
        <v>675055.99</v>
      </c>
      <c r="D64" s="2">
        <v>44</v>
      </c>
      <c r="E64" s="2">
        <v>0</v>
      </c>
      <c r="F64" s="2">
        <v>1</v>
      </c>
      <c r="G64" s="2">
        <v>0</v>
      </c>
      <c r="H64" s="2">
        <v>0</v>
      </c>
      <c r="I64" s="2">
        <v>0</v>
      </c>
      <c r="J64" s="2">
        <v>1</v>
      </c>
      <c r="K64" s="2">
        <v>0</v>
      </c>
    </row>
    <row r="65" spans="2:11" x14ac:dyDescent="0.25">
      <c r="B65" s="41">
        <v>42414</v>
      </c>
      <c r="C65" s="2">
        <v>544858.27</v>
      </c>
      <c r="D65" s="2">
        <v>45</v>
      </c>
      <c r="E65" s="2">
        <v>0</v>
      </c>
      <c r="F65" s="2">
        <v>0</v>
      </c>
      <c r="G65" s="2">
        <v>1</v>
      </c>
      <c r="H65" s="2">
        <v>0</v>
      </c>
      <c r="I65" s="2">
        <v>0</v>
      </c>
      <c r="J65" s="2">
        <v>0</v>
      </c>
      <c r="K65" s="2">
        <v>1</v>
      </c>
    </row>
    <row r="66" spans="2:11" x14ac:dyDescent="0.25">
      <c r="B66" s="41">
        <v>42415</v>
      </c>
      <c r="C66" s="2">
        <v>408402.66</v>
      </c>
      <c r="D66" s="2">
        <v>46</v>
      </c>
      <c r="E66" s="2">
        <v>1</v>
      </c>
      <c r="F66" s="2">
        <v>0</v>
      </c>
      <c r="G66" s="2">
        <v>0</v>
      </c>
      <c r="H66" s="2">
        <v>1</v>
      </c>
      <c r="I66" s="2">
        <v>0</v>
      </c>
      <c r="J66" s="2">
        <v>0</v>
      </c>
      <c r="K66" s="2">
        <v>0</v>
      </c>
    </row>
    <row r="67" spans="2:11" x14ac:dyDescent="0.25">
      <c r="B67" s="41">
        <v>42416</v>
      </c>
      <c r="C67" s="2">
        <v>423442.25</v>
      </c>
      <c r="D67" s="2">
        <v>47</v>
      </c>
      <c r="E67" s="2">
        <v>0</v>
      </c>
      <c r="F67" s="2">
        <v>1</v>
      </c>
      <c r="G67" s="2">
        <v>0</v>
      </c>
      <c r="H67" s="2">
        <v>0</v>
      </c>
      <c r="I67" s="2">
        <v>1</v>
      </c>
      <c r="J67" s="2">
        <v>0</v>
      </c>
      <c r="K67" s="2">
        <v>0</v>
      </c>
    </row>
    <row r="68" spans="2:11" x14ac:dyDescent="0.25">
      <c r="B68" s="41">
        <v>42417</v>
      </c>
      <c r="C68" s="2">
        <v>444741.17</v>
      </c>
      <c r="D68" s="2">
        <v>48</v>
      </c>
      <c r="E68" s="2">
        <v>0</v>
      </c>
      <c r="F68" s="2">
        <v>0</v>
      </c>
      <c r="G68" s="2">
        <v>1</v>
      </c>
      <c r="H68" s="2">
        <v>0</v>
      </c>
      <c r="I68" s="2">
        <v>0</v>
      </c>
      <c r="J68" s="2">
        <v>1</v>
      </c>
      <c r="K68" s="2">
        <v>0</v>
      </c>
    </row>
    <row r="69" spans="2:11" x14ac:dyDescent="0.25">
      <c r="B69" s="41">
        <v>42418</v>
      </c>
      <c r="C69" s="2">
        <v>496973.93</v>
      </c>
      <c r="D69" s="2">
        <v>49</v>
      </c>
      <c r="E69" s="2">
        <v>0</v>
      </c>
      <c r="F69" s="2">
        <v>0</v>
      </c>
      <c r="G69" s="2">
        <v>0</v>
      </c>
      <c r="H69" s="2">
        <v>1</v>
      </c>
      <c r="I69" s="2">
        <v>0</v>
      </c>
      <c r="J69" s="2">
        <v>0</v>
      </c>
      <c r="K69" s="2">
        <v>1</v>
      </c>
    </row>
    <row r="70" spans="2:11" x14ac:dyDescent="0.25">
      <c r="B70" s="41">
        <v>42419</v>
      </c>
      <c r="C70" s="2">
        <v>569162.80000000005</v>
      </c>
      <c r="D70" s="2">
        <v>50</v>
      </c>
      <c r="E70" s="2">
        <v>0</v>
      </c>
      <c r="F70" s="2">
        <v>0</v>
      </c>
      <c r="G70" s="2">
        <v>0</v>
      </c>
      <c r="H70" s="2">
        <v>0</v>
      </c>
      <c r="I70" s="2">
        <v>1</v>
      </c>
      <c r="J70" s="2">
        <v>0</v>
      </c>
      <c r="K70" s="2">
        <v>0</v>
      </c>
    </row>
    <row r="71" spans="2:11" x14ac:dyDescent="0.25">
      <c r="B71" s="41">
        <v>42420</v>
      </c>
      <c r="C71" s="2">
        <v>687813.01</v>
      </c>
      <c r="D71" s="2">
        <v>51</v>
      </c>
      <c r="E71" s="2">
        <v>0</v>
      </c>
      <c r="F71" s="2">
        <v>1</v>
      </c>
      <c r="G71" s="2">
        <v>0</v>
      </c>
      <c r="H71" s="2">
        <v>0</v>
      </c>
      <c r="I71" s="2">
        <v>0</v>
      </c>
      <c r="J71" s="2">
        <v>1</v>
      </c>
      <c r="K71" s="2">
        <v>0</v>
      </c>
    </row>
    <row r="72" spans="2:11" x14ac:dyDescent="0.25">
      <c r="B72" s="41">
        <v>42421</v>
      </c>
      <c r="C72" s="2">
        <v>537922.36</v>
      </c>
      <c r="D72" s="2">
        <v>52</v>
      </c>
      <c r="E72" s="2">
        <v>0</v>
      </c>
      <c r="F72" s="2">
        <v>0</v>
      </c>
      <c r="G72" s="2">
        <v>1</v>
      </c>
      <c r="H72" s="2">
        <v>0</v>
      </c>
      <c r="I72" s="2">
        <v>0</v>
      </c>
      <c r="J72" s="2">
        <v>0</v>
      </c>
      <c r="K72" s="2">
        <v>1</v>
      </c>
    </row>
    <row r="73" spans="2:11" x14ac:dyDescent="0.25">
      <c r="B73" s="41">
        <v>42422</v>
      </c>
      <c r="C73" s="2">
        <v>402672.3</v>
      </c>
      <c r="D73" s="2">
        <v>53</v>
      </c>
      <c r="E73" s="2">
        <v>1</v>
      </c>
      <c r="F73" s="2">
        <v>0</v>
      </c>
      <c r="G73" s="2">
        <v>0</v>
      </c>
      <c r="H73" s="2">
        <v>1</v>
      </c>
      <c r="I73" s="2">
        <v>0</v>
      </c>
      <c r="J73" s="2">
        <v>0</v>
      </c>
      <c r="K73" s="2">
        <v>0</v>
      </c>
    </row>
    <row r="74" spans="2:11" x14ac:dyDescent="0.25">
      <c r="B74" s="41">
        <v>42423</v>
      </c>
      <c r="C74" s="2">
        <v>482674.87</v>
      </c>
      <c r="D74" s="2">
        <v>54</v>
      </c>
      <c r="E74" s="2">
        <v>0</v>
      </c>
      <c r="F74" s="2">
        <v>1</v>
      </c>
      <c r="G74" s="2">
        <v>0</v>
      </c>
      <c r="H74" s="2">
        <v>0</v>
      </c>
      <c r="I74" s="2">
        <v>1</v>
      </c>
      <c r="J74" s="2">
        <v>0</v>
      </c>
      <c r="K74" s="2">
        <v>0</v>
      </c>
    </row>
    <row r="75" spans="2:11" x14ac:dyDescent="0.25">
      <c r="B75" s="41">
        <v>42424</v>
      </c>
      <c r="C75" s="2">
        <v>494593.85</v>
      </c>
      <c r="D75" s="2">
        <v>55</v>
      </c>
      <c r="E75" s="2">
        <v>0</v>
      </c>
      <c r="F75" s="2">
        <v>0</v>
      </c>
      <c r="G75" s="2">
        <v>1</v>
      </c>
      <c r="H75" s="2">
        <v>0</v>
      </c>
      <c r="I75" s="2">
        <v>0</v>
      </c>
      <c r="J75" s="2">
        <v>1</v>
      </c>
      <c r="K75" s="2">
        <v>0</v>
      </c>
    </row>
    <row r="76" spans="2:11" x14ac:dyDescent="0.25">
      <c r="B76" s="41">
        <v>42425</v>
      </c>
      <c r="C76" s="2">
        <v>521164.64</v>
      </c>
      <c r="D76" s="2">
        <v>56</v>
      </c>
      <c r="E76" s="2">
        <v>0</v>
      </c>
      <c r="F76" s="2">
        <v>0</v>
      </c>
      <c r="G76" s="2">
        <v>0</v>
      </c>
      <c r="H76" s="2">
        <v>1</v>
      </c>
      <c r="I76" s="2">
        <v>0</v>
      </c>
      <c r="J76" s="2">
        <v>0</v>
      </c>
      <c r="K76" s="2">
        <v>1</v>
      </c>
    </row>
    <row r="77" spans="2:11" x14ac:dyDescent="0.25">
      <c r="B77" s="41">
        <v>42426</v>
      </c>
      <c r="C77" s="2">
        <v>622740.61</v>
      </c>
      <c r="D77" s="2">
        <v>57</v>
      </c>
      <c r="E77" s="2">
        <v>0</v>
      </c>
      <c r="F77" s="2">
        <v>0</v>
      </c>
      <c r="G77" s="2">
        <v>0</v>
      </c>
      <c r="H77" s="2">
        <v>0</v>
      </c>
      <c r="I77" s="2">
        <v>1</v>
      </c>
      <c r="J77" s="2">
        <v>0</v>
      </c>
      <c r="K77" s="2">
        <v>0</v>
      </c>
    </row>
    <row r="78" spans="2:11" x14ac:dyDescent="0.25">
      <c r="B78" s="41">
        <v>42427</v>
      </c>
      <c r="C78" s="2">
        <v>680817.16</v>
      </c>
      <c r="D78" s="2">
        <v>58</v>
      </c>
      <c r="E78" s="2">
        <v>0</v>
      </c>
      <c r="F78" s="2">
        <v>1</v>
      </c>
      <c r="G78" s="2">
        <v>0</v>
      </c>
      <c r="H78" s="2">
        <v>0</v>
      </c>
      <c r="I78" s="2">
        <v>0</v>
      </c>
      <c r="J78" s="2">
        <v>1</v>
      </c>
      <c r="K78" s="2">
        <v>0</v>
      </c>
    </row>
    <row r="79" spans="2:11" x14ac:dyDescent="0.25">
      <c r="B79" s="41">
        <v>42428</v>
      </c>
      <c r="C79" s="2">
        <v>529965.97</v>
      </c>
      <c r="D79" s="2">
        <v>59</v>
      </c>
      <c r="E79" s="2">
        <v>0</v>
      </c>
      <c r="F79" s="2">
        <v>0</v>
      </c>
      <c r="G79" s="2">
        <v>1</v>
      </c>
      <c r="H79" s="2">
        <v>0</v>
      </c>
      <c r="I79" s="2">
        <v>0</v>
      </c>
      <c r="J79" s="2">
        <v>0</v>
      </c>
      <c r="K79" s="2">
        <v>1</v>
      </c>
    </row>
    <row r="80" spans="2:11" x14ac:dyDescent="0.25">
      <c r="B80" s="41">
        <v>42429</v>
      </c>
      <c r="C80" s="2">
        <v>429853.87</v>
      </c>
      <c r="D80" s="2">
        <v>60</v>
      </c>
      <c r="E80" s="2">
        <v>1</v>
      </c>
      <c r="F80" s="2">
        <v>0</v>
      </c>
      <c r="G80" s="2">
        <v>0</v>
      </c>
      <c r="H80" s="2">
        <v>1</v>
      </c>
      <c r="I80" s="2">
        <v>0</v>
      </c>
      <c r="J80" s="2">
        <v>0</v>
      </c>
      <c r="K80" s="2">
        <v>0</v>
      </c>
    </row>
    <row r="81" spans="2:11" x14ac:dyDescent="0.25">
      <c r="B81" s="41">
        <v>42430</v>
      </c>
      <c r="C81" s="2">
        <v>452259.7</v>
      </c>
      <c r="D81" s="2">
        <v>61</v>
      </c>
      <c r="E81" s="2">
        <v>0</v>
      </c>
      <c r="F81" s="2">
        <v>1</v>
      </c>
      <c r="G81" s="2">
        <v>0</v>
      </c>
      <c r="H81" s="2">
        <v>0</v>
      </c>
      <c r="I81" s="2">
        <v>1</v>
      </c>
      <c r="J81" s="2">
        <v>0</v>
      </c>
      <c r="K81" s="2">
        <v>0</v>
      </c>
    </row>
    <row r="82" spans="2:11" x14ac:dyDescent="0.25">
      <c r="B82" s="41">
        <v>42431</v>
      </c>
      <c r="C82" s="2">
        <v>484249.38</v>
      </c>
      <c r="D82" s="2">
        <v>62</v>
      </c>
      <c r="E82" s="2">
        <v>0</v>
      </c>
      <c r="F82" s="2">
        <v>0</v>
      </c>
      <c r="G82" s="2">
        <v>1</v>
      </c>
      <c r="H82" s="2">
        <v>0</v>
      </c>
      <c r="I82" s="2">
        <v>0</v>
      </c>
      <c r="J82" s="2">
        <v>1</v>
      </c>
      <c r="K82" s="2">
        <v>0</v>
      </c>
    </row>
    <row r="83" spans="2:11" x14ac:dyDescent="0.25">
      <c r="B83" s="41">
        <v>42432</v>
      </c>
      <c r="C83" s="2">
        <v>525443.43999999994</v>
      </c>
      <c r="D83" s="2">
        <v>63</v>
      </c>
      <c r="E83" s="2">
        <v>0</v>
      </c>
      <c r="F83" s="2">
        <v>0</v>
      </c>
      <c r="G83" s="2">
        <v>0</v>
      </c>
      <c r="H83" s="2">
        <v>1</v>
      </c>
      <c r="I83" s="2">
        <v>0</v>
      </c>
      <c r="J83" s="2">
        <v>0</v>
      </c>
      <c r="K83" s="2">
        <v>1</v>
      </c>
    </row>
    <row r="84" spans="2:11" x14ac:dyDescent="0.25">
      <c r="B84" s="41">
        <v>42433</v>
      </c>
      <c r="C84" s="2">
        <v>592843.81000000006</v>
      </c>
      <c r="D84" s="2">
        <v>64</v>
      </c>
      <c r="E84" s="2">
        <v>0</v>
      </c>
      <c r="F84" s="2">
        <v>0</v>
      </c>
      <c r="G84" s="2">
        <v>0</v>
      </c>
      <c r="H84" s="2">
        <v>0</v>
      </c>
      <c r="I84" s="2">
        <v>1</v>
      </c>
      <c r="J84" s="2">
        <v>0</v>
      </c>
      <c r="K84" s="2">
        <v>0</v>
      </c>
    </row>
    <row r="85" spans="2:11" x14ac:dyDescent="0.25">
      <c r="B85" s="41">
        <v>42434</v>
      </c>
      <c r="C85" s="2">
        <v>683745.08</v>
      </c>
      <c r="D85" s="2">
        <v>65</v>
      </c>
      <c r="E85" s="2">
        <v>0</v>
      </c>
      <c r="F85" s="2">
        <v>1</v>
      </c>
      <c r="G85" s="2">
        <v>0</v>
      </c>
      <c r="H85" s="2">
        <v>0</v>
      </c>
      <c r="I85" s="2">
        <v>0</v>
      </c>
      <c r="J85" s="2">
        <v>1</v>
      </c>
      <c r="K85" s="2">
        <v>0</v>
      </c>
    </row>
    <row r="86" spans="2:11" x14ac:dyDescent="0.25">
      <c r="B86" s="41">
        <v>42435</v>
      </c>
      <c r="C86" s="2">
        <v>527666.28</v>
      </c>
      <c r="D86" s="2">
        <v>66</v>
      </c>
      <c r="E86" s="2">
        <v>0</v>
      </c>
      <c r="F86" s="2">
        <v>0</v>
      </c>
      <c r="G86" s="2">
        <v>1</v>
      </c>
      <c r="H86" s="2">
        <v>0</v>
      </c>
      <c r="I86" s="2">
        <v>0</v>
      </c>
      <c r="J86" s="2">
        <v>0</v>
      </c>
      <c r="K86" s="2">
        <v>1</v>
      </c>
    </row>
    <row r="87" spans="2:11" x14ac:dyDescent="0.25">
      <c r="B87" s="41">
        <v>42436</v>
      </c>
      <c r="C87" s="2">
        <v>409274.07</v>
      </c>
      <c r="D87" s="2">
        <v>67</v>
      </c>
      <c r="E87" s="2">
        <v>1</v>
      </c>
      <c r="F87" s="2">
        <v>0</v>
      </c>
      <c r="G87" s="2">
        <v>0</v>
      </c>
      <c r="H87" s="2">
        <v>1</v>
      </c>
      <c r="I87" s="2">
        <v>0</v>
      </c>
      <c r="J87" s="2">
        <v>0</v>
      </c>
      <c r="K87" s="2">
        <v>0</v>
      </c>
    </row>
    <row r="88" spans="2:11" x14ac:dyDescent="0.25">
      <c r="B88" s="41">
        <v>42437</v>
      </c>
      <c r="C88" s="2">
        <v>438042.35</v>
      </c>
      <c r="D88" s="2">
        <v>68</v>
      </c>
      <c r="E88" s="2">
        <v>0</v>
      </c>
      <c r="F88" s="2">
        <v>1</v>
      </c>
      <c r="G88" s="2">
        <v>0</v>
      </c>
      <c r="H88" s="2">
        <v>0</v>
      </c>
      <c r="I88" s="2">
        <v>1</v>
      </c>
      <c r="J88" s="2">
        <v>0</v>
      </c>
      <c r="K88" s="2">
        <v>0</v>
      </c>
    </row>
    <row r="89" spans="2:11" x14ac:dyDescent="0.25">
      <c r="B89" s="41">
        <v>42438</v>
      </c>
      <c r="C89" s="2">
        <v>468671.73</v>
      </c>
      <c r="D89" s="2">
        <v>69</v>
      </c>
      <c r="E89" s="2">
        <v>0</v>
      </c>
      <c r="F89" s="2">
        <v>0</v>
      </c>
      <c r="G89" s="2">
        <v>1</v>
      </c>
      <c r="H89" s="2">
        <v>0</v>
      </c>
      <c r="I89" s="2">
        <v>0</v>
      </c>
      <c r="J89" s="2">
        <v>1</v>
      </c>
      <c r="K89" s="2">
        <v>0</v>
      </c>
    </row>
    <row r="90" spans="2:11" x14ac:dyDescent="0.25">
      <c r="B90" s="41">
        <v>42439</v>
      </c>
      <c r="C90" s="2">
        <v>505113.8</v>
      </c>
      <c r="D90" s="2">
        <v>70</v>
      </c>
      <c r="E90" s="2">
        <v>0</v>
      </c>
      <c r="F90" s="2">
        <v>0</v>
      </c>
      <c r="G90" s="2">
        <v>0</v>
      </c>
      <c r="H90" s="2">
        <v>1</v>
      </c>
      <c r="I90" s="2">
        <v>0</v>
      </c>
      <c r="J90" s="2">
        <v>0</v>
      </c>
      <c r="K90" s="2">
        <v>1</v>
      </c>
    </row>
    <row r="91" spans="2:11" x14ac:dyDescent="0.25">
      <c r="B91" s="41">
        <v>42440</v>
      </c>
      <c r="C91" s="2">
        <v>605153.9</v>
      </c>
      <c r="D91" s="2">
        <v>71</v>
      </c>
      <c r="E91" s="2">
        <v>0</v>
      </c>
      <c r="F91" s="2">
        <v>0</v>
      </c>
      <c r="G91" s="2">
        <v>0</v>
      </c>
      <c r="H91" s="2">
        <v>0</v>
      </c>
      <c r="I91" s="2">
        <v>1</v>
      </c>
      <c r="J91" s="2">
        <v>0</v>
      </c>
      <c r="K91" s="2">
        <v>0</v>
      </c>
    </row>
    <row r="92" spans="2:11" x14ac:dyDescent="0.25">
      <c r="B92" s="41">
        <v>42441</v>
      </c>
      <c r="C92" s="2">
        <v>690335.81</v>
      </c>
      <c r="D92" s="2">
        <v>72</v>
      </c>
      <c r="E92" s="2">
        <v>0</v>
      </c>
      <c r="F92" s="2">
        <v>1</v>
      </c>
      <c r="G92" s="2">
        <v>0</v>
      </c>
      <c r="H92" s="2">
        <v>0</v>
      </c>
      <c r="I92" s="2">
        <v>0</v>
      </c>
      <c r="J92" s="2">
        <v>1</v>
      </c>
      <c r="K92" s="2">
        <v>0</v>
      </c>
    </row>
    <row r="93" spans="2:11" x14ac:dyDescent="0.25">
      <c r="B93" s="41">
        <v>42442</v>
      </c>
      <c r="C93" s="2">
        <v>513215.98</v>
      </c>
      <c r="D93" s="2">
        <v>73</v>
      </c>
      <c r="E93" s="2">
        <v>0</v>
      </c>
      <c r="F93" s="2">
        <v>0</v>
      </c>
      <c r="G93" s="2">
        <v>1</v>
      </c>
      <c r="H93" s="2">
        <v>0</v>
      </c>
      <c r="I93" s="2">
        <v>0</v>
      </c>
      <c r="J93" s="2">
        <v>0</v>
      </c>
      <c r="K93" s="2">
        <v>1</v>
      </c>
    </row>
    <row r="94" spans="2:11" x14ac:dyDescent="0.25">
      <c r="B94" s="41">
        <v>42443</v>
      </c>
      <c r="C94" s="2">
        <v>457637.13</v>
      </c>
      <c r="D94" s="2">
        <v>74</v>
      </c>
      <c r="E94" s="2">
        <v>1</v>
      </c>
      <c r="F94" s="2">
        <v>0</v>
      </c>
      <c r="G94" s="2">
        <v>0</v>
      </c>
      <c r="H94" s="2">
        <v>1</v>
      </c>
      <c r="I94" s="2">
        <v>0</v>
      </c>
      <c r="J94" s="2">
        <v>0</v>
      </c>
      <c r="K94" s="2">
        <v>0</v>
      </c>
    </row>
    <row r="95" spans="2:11" x14ac:dyDescent="0.25">
      <c r="B95" s="41">
        <v>42444</v>
      </c>
      <c r="C95" s="2">
        <v>424877.77</v>
      </c>
      <c r="D95" s="2">
        <v>75</v>
      </c>
      <c r="E95" s="2">
        <v>0</v>
      </c>
      <c r="F95" s="2">
        <v>1</v>
      </c>
      <c r="G95" s="2">
        <v>0</v>
      </c>
      <c r="H95" s="2">
        <v>0</v>
      </c>
      <c r="I95" s="2">
        <v>1</v>
      </c>
      <c r="J95" s="2">
        <v>0</v>
      </c>
      <c r="K95" s="2">
        <v>0</v>
      </c>
    </row>
    <row r="96" spans="2:11" x14ac:dyDescent="0.25">
      <c r="B96" s="41">
        <v>42445</v>
      </c>
      <c r="C96" s="2">
        <v>479293.89</v>
      </c>
      <c r="D96" s="2">
        <v>76</v>
      </c>
      <c r="E96" s="2">
        <v>0</v>
      </c>
      <c r="F96" s="2">
        <v>0</v>
      </c>
      <c r="G96" s="2">
        <v>1</v>
      </c>
      <c r="H96" s="2">
        <v>0</v>
      </c>
      <c r="I96" s="2">
        <v>0</v>
      </c>
      <c r="J96" s="2">
        <v>1</v>
      </c>
      <c r="K96" s="2">
        <v>0</v>
      </c>
    </row>
    <row r="97" spans="2:11" x14ac:dyDescent="0.25">
      <c r="B97" s="41">
        <v>42446</v>
      </c>
      <c r="C97" s="2">
        <v>514735.35</v>
      </c>
      <c r="D97" s="2">
        <v>77</v>
      </c>
      <c r="E97" s="2">
        <v>0</v>
      </c>
      <c r="F97" s="2">
        <v>0</v>
      </c>
      <c r="G97" s="2">
        <v>0</v>
      </c>
      <c r="H97" s="2">
        <v>1</v>
      </c>
      <c r="I97" s="2">
        <v>0</v>
      </c>
      <c r="J97" s="2">
        <v>0</v>
      </c>
      <c r="K97" s="2">
        <v>1</v>
      </c>
    </row>
    <row r="98" spans="2:11" x14ac:dyDescent="0.25">
      <c r="B98" s="41">
        <v>42447</v>
      </c>
      <c r="C98" s="2">
        <v>600452.5</v>
      </c>
      <c r="D98" s="2">
        <v>78</v>
      </c>
      <c r="E98" s="2">
        <v>0</v>
      </c>
      <c r="F98" s="2">
        <v>0</v>
      </c>
      <c r="G98" s="2">
        <v>0</v>
      </c>
      <c r="H98" s="2">
        <v>0</v>
      </c>
      <c r="I98" s="2">
        <v>1</v>
      </c>
      <c r="J98" s="2">
        <v>0</v>
      </c>
      <c r="K98" s="2">
        <v>0</v>
      </c>
    </row>
    <row r="99" spans="2:11" x14ac:dyDescent="0.25">
      <c r="B99" s="41">
        <v>42448</v>
      </c>
      <c r="C99" s="2">
        <v>649596.02</v>
      </c>
      <c r="D99" s="2">
        <v>79</v>
      </c>
      <c r="E99" s="2">
        <v>0</v>
      </c>
      <c r="F99" s="2">
        <v>1</v>
      </c>
      <c r="G99" s="2">
        <v>0</v>
      </c>
      <c r="H99" s="2">
        <v>0</v>
      </c>
      <c r="I99" s="2">
        <v>0</v>
      </c>
      <c r="J99" s="2">
        <v>1</v>
      </c>
      <c r="K99" s="2">
        <v>0</v>
      </c>
    </row>
    <row r="100" spans="2:11" x14ac:dyDescent="0.25">
      <c r="B100" s="41">
        <v>42449</v>
      </c>
      <c r="C100" s="2">
        <v>531326.64</v>
      </c>
      <c r="D100" s="2">
        <v>80</v>
      </c>
      <c r="E100" s="2">
        <v>0</v>
      </c>
      <c r="F100" s="2">
        <v>0</v>
      </c>
      <c r="G100" s="2">
        <v>1</v>
      </c>
      <c r="H100" s="2">
        <v>0</v>
      </c>
      <c r="I100" s="2">
        <v>0</v>
      </c>
      <c r="J100" s="2">
        <v>0</v>
      </c>
      <c r="K100" s="2">
        <v>1</v>
      </c>
    </row>
    <row r="101" spans="2:11" x14ac:dyDescent="0.25">
      <c r="B101" s="41">
        <v>42450</v>
      </c>
      <c r="C101" s="2">
        <v>401531.91</v>
      </c>
      <c r="D101" s="2">
        <v>81</v>
      </c>
      <c r="E101" s="2">
        <v>1</v>
      </c>
      <c r="F101" s="2">
        <v>0</v>
      </c>
      <c r="G101" s="2">
        <v>0</v>
      </c>
      <c r="H101" s="2">
        <v>1</v>
      </c>
      <c r="I101" s="2">
        <v>0</v>
      </c>
      <c r="J101" s="2">
        <v>0</v>
      </c>
      <c r="K101" s="2">
        <v>0</v>
      </c>
    </row>
    <row r="102" spans="2:11" x14ac:dyDescent="0.25">
      <c r="B102" s="41">
        <v>42451</v>
      </c>
      <c r="C102" s="2">
        <v>440018.75</v>
      </c>
      <c r="D102" s="2">
        <v>82</v>
      </c>
      <c r="E102" s="2">
        <v>0</v>
      </c>
      <c r="F102" s="2">
        <v>1</v>
      </c>
      <c r="G102" s="2">
        <v>0</v>
      </c>
      <c r="H102" s="2">
        <v>0</v>
      </c>
      <c r="I102" s="2">
        <v>1</v>
      </c>
      <c r="J102" s="2">
        <v>0</v>
      </c>
      <c r="K102" s="2">
        <v>0</v>
      </c>
    </row>
    <row r="103" spans="2:11" x14ac:dyDescent="0.25">
      <c r="B103" s="41">
        <v>42452</v>
      </c>
      <c r="C103" s="2">
        <v>457000.33</v>
      </c>
      <c r="D103" s="2">
        <v>83</v>
      </c>
      <c r="E103" s="2">
        <v>0</v>
      </c>
      <c r="F103" s="2">
        <v>0</v>
      </c>
      <c r="G103" s="2">
        <v>1</v>
      </c>
      <c r="H103" s="2">
        <v>0</v>
      </c>
      <c r="I103" s="2">
        <v>0</v>
      </c>
      <c r="J103" s="2">
        <v>1</v>
      </c>
      <c r="K103" s="2">
        <v>0</v>
      </c>
    </row>
    <row r="104" spans="2:11" x14ac:dyDescent="0.25">
      <c r="B104" s="41">
        <v>42453</v>
      </c>
      <c r="C104" s="2">
        <v>539342.71</v>
      </c>
      <c r="D104" s="2">
        <v>84</v>
      </c>
      <c r="E104" s="2">
        <v>0</v>
      </c>
      <c r="F104" s="2">
        <v>0</v>
      </c>
      <c r="G104" s="2">
        <v>0</v>
      </c>
      <c r="H104" s="2">
        <v>1</v>
      </c>
      <c r="I104" s="2">
        <v>0</v>
      </c>
      <c r="J104" s="2">
        <v>0</v>
      </c>
      <c r="K104" s="2">
        <v>1</v>
      </c>
    </row>
    <row r="105" spans="2:11" x14ac:dyDescent="0.25">
      <c r="B105" s="41">
        <v>42454</v>
      </c>
      <c r="C105" s="2">
        <v>515651.02</v>
      </c>
      <c r="D105" s="2">
        <v>85</v>
      </c>
      <c r="E105" s="2">
        <v>0</v>
      </c>
      <c r="F105" s="2">
        <v>0</v>
      </c>
      <c r="G105" s="2">
        <v>0</v>
      </c>
      <c r="H105" s="2">
        <v>0</v>
      </c>
      <c r="I105" s="2">
        <v>1</v>
      </c>
      <c r="J105" s="2">
        <v>0</v>
      </c>
      <c r="K105" s="2">
        <v>0</v>
      </c>
    </row>
    <row r="106" spans="2:11" x14ac:dyDescent="0.25">
      <c r="B106" s="41">
        <v>42455</v>
      </c>
      <c r="C106" s="2">
        <v>625471.64</v>
      </c>
      <c r="D106" s="2">
        <v>86</v>
      </c>
      <c r="E106" s="2">
        <v>0</v>
      </c>
      <c r="F106" s="2">
        <v>1</v>
      </c>
      <c r="G106" s="2">
        <v>0</v>
      </c>
      <c r="H106" s="2">
        <v>0</v>
      </c>
      <c r="I106" s="2">
        <v>0</v>
      </c>
      <c r="J106" s="2">
        <v>1</v>
      </c>
      <c r="K106" s="2">
        <v>0</v>
      </c>
    </row>
    <row r="107" spans="2:11" x14ac:dyDescent="0.25">
      <c r="B107" s="41">
        <v>42456</v>
      </c>
      <c r="C107" s="2">
        <v>516230.84</v>
      </c>
      <c r="D107" s="2">
        <v>87</v>
      </c>
      <c r="E107" s="2">
        <v>0</v>
      </c>
      <c r="F107" s="2">
        <v>0</v>
      </c>
      <c r="G107" s="2">
        <v>1</v>
      </c>
      <c r="H107" s="2">
        <v>0</v>
      </c>
      <c r="I107" s="2">
        <v>0</v>
      </c>
      <c r="J107" s="2">
        <v>0</v>
      </c>
      <c r="K107" s="2">
        <v>1</v>
      </c>
    </row>
    <row r="108" spans="2:11" x14ac:dyDescent="0.25">
      <c r="B108" s="41">
        <v>42457</v>
      </c>
      <c r="C108" s="2">
        <v>413214.32</v>
      </c>
      <c r="D108" s="2">
        <v>88</v>
      </c>
      <c r="E108" s="2">
        <v>1</v>
      </c>
      <c r="F108" s="2">
        <v>0</v>
      </c>
      <c r="G108" s="2">
        <v>0</v>
      </c>
      <c r="H108" s="2">
        <v>1</v>
      </c>
      <c r="I108" s="2">
        <v>0</v>
      </c>
      <c r="J108" s="2">
        <v>0</v>
      </c>
      <c r="K108" s="2">
        <v>0</v>
      </c>
    </row>
    <row r="109" spans="2:11" x14ac:dyDescent="0.25">
      <c r="B109" s="41">
        <v>42458</v>
      </c>
      <c r="C109" s="2">
        <v>435288.72</v>
      </c>
      <c r="D109" s="2">
        <v>89</v>
      </c>
      <c r="E109" s="2">
        <v>0</v>
      </c>
      <c r="F109" s="2">
        <v>1</v>
      </c>
      <c r="G109" s="2">
        <v>0</v>
      </c>
      <c r="H109" s="2">
        <v>0</v>
      </c>
      <c r="I109" s="2">
        <v>1</v>
      </c>
      <c r="J109" s="2">
        <v>0</v>
      </c>
      <c r="K109" s="2">
        <v>0</v>
      </c>
    </row>
    <row r="110" spans="2:11" x14ac:dyDescent="0.25">
      <c r="B110" s="41">
        <v>42459</v>
      </c>
      <c r="C110" s="2">
        <v>463120.41</v>
      </c>
      <c r="D110" s="2">
        <v>90</v>
      </c>
      <c r="E110" s="2">
        <v>0</v>
      </c>
      <c r="F110" s="2">
        <v>0</v>
      </c>
      <c r="G110" s="2">
        <v>1</v>
      </c>
      <c r="H110" s="2">
        <v>0</v>
      </c>
      <c r="I110" s="2">
        <v>0</v>
      </c>
      <c r="J110" s="2">
        <v>1</v>
      </c>
      <c r="K110" s="2">
        <v>0</v>
      </c>
    </row>
    <row r="111" spans="2:11" x14ac:dyDescent="0.25">
      <c r="B111" s="41">
        <v>42460</v>
      </c>
      <c r="C111" s="2">
        <v>499560.71</v>
      </c>
      <c r="D111" s="2">
        <v>91</v>
      </c>
      <c r="E111" s="2">
        <v>0</v>
      </c>
      <c r="F111" s="2">
        <v>0</v>
      </c>
      <c r="G111" s="2">
        <v>0</v>
      </c>
      <c r="H111" s="2">
        <v>1</v>
      </c>
      <c r="I111" s="2">
        <v>0</v>
      </c>
      <c r="J111" s="2">
        <v>0</v>
      </c>
      <c r="K111" s="2">
        <v>1</v>
      </c>
    </row>
    <row r="112" spans="2:11" x14ac:dyDescent="0.25">
      <c r="B112" s="41">
        <v>42461</v>
      </c>
      <c r="C112" s="2">
        <v>598073.85</v>
      </c>
      <c r="D112" s="2">
        <v>92</v>
      </c>
      <c r="E112" s="2">
        <v>0</v>
      </c>
      <c r="F112" s="2">
        <v>0</v>
      </c>
      <c r="G112" s="2">
        <v>0</v>
      </c>
      <c r="H112" s="2">
        <v>0</v>
      </c>
      <c r="I112" s="2">
        <v>1</v>
      </c>
      <c r="J112" s="2">
        <v>0</v>
      </c>
      <c r="K112" s="2">
        <v>0</v>
      </c>
    </row>
    <row r="113" spans="2:11" x14ac:dyDescent="0.25">
      <c r="B113" s="41">
        <v>42462</v>
      </c>
      <c r="C113" s="2">
        <v>669498.93000000005</v>
      </c>
      <c r="D113" s="2">
        <v>93</v>
      </c>
      <c r="E113" s="2">
        <v>0</v>
      </c>
      <c r="F113" s="2">
        <v>1</v>
      </c>
      <c r="G113" s="2">
        <v>0</v>
      </c>
      <c r="H113" s="2">
        <v>0</v>
      </c>
      <c r="I113" s="2">
        <v>0</v>
      </c>
      <c r="J113" s="2">
        <v>1</v>
      </c>
      <c r="K113" s="2">
        <v>0</v>
      </c>
    </row>
    <row r="114" spans="2:11" x14ac:dyDescent="0.25">
      <c r="B114" s="41">
        <v>42463</v>
      </c>
      <c r="C114" s="2">
        <v>539127.25</v>
      </c>
      <c r="D114" s="2">
        <v>94</v>
      </c>
      <c r="E114" s="2">
        <v>0</v>
      </c>
      <c r="F114" s="2">
        <v>0</v>
      </c>
      <c r="G114" s="2">
        <v>1</v>
      </c>
      <c r="H114" s="2">
        <v>0</v>
      </c>
      <c r="I114" s="2">
        <v>0</v>
      </c>
      <c r="J114" s="2">
        <v>0</v>
      </c>
      <c r="K114" s="2">
        <v>1</v>
      </c>
    </row>
    <row r="115" spans="2:11" x14ac:dyDescent="0.25">
      <c r="B115" s="41">
        <v>42464</v>
      </c>
      <c r="C115" s="2">
        <v>462892.15</v>
      </c>
      <c r="D115" s="2">
        <v>95</v>
      </c>
      <c r="E115" s="2">
        <v>1</v>
      </c>
      <c r="F115" s="2">
        <v>0</v>
      </c>
      <c r="G115" s="2">
        <v>0</v>
      </c>
      <c r="H115" s="2">
        <v>1</v>
      </c>
      <c r="I115" s="2">
        <v>0</v>
      </c>
      <c r="J115" s="2">
        <v>0</v>
      </c>
      <c r="K115" s="2">
        <v>0</v>
      </c>
    </row>
    <row r="116" spans="2:11" x14ac:dyDescent="0.25">
      <c r="B116" s="41">
        <v>42465</v>
      </c>
      <c r="C116" s="2">
        <v>502210.26</v>
      </c>
      <c r="D116" s="2">
        <v>96</v>
      </c>
      <c r="E116" s="2">
        <v>0</v>
      </c>
      <c r="F116" s="2">
        <v>1</v>
      </c>
      <c r="G116" s="2">
        <v>0</v>
      </c>
      <c r="H116" s="2">
        <v>0</v>
      </c>
      <c r="I116" s="2">
        <v>1</v>
      </c>
      <c r="J116" s="2">
        <v>0</v>
      </c>
      <c r="K116" s="2">
        <v>0</v>
      </c>
    </row>
    <row r="117" spans="2:11" x14ac:dyDescent="0.25">
      <c r="B117" s="41">
        <v>42466</v>
      </c>
      <c r="C117" s="2">
        <v>470552.54</v>
      </c>
      <c r="D117" s="2">
        <v>97</v>
      </c>
      <c r="E117" s="2">
        <v>0</v>
      </c>
      <c r="F117" s="2">
        <v>0</v>
      </c>
      <c r="G117" s="2">
        <v>1</v>
      </c>
      <c r="H117" s="2">
        <v>0</v>
      </c>
      <c r="I117" s="2">
        <v>0</v>
      </c>
      <c r="J117" s="2">
        <v>1</v>
      </c>
      <c r="K117" s="2">
        <v>0</v>
      </c>
    </row>
    <row r="118" spans="2:11" x14ac:dyDescent="0.25">
      <c r="B118" s="41">
        <v>42467</v>
      </c>
      <c r="C118" s="2">
        <v>501061.99</v>
      </c>
      <c r="D118" s="2">
        <v>98</v>
      </c>
      <c r="E118" s="2">
        <v>0</v>
      </c>
      <c r="F118" s="2">
        <v>0</v>
      </c>
      <c r="G118" s="2">
        <v>0</v>
      </c>
      <c r="H118" s="2">
        <v>1</v>
      </c>
      <c r="I118" s="2">
        <v>0</v>
      </c>
      <c r="J118" s="2">
        <v>0</v>
      </c>
      <c r="K118" s="2">
        <v>1</v>
      </c>
    </row>
    <row r="119" spans="2:11" x14ac:dyDescent="0.25">
      <c r="B119" s="41">
        <v>42468</v>
      </c>
      <c r="C119" s="2">
        <v>627526.32999999996</v>
      </c>
      <c r="D119" s="2">
        <v>99</v>
      </c>
      <c r="E119" s="2">
        <v>0</v>
      </c>
      <c r="F119" s="2">
        <v>0</v>
      </c>
      <c r="G119" s="2">
        <v>0</v>
      </c>
      <c r="H119" s="2">
        <v>0</v>
      </c>
      <c r="I119" s="2">
        <v>1</v>
      </c>
      <c r="J119" s="2">
        <v>0</v>
      </c>
      <c r="K119" s="2">
        <v>0</v>
      </c>
    </row>
    <row r="120" spans="2:11" x14ac:dyDescent="0.25">
      <c r="B120" s="41">
        <v>42469</v>
      </c>
      <c r="C120" s="2">
        <v>683090.4</v>
      </c>
      <c r="D120" s="2">
        <v>100</v>
      </c>
      <c r="E120" s="2">
        <v>0</v>
      </c>
      <c r="F120" s="2">
        <v>1</v>
      </c>
      <c r="G120" s="2">
        <v>0</v>
      </c>
      <c r="H120" s="2">
        <v>0</v>
      </c>
      <c r="I120" s="2">
        <v>0</v>
      </c>
      <c r="J120" s="2">
        <v>1</v>
      </c>
      <c r="K120" s="2">
        <v>0</v>
      </c>
    </row>
    <row r="121" spans="2:11" x14ac:dyDescent="0.25">
      <c r="B121" s="41">
        <v>42470</v>
      </c>
      <c r="C121" s="2">
        <v>563664.25</v>
      </c>
      <c r="D121" s="2">
        <v>101</v>
      </c>
      <c r="E121" s="2">
        <v>0</v>
      </c>
      <c r="F121" s="2">
        <v>0</v>
      </c>
      <c r="G121" s="2">
        <v>1</v>
      </c>
      <c r="H121" s="2">
        <v>0</v>
      </c>
      <c r="I121" s="2">
        <v>0</v>
      </c>
      <c r="J121" s="2">
        <v>0</v>
      </c>
      <c r="K121" s="2">
        <v>1</v>
      </c>
    </row>
    <row r="122" spans="2:11" x14ac:dyDescent="0.25">
      <c r="B122" s="41">
        <v>42471</v>
      </c>
      <c r="C122" s="2">
        <v>421560.05</v>
      </c>
      <c r="D122" s="2">
        <v>102</v>
      </c>
      <c r="E122" s="2">
        <v>1</v>
      </c>
      <c r="F122" s="2">
        <v>0</v>
      </c>
      <c r="G122" s="2">
        <v>0</v>
      </c>
      <c r="H122" s="2">
        <v>1</v>
      </c>
      <c r="I122" s="2">
        <v>0</v>
      </c>
      <c r="J122" s="2">
        <v>0</v>
      </c>
      <c r="K122" s="2">
        <v>0</v>
      </c>
    </row>
    <row r="123" spans="2:11" x14ac:dyDescent="0.25">
      <c r="B123" s="41">
        <v>42472</v>
      </c>
      <c r="C123" s="2">
        <v>451202.96</v>
      </c>
      <c r="D123" s="2">
        <v>103</v>
      </c>
      <c r="E123" s="2">
        <v>0</v>
      </c>
      <c r="F123" s="2">
        <v>1</v>
      </c>
      <c r="G123" s="2">
        <v>0</v>
      </c>
      <c r="H123" s="2">
        <v>0</v>
      </c>
      <c r="I123" s="2">
        <v>1</v>
      </c>
      <c r="J123" s="2">
        <v>0</v>
      </c>
      <c r="K123" s="2">
        <v>0</v>
      </c>
    </row>
    <row r="124" spans="2:11" x14ac:dyDescent="0.25">
      <c r="B124" s="41">
        <v>42473</v>
      </c>
      <c r="C124" s="2">
        <v>473427.99</v>
      </c>
      <c r="D124" s="2">
        <v>104</v>
      </c>
      <c r="E124" s="2">
        <v>0</v>
      </c>
      <c r="F124" s="2">
        <v>0</v>
      </c>
      <c r="G124" s="2">
        <v>1</v>
      </c>
      <c r="H124" s="2">
        <v>0</v>
      </c>
      <c r="I124" s="2">
        <v>0</v>
      </c>
      <c r="J124" s="2">
        <v>1</v>
      </c>
      <c r="K124" s="2">
        <v>0</v>
      </c>
    </row>
    <row r="125" spans="2:11" x14ac:dyDescent="0.25">
      <c r="B125" s="41">
        <v>42474</v>
      </c>
      <c r="C125" s="2">
        <v>509122.29</v>
      </c>
      <c r="D125" s="2">
        <v>105</v>
      </c>
      <c r="E125" s="2">
        <v>0</v>
      </c>
      <c r="F125" s="2">
        <v>0</v>
      </c>
      <c r="G125" s="2">
        <v>0</v>
      </c>
      <c r="H125" s="2">
        <v>1</v>
      </c>
      <c r="I125" s="2">
        <v>0</v>
      </c>
      <c r="J125" s="2">
        <v>0</v>
      </c>
      <c r="K125" s="2">
        <v>1</v>
      </c>
    </row>
    <row r="126" spans="2:11" x14ac:dyDescent="0.25">
      <c r="B126" s="41">
        <v>42475</v>
      </c>
      <c r="C126" s="2">
        <v>613118.48</v>
      </c>
      <c r="D126" s="2">
        <v>106</v>
      </c>
      <c r="E126" s="2">
        <v>0</v>
      </c>
      <c r="F126" s="2">
        <v>0</v>
      </c>
      <c r="G126" s="2">
        <v>0</v>
      </c>
      <c r="H126" s="2">
        <v>0</v>
      </c>
      <c r="I126" s="2">
        <v>1</v>
      </c>
      <c r="J126" s="2">
        <v>0</v>
      </c>
      <c r="K126" s="2">
        <v>0</v>
      </c>
    </row>
    <row r="127" spans="2:11" x14ac:dyDescent="0.25">
      <c r="B127" s="41">
        <v>42476</v>
      </c>
      <c r="C127" s="2">
        <v>722602.95</v>
      </c>
      <c r="D127" s="2">
        <v>107</v>
      </c>
      <c r="E127" s="2">
        <v>0</v>
      </c>
      <c r="F127" s="2">
        <v>1</v>
      </c>
      <c r="G127" s="2">
        <v>0</v>
      </c>
      <c r="H127" s="2">
        <v>0</v>
      </c>
      <c r="I127" s="2">
        <v>0</v>
      </c>
      <c r="J127" s="2">
        <v>1</v>
      </c>
      <c r="K127" s="2">
        <v>0</v>
      </c>
    </row>
    <row r="128" spans="2:11" x14ac:dyDescent="0.25">
      <c r="B128" s="41">
        <v>42477</v>
      </c>
      <c r="C128" s="2">
        <v>583543.88</v>
      </c>
      <c r="D128" s="2">
        <v>108</v>
      </c>
      <c r="E128" s="2">
        <v>0</v>
      </c>
      <c r="F128" s="2">
        <v>0</v>
      </c>
      <c r="G128" s="2">
        <v>1</v>
      </c>
      <c r="H128" s="2">
        <v>0</v>
      </c>
      <c r="I128" s="2">
        <v>0</v>
      </c>
      <c r="J128" s="2">
        <v>0</v>
      </c>
      <c r="K128" s="2">
        <v>1</v>
      </c>
    </row>
    <row r="129" spans="2:11" x14ac:dyDescent="0.25">
      <c r="B129" s="41">
        <v>42478</v>
      </c>
      <c r="C129" s="2">
        <v>430398.83</v>
      </c>
      <c r="D129" s="2">
        <v>109</v>
      </c>
      <c r="E129" s="2">
        <v>1</v>
      </c>
      <c r="F129" s="2">
        <v>0</v>
      </c>
      <c r="G129" s="2">
        <v>0</v>
      </c>
      <c r="H129" s="2">
        <v>1</v>
      </c>
      <c r="I129" s="2">
        <v>0</v>
      </c>
      <c r="J129" s="2">
        <v>0</v>
      </c>
      <c r="K129" s="2">
        <v>0</v>
      </c>
    </row>
    <row r="130" spans="2:11" x14ac:dyDescent="0.25">
      <c r="B130" s="41">
        <v>42479</v>
      </c>
      <c r="C130" s="2">
        <v>439259.71</v>
      </c>
      <c r="D130" s="2">
        <v>110</v>
      </c>
      <c r="E130" s="2">
        <v>0</v>
      </c>
      <c r="F130" s="2">
        <v>1</v>
      </c>
      <c r="G130" s="2">
        <v>0</v>
      </c>
      <c r="H130" s="2">
        <v>0</v>
      </c>
      <c r="I130" s="2">
        <v>1</v>
      </c>
      <c r="J130" s="2">
        <v>0</v>
      </c>
      <c r="K130" s="2">
        <v>0</v>
      </c>
    </row>
    <row r="131" spans="2:11" x14ac:dyDescent="0.25">
      <c r="B131" s="41">
        <v>42480</v>
      </c>
      <c r="C131" s="2">
        <v>468761.62</v>
      </c>
      <c r="D131" s="2">
        <v>111</v>
      </c>
      <c r="E131" s="2">
        <v>0</v>
      </c>
      <c r="F131" s="2">
        <v>0</v>
      </c>
      <c r="G131" s="2">
        <v>1</v>
      </c>
      <c r="H131" s="2">
        <v>0</v>
      </c>
      <c r="I131" s="2">
        <v>0</v>
      </c>
      <c r="J131" s="2">
        <v>1</v>
      </c>
      <c r="K131" s="2">
        <v>0</v>
      </c>
    </row>
    <row r="132" spans="2:11" x14ac:dyDescent="0.25">
      <c r="B132" s="41">
        <v>42481</v>
      </c>
      <c r="C132" s="2">
        <v>506356.28</v>
      </c>
      <c r="D132" s="2">
        <v>112</v>
      </c>
      <c r="E132" s="2">
        <v>0</v>
      </c>
      <c r="F132" s="2">
        <v>0</v>
      </c>
      <c r="G132" s="2">
        <v>0</v>
      </c>
      <c r="H132" s="2">
        <v>1</v>
      </c>
      <c r="I132" s="2">
        <v>0</v>
      </c>
      <c r="J132" s="2">
        <v>0</v>
      </c>
      <c r="K132" s="2">
        <v>1</v>
      </c>
    </row>
    <row r="133" spans="2:11" x14ac:dyDescent="0.25">
      <c r="B133" s="41">
        <v>42482</v>
      </c>
      <c r="C133" s="2">
        <v>575436.14</v>
      </c>
      <c r="D133" s="2">
        <v>113</v>
      </c>
      <c r="E133" s="2">
        <v>0</v>
      </c>
      <c r="F133" s="2">
        <v>0</v>
      </c>
      <c r="G133" s="2">
        <v>0</v>
      </c>
      <c r="H133" s="2">
        <v>0</v>
      </c>
      <c r="I133" s="2">
        <v>1</v>
      </c>
      <c r="J133" s="2">
        <v>0</v>
      </c>
      <c r="K133" s="2">
        <v>0</v>
      </c>
    </row>
    <row r="134" spans="2:11" x14ac:dyDescent="0.25">
      <c r="B134" s="41">
        <v>42483</v>
      </c>
      <c r="C134" s="2">
        <v>642186.86</v>
      </c>
      <c r="D134" s="2">
        <v>114</v>
      </c>
      <c r="E134" s="2">
        <v>0</v>
      </c>
      <c r="F134" s="2">
        <v>1</v>
      </c>
      <c r="G134" s="2">
        <v>0</v>
      </c>
      <c r="H134" s="2">
        <v>0</v>
      </c>
      <c r="I134" s="2">
        <v>0</v>
      </c>
      <c r="J134" s="2">
        <v>1</v>
      </c>
      <c r="K134" s="2">
        <v>0</v>
      </c>
    </row>
    <row r="135" spans="2:11" x14ac:dyDescent="0.25">
      <c r="B135" s="41">
        <v>42484</v>
      </c>
      <c r="C135" s="2">
        <v>526300.1</v>
      </c>
      <c r="D135" s="2">
        <v>115</v>
      </c>
      <c r="E135" s="2">
        <v>0</v>
      </c>
      <c r="F135" s="2">
        <v>0</v>
      </c>
      <c r="G135" s="2">
        <v>1</v>
      </c>
      <c r="H135" s="2">
        <v>0</v>
      </c>
      <c r="I135" s="2">
        <v>0</v>
      </c>
      <c r="J135" s="2">
        <v>0</v>
      </c>
      <c r="K135" s="2">
        <v>1</v>
      </c>
    </row>
    <row r="136" spans="2:11" x14ac:dyDescent="0.25">
      <c r="B136" s="41">
        <v>42485</v>
      </c>
      <c r="C136" s="2">
        <v>373990.14</v>
      </c>
      <c r="D136" s="2">
        <v>116</v>
      </c>
      <c r="E136" s="2">
        <v>1</v>
      </c>
      <c r="F136" s="2">
        <v>0</v>
      </c>
      <c r="G136" s="2">
        <v>0</v>
      </c>
      <c r="H136" s="2">
        <v>1</v>
      </c>
      <c r="I136" s="2">
        <v>0</v>
      </c>
      <c r="J136" s="2">
        <v>0</v>
      </c>
      <c r="K136" s="2">
        <v>0</v>
      </c>
    </row>
    <row r="137" spans="2:11" x14ac:dyDescent="0.25">
      <c r="B137" s="41">
        <v>42486</v>
      </c>
      <c r="C137" s="2">
        <v>408029.94</v>
      </c>
      <c r="D137" s="2">
        <v>117</v>
      </c>
      <c r="E137" s="2">
        <v>0</v>
      </c>
      <c r="F137" s="2">
        <v>1</v>
      </c>
      <c r="G137" s="2">
        <v>0</v>
      </c>
      <c r="H137" s="2">
        <v>0</v>
      </c>
      <c r="I137" s="2">
        <v>1</v>
      </c>
      <c r="J137" s="2">
        <v>0</v>
      </c>
      <c r="K137" s="2">
        <v>0</v>
      </c>
    </row>
    <row r="138" spans="2:11" x14ac:dyDescent="0.25">
      <c r="B138" s="41">
        <v>42487</v>
      </c>
      <c r="C138" s="2">
        <v>426306.6</v>
      </c>
      <c r="D138" s="2">
        <v>118</v>
      </c>
      <c r="E138" s="2">
        <v>0</v>
      </c>
      <c r="F138" s="2">
        <v>0</v>
      </c>
      <c r="G138" s="2">
        <v>1</v>
      </c>
      <c r="H138" s="2">
        <v>0</v>
      </c>
      <c r="I138" s="2">
        <v>0</v>
      </c>
      <c r="J138" s="2">
        <v>1</v>
      </c>
      <c r="K138" s="2">
        <v>0</v>
      </c>
    </row>
    <row r="139" spans="2:11" x14ac:dyDescent="0.25">
      <c r="B139" s="41">
        <v>42488</v>
      </c>
      <c r="C139" s="2">
        <v>455285.66</v>
      </c>
      <c r="D139" s="2">
        <v>119</v>
      </c>
      <c r="E139" s="2">
        <v>0</v>
      </c>
      <c r="F139" s="2">
        <v>0</v>
      </c>
      <c r="G139" s="2">
        <v>0</v>
      </c>
      <c r="H139" s="2">
        <v>1</v>
      </c>
      <c r="I139" s="2">
        <v>0</v>
      </c>
      <c r="J139" s="2">
        <v>0</v>
      </c>
      <c r="K139" s="2">
        <v>1</v>
      </c>
    </row>
    <row r="140" spans="2:11" x14ac:dyDescent="0.25">
      <c r="B140" s="41">
        <v>42489</v>
      </c>
      <c r="C140" s="2">
        <v>553365.9</v>
      </c>
      <c r="D140" s="2">
        <v>120</v>
      </c>
      <c r="E140" s="2">
        <v>0</v>
      </c>
      <c r="F140" s="2">
        <v>0</v>
      </c>
      <c r="G140" s="2">
        <v>0</v>
      </c>
      <c r="H140" s="2">
        <v>0</v>
      </c>
      <c r="I140" s="2">
        <v>1</v>
      </c>
      <c r="J140" s="2">
        <v>0</v>
      </c>
      <c r="K140" s="2">
        <v>0</v>
      </c>
    </row>
    <row r="141" spans="2:11" x14ac:dyDescent="0.25">
      <c r="B141" s="41">
        <v>42490</v>
      </c>
      <c r="C141" s="2">
        <v>647502.98</v>
      </c>
      <c r="D141" s="2">
        <v>121</v>
      </c>
      <c r="E141" s="2">
        <v>0</v>
      </c>
      <c r="F141" s="2">
        <v>1</v>
      </c>
      <c r="G141" s="2">
        <v>0</v>
      </c>
      <c r="H141" s="2">
        <v>0</v>
      </c>
      <c r="I141" s="2">
        <v>0</v>
      </c>
      <c r="J141" s="2">
        <v>1</v>
      </c>
      <c r="K141" s="2">
        <v>0</v>
      </c>
    </row>
    <row r="142" spans="2:11" x14ac:dyDescent="0.25">
      <c r="B142" s="41">
        <v>42491</v>
      </c>
      <c r="C142" s="2">
        <v>509637.3</v>
      </c>
      <c r="D142" s="2">
        <v>122</v>
      </c>
      <c r="E142" s="2">
        <v>0</v>
      </c>
      <c r="F142" s="2">
        <v>0</v>
      </c>
      <c r="G142" s="2">
        <v>1</v>
      </c>
      <c r="H142" s="2">
        <v>0</v>
      </c>
      <c r="I142" s="2">
        <v>0</v>
      </c>
      <c r="J142" s="2">
        <v>0</v>
      </c>
      <c r="K142" s="2">
        <v>1</v>
      </c>
    </row>
    <row r="143" spans="2:11" x14ac:dyDescent="0.25">
      <c r="B143" s="41">
        <v>42492</v>
      </c>
      <c r="C143" s="2">
        <v>407039.75</v>
      </c>
      <c r="D143" s="2">
        <v>123</v>
      </c>
      <c r="E143" s="2">
        <v>1</v>
      </c>
      <c r="F143" s="2">
        <v>0</v>
      </c>
      <c r="G143" s="2">
        <v>0</v>
      </c>
      <c r="H143" s="2">
        <v>1</v>
      </c>
      <c r="I143" s="2">
        <v>0</v>
      </c>
      <c r="J143" s="2">
        <v>0</v>
      </c>
      <c r="K143" s="2">
        <v>0</v>
      </c>
    </row>
    <row r="144" spans="2:11" x14ac:dyDescent="0.25">
      <c r="B144" s="41">
        <v>42493</v>
      </c>
      <c r="C144" s="2">
        <v>459254.3</v>
      </c>
      <c r="D144" s="2">
        <v>124</v>
      </c>
      <c r="E144" s="2">
        <v>0</v>
      </c>
      <c r="F144" s="2">
        <v>1</v>
      </c>
      <c r="G144" s="2">
        <v>0</v>
      </c>
      <c r="H144" s="2">
        <v>0</v>
      </c>
      <c r="I144" s="2">
        <v>1</v>
      </c>
      <c r="J144" s="2">
        <v>0</v>
      </c>
      <c r="K144" s="2">
        <v>0</v>
      </c>
    </row>
    <row r="145" spans="2:11" x14ac:dyDescent="0.25">
      <c r="B145" s="41">
        <v>42494</v>
      </c>
      <c r="C145" s="2">
        <v>488534.64</v>
      </c>
      <c r="D145" s="2">
        <v>125</v>
      </c>
      <c r="E145" s="2">
        <v>0</v>
      </c>
      <c r="F145" s="2">
        <v>0</v>
      </c>
      <c r="G145" s="2">
        <v>1</v>
      </c>
      <c r="H145" s="2">
        <v>0</v>
      </c>
      <c r="I145" s="2">
        <v>0</v>
      </c>
      <c r="J145" s="2">
        <v>1</v>
      </c>
      <c r="K145" s="2">
        <v>0</v>
      </c>
    </row>
    <row r="146" spans="2:11" x14ac:dyDescent="0.25">
      <c r="B146" s="41">
        <v>42495</v>
      </c>
      <c r="C146" s="2">
        <v>541444.1</v>
      </c>
      <c r="D146" s="2">
        <v>126</v>
      </c>
      <c r="E146" s="2">
        <v>0</v>
      </c>
      <c r="F146" s="2">
        <v>0</v>
      </c>
      <c r="G146" s="2">
        <v>0</v>
      </c>
      <c r="H146" s="2">
        <v>1</v>
      </c>
      <c r="I146" s="2">
        <v>0</v>
      </c>
      <c r="J146" s="2">
        <v>0</v>
      </c>
      <c r="K146" s="2">
        <v>1</v>
      </c>
    </row>
    <row r="147" spans="2:11" x14ac:dyDescent="0.25">
      <c r="B147" s="41">
        <v>42496</v>
      </c>
      <c r="C147" s="2">
        <v>643235.47</v>
      </c>
      <c r="D147" s="2">
        <v>127</v>
      </c>
      <c r="E147" s="2">
        <v>0</v>
      </c>
      <c r="F147" s="2">
        <v>0</v>
      </c>
      <c r="G147" s="2">
        <v>0</v>
      </c>
      <c r="H147" s="2">
        <v>0</v>
      </c>
      <c r="I147" s="2">
        <v>1</v>
      </c>
      <c r="J147" s="2">
        <v>0</v>
      </c>
      <c r="K147" s="2">
        <v>0</v>
      </c>
    </row>
    <row r="148" spans="2:11" x14ac:dyDescent="0.25">
      <c r="B148" s="41">
        <v>42497</v>
      </c>
      <c r="C148" s="2">
        <v>710084.27</v>
      </c>
      <c r="D148" s="2">
        <v>128</v>
      </c>
      <c r="E148" s="2">
        <v>0</v>
      </c>
      <c r="F148" s="2">
        <v>1</v>
      </c>
      <c r="G148" s="2">
        <v>0</v>
      </c>
      <c r="H148" s="2">
        <v>0</v>
      </c>
      <c r="I148" s="2">
        <v>0</v>
      </c>
      <c r="J148" s="2">
        <v>1</v>
      </c>
      <c r="K148" s="2">
        <v>0</v>
      </c>
    </row>
    <row r="149" spans="2:11" x14ac:dyDescent="0.25">
      <c r="B149" s="41">
        <v>42498</v>
      </c>
      <c r="C149" s="2">
        <v>594134.18999999994</v>
      </c>
      <c r="D149" s="2">
        <v>129</v>
      </c>
      <c r="E149" s="2">
        <v>0</v>
      </c>
      <c r="F149" s="2">
        <v>0</v>
      </c>
      <c r="G149" s="2">
        <v>1</v>
      </c>
      <c r="H149" s="2">
        <v>0</v>
      </c>
      <c r="I149" s="2">
        <v>0</v>
      </c>
      <c r="J149" s="2">
        <v>0</v>
      </c>
      <c r="K149" s="2">
        <v>1</v>
      </c>
    </row>
    <row r="150" spans="2:11" x14ac:dyDescent="0.25">
      <c r="B150" s="41">
        <v>42499</v>
      </c>
      <c r="C150" s="2">
        <v>416168.71</v>
      </c>
      <c r="D150" s="2">
        <v>130</v>
      </c>
      <c r="E150" s="2">
        <v>1</v>
      </c>
      <c r="F150" s="2">
        <v>0</v>
      </c>
      <c r="G150" s="2">
        <v>0</v>
      </c>
      <c r="H150" s="2">
        <v>1</v>
      </c>
      <c r="I150" s="2">
        <v>0</v>
      </c>
      <c r="J150" s="2">
        <v>0</v>
      </c>
      <c r="K150" s="2">
        <v>0</v>
      </c>
    </row>
    <row r="151" spans="2:11" x14ac:dyDescent="0.25">
      <c r="B151" s="41">
        <v>42500</v>
      </c>
      <c r="C151" s="2">
        <v>423258.12</v>
      </c>
      <c r="D151" s="2">
        <v>131</v>
      </c>
      <c r="E151" s="2">
        <v>0</v>
      </c>
      <c r="F151" s="2">
        <v>1</v>
      </c>
      <c r="G151" s="2">
        <v>0</v>
      </c>
      <c r="H151" s="2">
        <v>0</v>
      </c>
      <c r="I151" s="2">
        <v>1</v>
      </c>
      <c r="J151" s="2">
        <v>0</v>
      </c>
      <c r="K151" s="2">
        <v>0</v>
      </c>
    </row>
    <row r="152" spans="2:11" x14ac:dyDescent="0.25">
      <c r="B152" s="41">
        <v>42501</v>
      </c>
      <c r="C152" s="2">
        <v>449451.29</v>
      </c>
      <c r="D152" s="2">
        <v>132</v>
      </c>
      <c r="E152" s="2">
        <v>0</v>
      </c>
      <c r="F152" s="2">
        <v>0</v>
      </c>
      <c r="G152" s="2">
        <v>1</v>
      </c>
      <c r="H152" s="2">
        <v>0</v>
      </c>
      <c r="I152" s="2">
        <v>0</v>
      </c>
      <c r="J152" s="2">
        <v>1</v>
      </c>
      <c r="K152" s="2">
        <v>0</v>
      </c>
    </row>
    <row r="153" spans="2:11" x14ac:dyDescent="0.25">
      <c r="B153" s="41">
        <v>42502</v>
      </c>
      <c r="C153" s="2">
        <v>529019.84</v>
      </c>
      <c r="D153" s="2">
        <v>133</v>
      </c>
      <c r="E153" s="2">
        <v>0</v>
      </c>
      <c r="F153" s="2">
        <v>0</v>
      </c>
      <c r="G153" s="2">
        <v>0</v>
      </c>
      <c r="H153" s="2">
        <v>1</v>
      </c>
      <c r="I153" s="2">
        <v>0</v>
      </c>
      <c r="J153" s="2">
        <v>0</v>
      </c>
      <c r="K153" s="2">
        <v>1</v>
      </c>
    </row>
    <row r="154" spans="2:11" x14ac:dyDescent="0.25">
      <c r="B154" s="41">
        <v>42503</v>
      </c>
      <c r="C154" s="2">
        <v>607231.47</v>
      </c>
      <c r="D154" s="2">
        <v>134</v>
      </c>
      <c r="E154" s="2">
        <v>0</v>
      </c>
      <c r="F154" s="2">
        <v>0</v>
      </c>
      <c r="G154" s="2">
        <v>0</v>
      </c>
      <c r="H154" s="2">
        <v>0</v>
      </c>
      <c r="I154" s="2">
        <v>1</v>
      </c>
      <c r="J154" s="2">
        <v>0</v>
      </c>
      <c r="K154" s="2">
        <v>0</v>
      </c>
    </row>
    <row r="155" spans="2:11" x14ac:dyDescent="0.25">
      <c r="B155" s="41">
        <v>42504</v>
      </c>
      <c r="C155" s="2">
        <v>732432.49</v>
      </c>
      <c r="D155" s="2">
        <v>135</v>
      </c>
      <c r="E155" s="2">
        <v>0</v>
      </c>
      <c r="F155" s="2">
        <v>1</v>
      </c>
      <c r="G155" s="2">
        <v>0</v>
      </c>
      <c r="H155" s="2">
        <v>0</v>
      </c>
      <c r="I155" s="2">
        <v>0</v>
      </c>
      <c r="J155" s="2">
        <v>1</v>
      </c>
      <c r="K155" s="2">
        <v>0</v>
      </c>
    </row>
    <row r="156" spans="2:11" x14ac:dyDescent="0.25">
      <c r="B156" s="41">
        <v>42505</v>
      </c>
      <c r="C156" s="2">
        <v>590610.59</v>
      </c>
      <c r="D156" s="2">
        <v>136</v>
      </c>
      <c r="E156" s="2">
        <v>0</v>
      </c>
      <c r="F156" s="2">
        <v>0</v>
      </c>
      <c r="G156" s="2">
        <v>1</v>
      </c>
      <c r="H156" s="2">
        <v>0</v>
      </c>
      <c r="I156" s="2">
        <v>0</v>
      </c>
      <c r="J156" s="2">
        <v>0</v>
      </c>
      <c r="K156" s="2">
        <v>1</v>
      </c>
    </row>
    <row r="157" spans="2:11" x14ac:dyDescent="0.25">
      <c r="B157" s="41">
        <v>42506</v>
      </c>
      <c r="C157" s="2">
        <v>431576.2</v>
      </c>
      <c r="D157" s="2">
        <v>137</v>
      </c>
      <c r="E157" s="2">
        <v>1</v>
      </c>
      <c r="F157" s="2">
        <v>0</v>
      </c>
      <c r="G157" s="2">
        <v>0</v>
      </c>
      <c r="H157" s="2">
        <v>1</v>
      </c>
      <c r="I157" s="2">
        <v>0</v>
      </c>
      <c r="J157" s="2">
        <v>0</v>
      </c>
      <c r="K157" s="2">
        <v>0</v>
      </c>
    </row>
    <row r="158" spans="2:11" x14ac:dyDescent="0.25">
      <c r="B158" s="41">
        <v>42507</v>
      </c>
      <c r="C158" s="2">
        <v>475578.16</v>
      </c>
      <c r="D158" s="2">
        <v>138</v>
      </c>
      <c r="E158" s="2">
        <v>0</v>
      </c>
      <c r="F158" s="2">
        <v>1</v>
      </c>
      <c r="G158" s="2">
        <v>0</v>
      </c>
      <c r="H158" s="2">
        <v>0</v>
      </c>
      <c r="I158" s="2">
        <v>1</v>
      </c>
      <c r="J158" s="2">
        <v>0</v>
      </c>
      <c r="K158" s="2">
        <v>0</v>
      </c>
    </row>
    <row r="159" spans="2:11" x14ac:dyDescent="0.25">
      <c r="B159" s="41">
        <v>42508</v>
      </c>
      <c r="C159" s="2">
        <v>503544.07</v>
      </c>
      <c r="D159" s="2">
        <v>139</v>
      </c>
      <c r="E159" s="2">
        <v>0</v>
      </c>
      <c r="F159" s="2">
        <v>0</v>
      </c>
      <c r="G159" s="2">
        <v>1</v>
      </c>
      <c r="H159" s="2">
        <v>0</v>
      </c>
      <c r="I159" s="2">
        <v>0</v>
      </c>
      <c r="J159" s="2">
        <v>1</v>
      </c>
      <c r="K159" s="2">
        <v>0</v>
      </c>
    </row>
    <row r="160" spans="2:11" x14ac:dyDescent="0.25">
      <c r="B160" s="41">
        <v>42509</v>
      </c>
      <c r="C160" s="2">
        <v>536160.30000000005</v>
      </c>
      <c r="D160" s="2">
        <v>140</v>
      </c>
      <c r="E160" s="2">
        <v>0</v>
      </c>
      <c r="F160" s="2">
        <v>0</v>
      </c>
      <c r="G160" s="2">
        <v>0</v>
      </c>
      <c r="H160" s="2">
        <v>1</v>
      </c>
      <c r="I160" s="2">
        <v>0</v>
      </c>
      <c r="J160" s="2">
        <v>0</v>
      </c>
      <c r="K160" s="2">
        <v>1</v>
      </c>
    </row>
    <row r="161" spans="2:11" x14ac:dyDescent="0.25">
      <c r="B161" s="41">
        <v>42510</v>
      </c>
      <c r="C161" s="2">
        <v>615204.17000000004</v>
      </c>
      <c r="D161" s="2">
        <v>141</v>
      </c>
      <c r="E161" s="2">
        <v>0</v>
      </c>
      <c r="F161" s="2">
        <v>0</v>
      </c>
      <c r="G161" s="2">
        <v>0</v>
      </c>
      <c r="H161" s="2">
        <v>0</v>
      </c>
      <c r="I161" s="2">
        <v>1</v>
      </c>
      <c r="J161" s="2">
        <v>0</v>
      </c>
      <c r="K161" s="2">
        <v>0</v>
      </c>
    </row>
    <row r="162" spans="2:11" x14ac:dyDescent="0.25">
      <c r="B162" s="41">
        <v>42511</v>
      </c>
      <c r="C162" s="2">
        <v>746484.73</v>
      </c>
      <c r="D162" s="2">
        <v>142</v>
      </c>
      <c r="E162" s="2">
        <v>0</v>
      </c>
      <c r="F162" s="2">
        <v>1</v>
      </c>
      <c r="G162" s="2">
        <v>0</v>
      </c>
      <c r="H162" s="2">
        <v>0</v>
      </c>
      <c r="I162" s="2">
        <v>0</v>
      </c>
      <c r="J162" s="2">
        <v>1</v>
      </c>
      <c r="K162" s="2">
        <v>0</v>
      </c>
    </row>
    <row r="163" spans="2:11" x14ac:dyDescent="0.25">
      <c r="B163" s="41">
        <v>42512</v>
      </c>
      <c r="C163" s="2">
        <v>539350.68000000005</v>
      </c>
      <c r="D163" s="2">
        <v>143</v>
      </c>
      <c r="E163" s="2">
        <v>0</v>
      </c>
      <c r="F163" s="2">
        <v>0</v>
      </c>
      <c r="G163" s="2">
        <v>1</v>
      </c>
      <c r="H163" s="2">
        <v>0</v>
      </c>
      <c r="I163" s="2">
        <v>0</v>
      </c>
      <c r="J163" s="2">
        <v>0</v>
      </c>
      <c r="K163" s="2">
        <v>1</v>
      </c>
    </row>
    <row r="164" spans="2:11" x14ac:dyDescent="0.25">
      <c r="B164" s="41">
        <v>42513</v>
      </c>
      <c r="C164" s="2">
        <v>398623.01</v>
      </c>
      <c r="D164" s="2">
        <v>144</v>
      </c>
      <c r="E164" s="2">
        <v>1</v>
      </c>
      <c r="F164" s="2">
        <v>0</v>
      </c>
      <c r="G164" s="2">
        <v>0</v>
      </c>
      <c r="H164" s="2">
        <v>1</v>
      </c>
      <c r="I164" s="2">
        <v>0</v>
      </c>
      <c r="J164" s="2">
        <v>0</v>
      </c>
      <c r="K164" s="2">
        <v>0</v>
      </c>
    </row>
    <row r="165" spans="2:11" x14ac:dyDescent="0.25">
      <c r="B165" s="41">
        <v>42514</v>
      </c>
      <c r="C165" s="2">
        <v>429070.5</v>
      </c>
      <c r="D165" s="2">
        <v>145</v>
      </c>
      <c r="E165" s="2">
        <v>0</v>
      </c>
      <c r="F165" s="2">
        <v>1</v>
      </c>
      <c r="G165" s="2">
        <v>0</v>
      </c>
      <c r="H165" s="2">
        <v>0</v>
      </c>
      <c r="I165" s="2">
        <v>1</v>
      </c>
      <c r="J165" s="2">
        <v>0</v>
      </c>
      <c r="K165" s="2">
        <v>0</v>
      </c>
    </row>
    <row r="166" spans="2:11" x14ac:dyDescent="0.25">
      <c r="B166" s="41">
        <v>42515</v>
      </c>
      <c r="C166" s="2">
        <v>479919.66</v>
      </c>
      <c r="D166" s="2">
        <v>146</v>
      </c>
      <c r="E166" s="2">
        <v>0</v>
      </c>
      <c r="F166" s="2">
        <v>0</v>
      </c>
      <c r="G166" s="2">
        <v>1</v>
      </c>
      <c r="H166" s="2">
        <v>0</v>
      </c>
      <c r="I166" s="2">
        <v>0</v>
      </c>
      <c r="J166" s="2">
        <v>1</v>
      </c>
      <c r="K166" s="2">
        <v>0</v>
      </c>
    </row>
    <row r="167" spans="2:11" x14ac:dyDescent="0.25">
      <c r="B167" s="41">
        <v>42516</v>
      </c>
      <c r="C167" s="2">
        <v>522439.85</v>
      </c>
      <c r="D167" s="2">
        <v>147</v>
      </c>
      <c r="E167" s="2">
        <v>0</v>
      </c>
      <c r="F167" s="2">
        <v>0</v>
      </c>
      <c r="G167" s="2">
        <v>0</v>
      </c>
      <c r="H167" s="2">
        <v>1</v>
      </c>
      <c r="I167" s="2">
        <v>0</v>
      </c>
      <c r="J167" s="2">
        <v>0</v>
      </c>
      <c r="K167" s="2">
        <v>1</v>
      </c>
    </row>
    <row r="168" spans="2:11" x14ac:dyDescent="0.25">
      <c r="B168" s="41">
        <v>42517</v>
      </c>
      <c r="C168" s="2">
        <v>555770.78</v>
      </c>
      <c r="D168" s="2">
        <v>148</v>
      </c>
      <c r="E168" s="2">
        <v>0</v>
      </c>
      <c r="F168" s="2">
        <v>0</v>
      </c>
      <c r="G168" s="2">
        <v>0</v>
      </c>
      <c r="H168" s="2">
        <v>0</v>
      </c>
      <c r="I168" s="2">
        <v>1</v>
      </c>
      <c r="J168" s="2">
        <v>0</v>
      </c>
      <c r="K168" s="2">
        <v>0</v>
      </c>
    </row>
    <row r="169" spans="2:11" x14ac:dyDescent="0.25">
      <c r="B169" s="41">
        <v>42518</v>
      </c>
      <c r="C169" s="2">
        <v>561813.02</v>
      </c>
      <c r="D169" s="2">
        <v>149</v>
      </c>
      <c r="E169" s="2">
        <v>0</v>
      </c>
      <c r="F169" s="2">
        <v>1</v>
      </c>
      <c r="G169" s="2">
        <v>0</v>
      </c>
      <c r="H169" s="2">
        <v>0</v>
      </c>
      <c r="I169" s="2">
        <v>0</v>
      </c>
      <c r="J169" s="2">
        <v>1</v>
      </c>
      <c r="K169" s="2">
        <v>0</v>
      </c>
    </row>
    <row r="170" spans="2:11" x14ac:dyDescent="0.25">
      <c r="B170" s="41">
        <v>42519</v>
      </c>
      <c r="C170" s="2">
        <v>497393.54</v>
      </c>
      <c r="D170" s="2">
        <v>150</v>
      </c>
      <c r="E170" s="2">
        <v>0</v>
      </c>
      <c r="F170" s="2">
        <v>0</v>
      </c>
      <c r="G170" s="2">
        <v>1</v>
      </c>
      <c r="H170" s="2">
        <v>0</v>
      </c>
      <c r="I170" s="2">
        <v>0</v>
      </c>
      <c r="J170" s="2">
        <v>0</v>
      </c>
      <c r="K170" s="2">
        <v>1</v>
      </c>
    </row>
    <row r="171" spans="2:11" x14ac:dyDescent="0.25">
      <c r="B171" s="41">
        <v>42520</v>
      </c>
      <c r="C171" s="2">
        <v>346152.22</v>
      </c>
      <c r="D171" s="2">
        <v>151</v>
      </c>
      <c r="E171" s="2">
        <v>1</v>
      </c>
      <c r="F171" s="2">
        <v>0</v>
      </c>
      <c r="G171" s="2">
        <v>0</v>
      </c>
      <c r="H171" s="2">
        <v>1</v>
      </c>
      <c r="I171" s="2">
        <v>0</v>
      </c>
      <c r="J171" s="2">
        <v>0</v>
      </c>
      <c r="K171" s="2">
        <v>0</v>
      </c>
    </row>
    <row r="172" spans="2:11" x14ac:dyDescent="0.25">
      <c r="B172" s="41">
        <v>42521</v>
      </c>
      <c r="C172" s="2">
        <v>408004.25</v>
      </c>
      <c r="D172" s="2">
        <v>152</v>
      </c>
      <c r="E172" s="2">
        <v>0</v>
      </c>
      <c r="F172" s="2">
        <v>1</v>
      </c>
      <c r="G172" s="2">
        <v>0</v>
      </c>
      <c r="H172" s="2">
        <v>0</v>
      </c>
      <c r="I172" s="2">
        <v>1</v>
      </c>
      <c r="J172" s="2">
        <v>0</v>
      </c>
      <c r="K172" s="2">
        <v>0</v>
      </c>
    </row>
    <row r="173" spans="2:11" x14ac:dyDescent="0.25">
      <c r="B173" s="41">
        <v>42522</v>
      </c>
      <c r="C173" s="2">
        <v>461141.17</v>
      </c>
      <c r="D173" s="2">
        <v>153</v>
      </c>
      <c r="E173" s="2">
        <v>0</v>
      </c>
      <c r="F173" s="2">
        <v>0</v>
      </c>
      <c r="G173" s="2">
        <v>1</v>
      </c>
      <c r="H173" s="2">
        <v>0</v>
      </c>
      <c r="I173" s="2">
        <v>0</v>
      </c>
      <c r="J173" s="2">
        <v>1</v>
      </c>
      <c r="K173" s="2">
        <v>0</v>
      </c>
    </row>
    <row r="174" spans="2:11" x14ac:dyDescent="0.25">
      <c r="B174" s="41">
        <v>42523</v>
      </c>
      <c r="C174" s="2">
        <v>495993.65</v>
      </c>
      <c r="D174" s="2">
        <v>154</v>
      </c>
      <c r="E174" s="2">
        <v>0</v>
      </c>
      <c r="F174" s="2">
        <v>0</v>
      </c>
      <c r="G174" s="2">
        <v>0</v>
      </c>
      <c r="H174" s="2">
        <v>1</v>
      </c>
      <c r="I174" s="2">
        <v>0</v>
      </c>
      <c r="J174" s="2">
        <v>0</v>
      </c>
      <c r="K174" s="2">
        <v>1</v>
      </c>
    </row>
    <row r="175" spans="2:11" x14ac:dyDescent="0.25">
      <c r="B175" s="41">
        <v>42524</v>
      </c>
      <c r="C175" s="2">
        <v>592534.97</v>
      </c>
      <c r="D175" s="2">
        <v>155</v>
      </c>
      <c r="E175" s="2">
        <v>0</v>
      </c>
      <c r="F175" s="2">
        <v>0</v>
      </c>
      <c r="G175" s="2">
        <v>0</v>
      </c>
      <c r="H175" s="2">
        <v>0</v>
      </c>
      <c r="I175" s="2">
        <v>1</v>
      </c>
      <c r="J175" s="2">
        <v>0</v>
      </c>
      <c r="K175" s="2">
        <v>0</v>
      </c>
    </row>
    <row r="176" spans="2:11" x14ac:dyDescent="0.25">
      <c r="B176" s="41">
        <v>42525</v>
      </c>
      <c r="C176" s="2">
        <v>713901.39</v>
      </c>
      <c r="D176" s="2">
        <v>156</v>
      </c>
      <c r="E176" s="2">
        <v>0</v>
      </c>
      <c r="F176" s="2">
        <v>1</v>
      </c>
      <c r="G176" s="2">
        <v>0</v>
      </c>
      <c r="H176" s="2">
        <v>0</v>
      </c>
      <c r="I176" s="2">
        <v>0</v>
      </c>
      <c r="J176" s="2">
        <v>1</v>
      </c>
      <c r="K176" s="2">
        <v>0</v>
      </c>
    </row>
    <row r="177" spans="2:11" x14ac:dyDescent="0.25">
      <c r="B177" s="41">
        <v>42526</v>
      </c>
      <c r="C177" s="2">
        <v>511234.32</v>
      </c>
      <c r="D177" s="2">
        <v>157</v>
      </c>
      <c r="E177" s="2">
        <v>0</v>
      </c>
      <c r="F177" s="2">
        <v>0</v>
      </c>
      <c r="G177" s="2">
        <v>1</v>
      </c>
      <c r="H177" s="2">
        <v>0</v>
      </c>
      <c r="I177" s="2">
        <v>0</v>
      </c>
      <c r="J177" s="2">
        <v>0</v>
      </c>
      <c r="K177" s="2">
        <v>1</v>
      </c>
    </row>
    <row r="178" spans="2:11" x14ac:dyDescent="0.25">
      <c r="B178" s="41">
        <v>42527</v>
      </c>
      <c r="C178" s="2">
        <v>407285.94</v>
      </c>
      <c r="D178" s="2">
        <v>158</v>
      </c>
      <c r="E178" s="2">
        <v>1</v>
      </c>
      <c r="F178" s="2">
        <v>0</v>
      </c>
      <c r="G178" s="2">
        <v>0</v>
      </c>
      <c r="H178" s="2">
        <v>1</v>
      </c>
      <c r="I178" s="2">
        <v>0</v>
      </c>
      <c r="J178" s="2">
        <v>0</v>
      </c>
      <c r="K178" s="2">
        <v>0</v>
      </c>
    </row>
    <row r="179" spans="2:11" x14ac:dyDescent="0.25">
      <c r="B179" s="41">
        <v>42528</v>
      </c>
      <c r="C179" s="2">
        <v>429198.71</v>
      </c>
      <c r="D179" s="2">
        <v>159</v>
      </c>
      <c r="E179" s="2">
        <v>0</v>
      </c>
      <c r="F179" s="2">
        <v>1</v>
      </c>
      <c r="G179" s="2">
        <v>0</v>
      </c>
      <c r="H179" s="2">
        <v>0</v>
      </c>
      <c r="I179" s="2">
        <v>1</v>
      </c>
      <c r="J179" s="2">
        <v>0</v>
      </c>
      <c r="K179" s="2">
        <v>0</v>
      </c>
    </row>
    <row r="180" spans="2:11" x14ac:dyDescent="0.25">
      <c r="B180" s="41">
        <v>42529</v>
      </c>
      <c r="C180" s="2">
        <v>505464.89</v>
      </c>
      <c r="D180" s="2">
        <v>160</v>
      </c>
      <c r="E180" s="2">
        <v>0</v>
      </c>
      <c r="F180" s="2">
        <v>0</v>
      </c>
      <c r="G180" s="2">
        <v>1</v>
      </c>
      <c r="H180" s="2">
        <v>0</v>
      </c>
      <c r="I180" s="2">
        <v>0</v>
      </c>
      <c r="J180" s="2">
        <v>1</v>
      </c>
      <c r="K180" s="2">
        <v>0</v>
      </c>
    </row>
    <row r="181" spans="2:11" x14ac:dyDescent="0.25">
      <c r="B181" s="41">
        <v>42530</v>
      </c>
      <c r="C181" s="2">
        <v>483953.12</v>
      </c>
      <c r="D181" s="2">
        <v>161</v>
      </c>
      <c r="E181" s="2">
        <v>0</v>
      </c>
      <c r="F181" s="2">
        <v>0</v>
      </c>
      <c r="G181" s="2">
        <v>0</v>
      </c>
      <c r="H181" s="2">
        <v>1</v>
      </c>
      <c r="I181" s="2">
        <v>0</v>
      </c>
      <c r="J181" s="2">
        <v>0</v>
      </c>
      <c r="K181" s="2">
        <v>1</v>
      </c>
    </row>
    <row r="182" spans="2:11" x14ac:dyDescent="0.25">
      <c r="B182" s="41">
        <v>42531</v>
      </c>
      <c r="C182" s="2">
        <v>552268.91</v>
      </c>
      <c r="D182" s="2">
        <v>162</v>
      </c>
      <c r="E182" s="2">
        <v>0</v>
      </c>
      <c r="F182" s="2">
        <v>0</v>
      </c>
      <c r="G182" s="2">
        <v>0</v>
      </c>
      <c r="H182" s="2">
        <v>0</v>
      </c>
      <c r="I182" s="2">
        <v>1</v>
      </c>
      <c r="J182" s="2">
        <v>0</v>
      </c>
      <c r="K182" s="2">
        <v>0</v>
      </c>
    </row>
    <row r="183" spans="2:11" x14ac:dyDescent="0.25">
      <c r="B183" s="41">
        <v>42532</v>
      </c>
      <c r="C183" s="2">
        <v>614102.12</v>
      </c>
      <c r="D183" s="2">
        <v>163</v>
      </c>
      <c r="E183" s="2">
        <v>0</v>
      </c>
      <c r="F183" s="2">
        <v>1</v>
      </c>
      <c r="G183" s="2">
        <v>0</v>
      </c>
      <c r="H183" s="2">
        <v>0</v>
      </c>
      <c r="I183" s="2">
        <v>0</v>
      </c>
      <c r="J183" s="2">
        <v>1</v>
      </c>
      <c r="K183" s="2">
        <v>0</v>
      </c>
    </row>
    <row r="184" spans="2:11" x14ac:dyDescent="0.25">
      <c r="B184" s="41">
        <v>42533</v>
      </c>
      <c r="C184" s="2">
        <v>485093.5</v>
      </c>
      <c r="D184" s="2">
        <v>164</v>
      </c>
      <c r="E184" s="2">
        <v>0</v>
      </c>
      <c r="F184" s="2">
        <v>0</v>
      </c>
      <c r="G184" s="2">
        <v>1</v>
      </c>
      <c r="H184" s="2">
        <v>0</v>
      </c>
      <c r="I184" s="2">
        <v>0</v>
      </c>
      <c r="J184" s="2">
        <v>0</v>
      </c>
      <c r="K184" s="2">
        <v>1</v>
      </c>
    </row>
    <row r="185" spans="2:11" x14ac:dyDescent="0.25">
      <c r="B185" s="41">
        <v>42534</v>
      </c>
      <c r="C185" s="2">
        <v>377053.71</v>
      </c>
      <c r="D185" s="2">
        <v>165</v>
      </c>
      <c r="E185" s="2">
        <v>1</v>
      </c>
      <c r="F185" s="2">
        <v>0</v>
      </c>
      <c r="G185" s="2">
        <v>0</v>
      </c>
      <c r="H185" s="2">
        <v>1</v>
      </c>
      <c r="I185" s="2">
        <v>0</v>
      </c>
      <c r="J185" s="2">
        <v>0</v>
      </c>
      <c r="K185" s="2">
        <v>0</v>
      </c>
    </row>
    <row r="186" spans="2:11" x14ac:dyDescent="0.25">
      <c r="B186" s="41">
        <v>42535</v>
      </c>
      <c r="C186" s="2">
        <v>400522.99</v>
      </c>
      <c r="D186" s="2">
        <v>166</v>
      </c>
      <c r="E186" s="2">
        <v>0</v>
      </c>
      <c r="F186" s="2">
        <v>1</v>
      </c>
      <c r="G186" s="2">
        <v>0</v>
      </c>
      <c r="H186" s="2">
        <v>0</v>
      </c>
      <c r="I186" s="2">
        <v>1</v>
      </c>
      <c r="J186" s="2">
        <v>0</v>
      </c>
      <c r="K186" s="2">
        <v>0</v>
      </c>
    </row>
    <row r="187" spans="2:11" x14ac:dyDescent="0.25">
      <c r="B187" s="41">
        <v>42536</v>
      </c>
      <c r="C187" s="2">
        <v>451296.27</v>
      </c>
      <c r="D187" s="2">
        <v>167</v>
      </c>
      <c r="E187" s="2">
        <v>0</v>
      </c>
      <c r="F187" s="2">
        <v>0</v>
      </c>
      <c r="G187" s="2">
        <v>1</v>
      </c>
      <c r="H187" s="2">
        <v>0</v>
      </c>
      <c r="I187" s="2">
        <v>0</v>
      </c>
      <c r="J187" s="2">
        <v>1</v>
      </c>
      <c r="K187" s="2">
        <v>0</v>
      </c>
    </row>
    <row r="188" spans="2:11" x14ac:dyDescent="0.25">
      <c r="B188" s="41">
        <v>42537</v>
      </c>
      <c r="C188" s="2">
        <v>498529.02</v>
      </c>
      <c r="D188" s="2">
        <v>168</v>
      </c>
      <c r="E188" s="2">
        <v>0</v>
      </c>
      <c r="F188" s="2">
        <v>0</v>
      </c>
      <c r="G188" s="2">
        <v>0</v>
      </c>
      <c r="H188" s="2">
        <v>1</v>
      </c>
      <c r="I188" s="2">
        <v>0</v>
      </c>
      <c r="J188" s="2">
        <v>0</v>
      </c>
      <c r="K188" s="2">
        <v>1</v>
      </c>
    </row>
    <row r="189" spans="2:11" x14ac:dyDescent="0.25">
      <c r="B189" s="41">
        <v>42538</v>
      </c>
      <c r="C189" s="2">
        <v>563174.9</v>
      </c>
      <c r="D189" s="2">
        <v>169</v>
      </c>
      <c r="E189" s="2">
        <v>0</v>
      </c>
      <c r="F189" s="2">
        <v>0</v>
      </c>
      <c r="G189" s="2">
        <v>0</v>
      </c>
      <c r="H189" s="2">
        <v>0</v>
      </c>
      <c r="I189" s="2">
        <v>1</v>
      </c>
      <c r="J189" s="2">
        <v>0</v>
      </c>
      <c r="K189" s="2">
        <v>0</v>
      </c>
    </row>
    <row r="190" spans="2:11" x14ac:dyDescent="0.25">
      <c r="B190" s="41">
        <v>42539</v>
      </c>
      <c r="C190" s="2">
        <v>641258.94999999995</v>
      </c>
      <c r="D190" s="2">
        <v>170</v>
      </c>
      <c r="E190" s="2">
        <v>0</v>
      </c>
      <c r="F190" s="2">
        <v>1</v>
      </c>
      <c r="G190" s="2">
        <v>0</v>
      </c>
      <c r="H190" s="2">
        <v>0</v>
      </c>
      <c r="I190" s="2">
        <v>0</v>
      </c>
      <c r="J190" s="2">
        <v>1</v>
      </c>
      <c r="K190" s="2">
        <v>0</v>
      </c>
    </row>
    <row r="191" spans="2:11" x14ac:dyDescent="0.25">
      <c r="B191" s="41">
        <v>42540</v>
      </c>
      <c r="C191" s="2">
        <v>530254.72</v>
      </c>
      <c r="D191" s="2">
        <v>171</v>
      </c>
      <c r="E191" s="2">
        <v>0</v>
      </c>
      <c r="F191" s="2">
        <v>0</v>
      </c>
      <c r="G191" s="2">
        <v>1</v>
      </c>
      <c r="H191" s="2">
        <v>0</v>
      </c>
      <c r="I191" s="2">
        <v>0</v>
      </c>
      <c r="J191" s="2">
        <v>0</v>
      </c>
      <c r="K191" s="2">
        <v>1</v>
      </c>
    </row>
    <row r="192" spans="2:11" x14ac:dyDescent="0.25">
      <c r="B192" s="41">
        <v>42541</v>
      </c>
      <c r="C192" s="2">
        <v>395099.47</v>
      </c>
      <c r="D192" s="2">
        <v>172</v>
      </c>
      <c r="E192" s="2">
        <v>1</v>
      </c>
      <c r="F192" s="2">
        <v>0</v>
      </c>
      <c r="G192" s="2">
        <v>0</v>
      </c>
      <c r="H192" s="2">
        <v>1</v>
      </c>
      <c r="I192" s="2">
        <v>0</v>
      </c>
      <c r="J192" s="2">
        <v>0</v>
      </c>
      <c r="K192" s="2">
        <v>0</v>
      </c>
    </row>
    <row r="193" spans="2:11" x14ac:dyDescent="0.25">
      <c r="B193" s="41">
        <v>42542</v>
      </c>
      <c r="C193" s="2">
        <v>410100.15</v>
      </c>
      <c r="D193" s="2">
        <v>173</v>
      </c>
      <c r="E193" s="2">
        <v>0</v>
      </c>
      <c r="F193" s="2">
        <v>1</v>
      </c>
      <c r="G193" s="2">
        <v>0</v>
      </c>
      <c r="H193" s="2">
        <v>0</v>
      </c>
      <c r="I193" s="2">
        <v>1</v>
      </c>
      <c r="J193" s="2">
        <v>0</v>
      </c>
      <c r="K193" s="2">
        <v>0</v>
      </c>
    </row>
    <row r="194" spans="2:11" x14ac:dyDescent="0.25">
      <c r="B194" s="41">
        <v>42543</v>
      </c>
      <c r="C194" s="2">
        <v>449431.99</v>
      </c>
      <c r="D194" s="2">
        <v>174</v>
      </c>
      <c r="E194" s="2">
        <v>0</v>
      </c>
      <c r="F194" s="2">
        <v>0</v>
      </c>
      <c r="G194" s="2">
        <v>1</v>
      </c>
      <c r="H194" s="2">
        <v>0</v>
      </c>
      <c r="I194" s="2">
        <v>0</v>
      </c>
      <c r="J194" s="2">
        <v>1</v>
      </c>
      <c r="K194" s="2">
        <v>0</v>
      </c>
    </row>
    <row r="195" spans="2:11" x14ac:dyDescent="0.25">
      <c r="B195" s="41">
        <v>42544</v>
      </c>
      <c r="C195" s="2">
        <v>475366.82</v>
      </c>
      <c r="D195" s="2">
        <v>175</v>
      </c>
      <c r="E195" s="2">
        <v>0</v>
      </c>
      <c r="F195" s="2">
        <v>0</v>
      </c>
      <c r="G195" s="2">
        <v>0</v>
      </c>
      <c r="H195" s="2">
        <v>1</v>
      </c>
      <c r="I195" s="2">
        <v>0</v>
      </c>
      <c r="J195" s="2">
        <v>0</v>
      </c>
      <c r="K195" s="2">
        <v>1</v>
      </c>
    </row>
    <row r="196" spans="2:11" x14ac:dyDescent="0.25">
      <c r="B196" s="41">
        <v>42545</v>
      </c>
      <c r="C196" s="2">
        <v>546678.57999999996</v>
      </c>
      <c r="D196" s="2">
        <v>176</v>
      </c>
      <c r="E196" s="2">
        <v>0</v>
      </c>
      <c r="F196" s="2">
        <v>0</v>
      </c>
      <c r="G196" s="2">
        <v>0</v>
      </c>
      <c r="H196" s="2">
        <v>0</v>
      </c>
      <c r="I196" s="2">
        <v>1</v>
      </c>
      <c r="J196" s="2">
        <v>0</v>
      </c>
      <c r="K196" s="2">
        <v>0</v>
      </c>
    </row>
    <row r="197" spans="2:11" x14ac:dyDescent="0.25">
      <c r="B197" s="41">
        <v>42546</v>
      </c>
      <c r="C197" s="2">
        <v>624510.85</v>
      </c>
      <c r="D197" s="2">
        <v>177</v>
      </c>
      <c r="E197" s="2">
        <v>0</v>
      </c>
      <c r="F197" s="2">
        <v>1</v>
      </c>
      <c r="G197" s="2">
        <v>0</v>
      </c>
      <c r="H197" s="2">
        <v>0</v>
      </c>
      <c r="I197" s="2">
        <v>0</v>
      </c>
      <c r="J197" s="2">
        <v>1</v>
      </c>
      <c r="K197" s="2">
        <v>0</v>
      </c>
    </row>
    <row r="198" spans="2:11" x14ac:dyDescent="0.25">
      <c r="B198" s="41">
        <v>42547</v>
      </c>
      <c r="C198" s="2">
        <v>522941.57</v>
      </c>
      <c r="D198" s="2">
        <v>178</v>
      </c>
      <c r="E198" s="2">
        <v>0</v>
      </c>
      <c r="F198" s="2">
        <v>0</v>
      </c>
      <c r="G198" s="2">
        <v>1</v>
      </c>
      <c r="H198" s="2">
        <v>0</v>
      </c>
      <c r="I198" s="2">
        <v>0</v>
      </c>
      <c r="J198" s="2">
        <v>0</v>
      </c>
      <c r="K198" s="2">
        <v>1</v>
      </c>
    </row>
    <row r="199" spans="2:11" x14ac:dyDescent="0.25">
      <c r="B199" s="41">
        <v>42548</v>
      </c>
      <c r="C199" s="2">
        <v>406956.92</v>
      </c>
      <c r="D199" s="2">
        <v>179</v>
      </c>
      <c r="E199" s="2">
        <v>1</v>
      </c>
      <c r="F199" s="2">
        <v>0</v>
      </c>
      <c r="G199" s="2">
        <v>0</v>
      </c>
      <c r="H199" s="2">
        <v>1</v>
      </c>
      <c r="I199" s="2">
        <v>0</v>
      </c>
      <c r="J199" s="2">
        <v>0</v>
      </c>
      <c r="K199" s="2">
        <v>0</v>
      </c>
    </row>
    <row r="200" spans="2:11" x14ac:dyDescent="0.25">
      <c r="B200" s="41">
        <v>42549</v>
      </c>
      <c r="C200" s="2">
        <v>387453.61</v>
      </c>
      <c r="D200" s="2">
        <v>180</v>
      </c>
      <c r="E200" s="2">
        <v>0</v>
      </c>
      <c r="F200" s="2">
        <v>1</v>
      </c>
      <c r="G200" s="2">
        <v>0</v>
      </c>
      <c r="H200" s="2">
        <v>0</v>
      </c>
      <c r="I200" s="2">
        <v>1</v>
      </c>
      <c r="J200" s="2">
        <v>0</v>
      </c>
      <c r="K200" s="2">
        <v>0</v>
      </c>
    </row>
    <row r="201" spans="2:11" x14ac:dyDescent="0.25">
      <c r="B201" s="41">
        <v>42550</v>
      </c>
      <c r="C201" s="2">
        <v>395470.01</v>
      </c>
      <c r="D201" s="2">
        <v>181</v>
      </c>
      <c r="E201" s="2">
        <v>0</v>
      </c>
      <c r="F201" s="2">
        <v>0</v>
      </c>
      <c r="G201" s="2">
        <v>1</v>
      </c>
      <c r="H201" s="2">
        <v>0</v>
      </c>
      <c r="I201" s="2">
        <v>0</v>
      </c>
      <c r="J201" s="2">
        <v>1</v>
      </c>
      <c r="K201" s="2">
        <v>0</v>
      </c>
    </row>
    <row r="202" spans="2:11" x14ac:dyDescent="0.25">
      <c r="B202" s="41">
        <v>42551</v>
      </c>
      <c r="C202" s="2">
        <v>467726.29</v>
      </c>
      <c r="D202" s="2">
        <v>182</v>
      </c>
      <c r="E202" s="2">
        <v>0</v>
      </c>
      <c r="F202" s="2">
        <v>0</v>
      </c>
      <c r="G202" s="2">
        <v>0</v>
      </c>
      <c r="H202" s="2">
        <v>1</v>
      </c>
      <c r="I202" s="2">
        <v>0</v>
      </c>
      <c r="J202" s="2">
        <v>0</v>
      </c>
      <c r="K202" s="2">
        <v>1</v>
      </c>
    </row>
  </sheetData>
  <mergeCells count="25">
    <mergeCell ref="L5:M5"/>
    <mergeCell ref="B4:M4"/>
    <mergeCell ref="P4:R4"/>
    <mergeCell ref="B19:K19"/>
    <mergeCell ref="B5:C5"/>
    <mergeCell ref="D5:E5"/>
    <mergeCell ref="F5:G5"/>
    <mergeCell ref="H5:I5"/>
    <mergeCell ref="J5:K5"/>
    <mergeCell ref="B14:D14"/>
    <mergeCell ref="B15:D15"/>
    <mergeCell ref="B16:D16"/>
    <mergeCell ref="E9:M9"/>
    <mergeCell ref="E10:M10"/>
    <mergeCell ref="E11:M11"/>
    <mergeCell ref="E12:M12"/>
    <mergeCell ref="E14:M14"/>
    <mergeCell ref="E15:M15"/>
    <mergeCell ref="E16:M16"/>
    <mergeCell ref="B8:M8"/>
    <mergeCell ref="B9:D9"/>
    <mergeCell ref="B10:D10"/>
    <mergeCell ref="B11:D11"/>
    <mergeCell ref="B12:D12"/>
    <mergeCell ref="B13:D13"/>
  </mergeCells>
  <hyperlinks>
    <hyperlink ref="B5" location="'Data_PartitionTS1'!$B$8:$M$8" display="Summary"/>
    <hyperlink ref="D5" location="'Data_PartitionTS1'!$E$12:$E$12" display="Time Variable"/>
    <hyperlink ref="F5" location="'Data_PartitionTS1'!$B$20:$K$20" display="Partition Vars"/>
    <hyperlink ref="H5" location="'Data_PartitionTS1'!$B$21:$K$188" display="Training Data"/>
    <hyperlink ref="J5" location="'Data_PartitionTS1'!$B$189:$K$202" display="Validation Data"/>
    <hyperlink ref="L5" location="'Data_PartitionTS1'!$B$20:$K$202" display="All Data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5"/>
  <sheetViews>
    <sheetView showGridLines="0" topLeftCell="A73" workbookViewId="0">
      <selection activeCell="D85" sqref="D85"/>
    </sheetView>
  </sheetViews>
  <sheetFormatPr defaultRowHeight="15" x14ac:dyDescent="0.25"/>
  <cols>
    <col min="3" max="3" width="12" bestFit="1" customWidth="1"/>
    <col min="4" max="4" width="9.42578125" bestFit="1" customWidth="1"/>
    <col min="5" max="5" width="12.7109375" bestFit="1" customWidth="1"/>
    <col min="6" max="6" width="12.140625" bestFit="1" customWidth="1"/>
    <col min="7" max="9" width="9.28515625" bestFit="1" customWidth="1"/>
    <col min="10" max="10" width="12" bestFit="1" customWidth="1"/>
    <col min="12" max="12" width="12.7109375" customWidth="1"/>
    <col min="13" max="13" width="12" bestFit="1" customWidth="1"/>
  </cols>
  <sheetData>
    <row r="1" spans="2:15" ht="18.75" x14ac:dyDescent="0.3">
      <c r="B1" s="1" t="s">
        <v>58</v>
      </c>
      <c r="N1" t="s">
        <v>117</v>
      </c>
    </row>
    <row r="3" spans="2:15" ht="15.75" x14ac:dyDescent="0.25">
      <c r="B3" s="23" t="s">
        <v>18</v>
      </c>
      <c r="C3" s="24"/>
      <c r="D3" s="24"/>
      <c r="E3" s="24"/>
      <c r="F3" s="24"/>
      <c r="G3" s="24"/>
      <c r="H3" s="24"/>
      <c r="I3" s="25"/>
      <c r="L3" s="23" t="s">
        <v>19</v>
      </c>
      <c r="M3" s="24"/>
      <c r="N3" s="24"/>
      <c r="O3" s="25"/>
    </row>
    <row r="4" spans="2:15" x14ac:dyDescent="0.25">
      <c r="B4" s="29" t="s">
        <v>42</v>
      </c>
      <c r="C4" s="19"/>
      <c r="D4" s="29" t="s">
        <v>43</v>
      </c>
      <c r="E4" s="19"/>
      <c r="F4" s="29" t="s">
        <v>44</v>
      </c>
      <c r="G4" s="19"/>
      <c r="H4" s="29" t="s">
        <v>45</v>
      </c>
      <c r="I4" s="19"/>
      <c r="L4" s="4" t="s">
        <v>40</v>
      </c>
      <c r="M4" s="4" t="s">
        <v>41</v>
      </c>
      <c r="N4" s="4" t="s">
        <v>20</v>
      </c>
      <c r="O4" s="4" t="s">
        <v>21</v>
      </c>
    </row>
    <row r="5" spans="2:15" x14ac:dyDescent="0.25">
      <c r="B5" s="29" t="s">
        <v>46</v>
      </c>
      <c r="C5" s="19"/>
      <c r="D5" s="29" t="s">
        <v>47</v>
      </c>
      <c r="E5" s="19"/>
      <c r="F5" s="29" t="s">
        <v>48</v>
      </c>
      <c r="G5" s="19"/>
      <c r="H5" s="17"/>
      <c r="I5" s="19"/>
      <c r="L5" s="2">
        <v>63</v>
      </c>
      <c r="M5" s="2">
        <v>153</v>
      </c>
      <c r="N5" s="2">
        <v>16</v>
      </c>
      <c r="O5" s="2">
        <v>232</v>
      </c>
    </row>
    <row r="10" spans="2:15" ht="18.75" x14ac:dyDescent="0.3">
      <c r="B10" s="7" t="s">
        <v>42</v>
      </c>
    </row>
    <row r="12" spans="2:15" ht="15.75" x14ac:dyDescent="0.25">
      <c r="C12" s="23" t="s">
        <v>22</v>
      </c>
      <c r="D12" s="24"/>
      <c r="E12" s="24"/>
      <c r="F12" s="24"/>
      <c r="G12" s="24"/>
      <c r="H12" s="24"/>
      <c r="I12" s="24"/>
      <c r="J12" s="24"/>
      <c r="K12" s="25"/>
    </row>
    <row r="13" spans="2:15" x14ac:dyDescent="0.25">
      <c r="C13" s="26" t="s">
        <v>32</v>
      </c>
      <c r="D13" s="27"/>
      <c r="E13" s="27"/>
      <c r="F13" s="28"/>
      <c r="G13" s="20" t="s">
        <v>33</v>
      </c>
      <c r="H13" s="21"/>
      <c r="I13" s="21"/>
      <c r="J13" s="21"/>
      <c r="K13" s="22"/>
    </row>
    <row r="14" spans="2:15" x14ac:dyDescent="0.25">
      <c r="C14" s="26" t="s">
        <v>34</v>
      </c>
      <c r="D14" s="27"/>
      <c r="E14" s="27"/>
      <c r="F14" s="28"/>
      <c r="G14" s="20" t="s">
        <v>118</v>
      </c>
      <c r="H14" s="21"/>
      <c r="I14" s="21"/>
      <c r="J14" s="21"/>
      <c r="K14" s="22"/>
    </row>
    <row r="15" spans="2:15" x14ac:dyDescent="0.25">
      <c r="C15" s="26" t="s">
        <v>59</v>
      </c>
      <c r="D15" s="27"/>
      <c r="E15" s="27"/>
      <c r="F15" s="28"/>
      <c r="G15" s="20" t="s">
        <v>120</v>
      </c>
      <c r="H15" s="21"/>
      <c r="I15" s="21"/>
      <c r="J15" s="21"/>
      <c r="K15" s="22"/>
    </row>
    <row r="16" spans="2:15" x14ac:dyDescent="0.25">
      <c r="C16" s="26" t="s">
        <v>60</v>
      </c>
      <c r="D16" s="27"/>
      <c r="E16" s="27"/>
      <c r="F16" s="28"/>
      <c r="G16" s="20">
        <v>168</v>
      </c>
      <c r="H16" s="21"/>
      <c r="I16" s="21"/>
      <c r="J16" s="21"/>
      <c r="K16" s="22"/>
    </row>
    <row r="17" spans="3:11" x14ac:dyDescent="0.25">
      <c r="C17" s="26" t="s">
        <v>61</v>
      </c>
      <c r="D17" s="27"/>
      <c r="E17" s="27"/>
      <c r="F17" s="28"/>
      <c r="G17" s="20" t="s">
        <v>119</v>
      </c>
      <c r="H17" s="21"/>
      <c r="I17" s="21"/>
      <c r="J17" s="21"/>
      <c r="K17" s="22"/>
    </row>
    <row r="18" spans="3:11" x14ac:dyDescent="0.25">
      <c r="C18" s="26" t="s">
        <v>62</v>
      </c>
      <c r="D18" s="27"/>
      <c r="E18" s="27"/>
      <c r="F18" s="28"/>
      <c r="G18" s="20">
        <v>14</v>
      </c>
      <c r="H18" s="21"/>
      <c r="I18" s="21"/>
      <c r="J18" s="21"/>
      <c r="K18" s="22"/>
    </row>
    <row r="20" spans="3:11" ht="15.75" x14ac:dyDescent="0.25">
      <c r="C20" s="23" t="s">
        <v>63</v>
      </c>
      <c r="D20" s="24"/>
      <c r="E20" s="24"/>
      <c r="F20" s="24"/>
      <c r="G20" s="24"/>
      <c r="H20" s="24"/>
      <c r="I20" s="24"/>
      <c r="J20" s="24"/>
      <c r="K20" s="25"/>
    </row>
    <row r="21" spans="3:11" x14ac:dyDescent="0.25">
      <c r="C21" s="26" t="s">
        <v>64</v>
      </c>
      <c r="D21" s="28"/>
      <c r="E21" s="20">
        <v>7</v>
      </c>
      <c r="F21" s="21"/>
      <c r="G21" s="21"/>
      <c r="H21" s="21"/>
      <c r="I21" s="21"/>
      <c r="J21" s="21"/>
      <c r="K21" s="22"/>
    </row>
    <row r="22" spans="3:11" x14ac:dyDescent="0.25">
      <c r="C22" s="26" t="s">
        <v>65</v>
      </c>
      <c r="D22" s="28"/>
      <c r="E22" s="2" t="s">
        <v>17</v>
      </c>
      <c r="F22" s="2" t="s">
        <v>10</v>
      </c>
      <c r="G22" s="2" t="s">
        <v>11</v>
      </c>
      <c r="H22" s="2" t="s">
        <v>12</v>
      </c>
      <c r="I22" s="2" t="s">
        <v>13</v>
      </c>
      <c r="J22" s="2" t="s">
        <v>14</v>
      </c>
      <c r="K22" s="2" t="s">
        <v>15</v>
      </c>
    </row>
    <row r="23" spans="3:11" x14ac:dyDescent="0.25">
      <c r="C23" s="26" t="s">
        <v>66</v>
      </c>
      <c r="D23" s="28"/>
      <c r="E23" s="17" t="s">
        <v>2</v>
      </c>
      <c r="F23" s="18"/>
      <c r="G23" s="18"/>
      <c r="H23" s="18"/>
      <c r="I23" s="18"/>
      <c r="J23" s="18"/>
      <c r="K23" s="19"/>
    </row>
    <row r="25" spans="3:11" ht="15.75" x14ac:dyDescent="0.25">
      <c r="C25" s="23" t="s">
        <v>67</v>
      </c>
      <c r="D25" s="24"/>
      <c r="E25" s="24"/>
      <c r="F25" s="24"/>
      <c r="G25" s="24"/>
      <c r="H25" s="24"/>
      <c r="I25" s="24"/>
      <c r="J25" s="25"/>
    </row>
    <row r="26" spans="3:11" x14ac:dyDescent="0.25">
      <c r="C26" s="26" t="s">
        <v>68</v>
      </c>
      <c r="D26" s="27"/>
      <c r="E26" s="27"/>
      <c r="F26" s="28"/>
      <c r="G26" s="20" t="s">
        <v>69</v>
      </c>
      <c r="H26" s="21"/>
      <c r="I26" s="21"/>
      <c r="J26" s="22"/>
    </row>
    <row r="27" spans="3:11" x14ac:dyDescent="0.25">
      <c r="C27" s="26" t="s">
        <v>70</v>
      </c>
      <c r="D27" s="27"/>
      <c r="E27" s="27"/>
      <c r="F27" s="28"/>
      <c r="G27" s="20" t="s">
        <v>69</v>
      </c>
      <c r="H27" s="21"/>
      <c r="I27" s="21"/>
      <c r="J27" s="22"/>
    </row>
    <row r="28" spans="3:11" x14ac:dyDescent="0.25">
      <c r="C28" s="26" t="s">
        <v>71</v>
      </c>
      <c r="D28" s="27"/>
      <c r="E28" s="27"/>
      <c r="F28" s="28"/>
      <c r="G28" s="20" t="s">
        <v>69</v>
      </c>
      <c r="H28" s="21"/>
      <c r="I28" s="21"/>
      <c r="J28" s="22"/>
    </row>
    <row r="29" spans="3:11" x14ac:dyDescent="0.25">
      <c r="C29" s="26" t="s">
        <v>72</v>
      </c>
      <c r="D29" s="27"/>
      <c r="E29" s="27"/>
      <c r="F29" s="28"/>
      <c r="G29" s="20" t="s">
        <v>69</v>
      </c>
      <c r="H29" s="21"/>
      <c r="I29" s="21"/>
      <c r="J29" s="22"/>
    </row>
    <row r="30" spans="3:11" x14ac:dyDescent="0.25">
      <c r="C30" s="26" t="s">
        <v>73</v>
      </c>
      <c r="D30" s="27"/>
      <c r="E30" s="27"/>
      <c r="F30" s="28"/>
      <c r="G30" s="20" t="s">
        <v>69</v>
      </c>
      <c r="H30" s="21"/>
      <c r="I30" s="21"/>
      <c r="J30" s="22"/>
    </row>
    <row r="31" spans="3:11" x14ac:dyDescent="0.25">
      <c r="C31" s="26" t="s">
        <v>74</v>
      </c>
      <c r="D31" s="27"/>
      <c r="E31" s="27"/>
      <c r="F31" s="28"/>
      <c r="G31" s="20" t="s">
        <v>69</v>
      </c>
      <c r="H31" s="21"/>
      <c r="I31" s="21"/>
      <c r="J31" s="22"/>
    </row>
    <row r="32" spans="3:11" x14ac:dyDescent="0.25">
      <c r="C32" s="26" t="s">
        <v>75</v>
      </c>
      <c r="D32" s="27"/>
      <c r="E32" s="27"/>
      <c r="F32" s="28"/>
      <c r="G32" s="20" t="s">
        <v>69</v>
      </c>
      <c r="H32" s="21"/>
      <c r="I32" s="21"/>
      <c r="J32" s="22"/>
    </row>
    <row r="33" spans="2:10" x14ac:dyDescent="0.25">
      <c r="C33" s="26" t="s">
        <v>76</v>
      </c>
      <c r="D33" s="27"/>
      <c r="E33" s="27"/>
      <c r="F33" s="28"/>
      <c r="G33" s="20" t="s">
        <v>69</v>
      </c>
      <c r="H33" s="21"/>
      <c r="I33" s="21"/>
      <c r="J33" s="22"/>
    </row>
    <row r="34" spans="2:10" x14ac:dyDescent="0.25">
      <c r="C34" s="26" t="s">
        <v>77</v>
      </c>
      <c r="D34" s="27"/>
      <c r="E34" s="27"/>
      <c r="F34" s="28"/>
      <c r="G34" s="20" t="s">
        <v>69</v>
      </c>
      <c r="H34" s="21"/>
      <c r="I34" s="21"/>
      <c r="J34" s="22"/>
    </row>
    <row r="35" spans="2:10" x14ac:dyDescent="0.25">
      <c r="C35" s="26" t="s">
        <v>78</v>
      </c>
      <c r="D35" s="27"/>
      <c r="E35" s="27"/>
      <c r="F35" s="28"/>
      <c r="G35" s="20" t="s">
        <v>69</v>
      </c>
      <c r="H35" s="21"/>
      <c r="I35" s="21"/>
      <c r="J35" s="22"/>
    </row>
    <row r="36" spans="2:10" x14ac:dyDescent="0.25">
      <c r="C36" s="26" t="s">
        <v>79</v>
      </c>
      <c r="D36" s="27"/>
      <c r="E36" s="27"/>
      <c r="F36" s="28"/>
      <c r="G36" s="20" t="s">
        <v>69</v>
      </c>
      <c r="H36" s="21"/>
      <c r="I36" s="21"/>
      <c r="J36" s="22"/>
    </row>
    <row r="37" spans="2:10" x14ac:dyDescent="0.25">
      <c r="C37" s="26" t="s">
        <v>80</v>
      </c>
      <c r="D37" s="27"/>
      <c r="E37" s="27"/>
      <c r="F37" s="28"/>
      <c r="G37" s="20" t="s">
        <v>69</v>
      </c>
      <c r="H37" s="21"/>
      <c r="I37" s="21"/>
      <c r="J37" s="22"/>
    </row>
    <row r="38" spans="2:10" x14ac:dyDescent="0.25">
      <c r="C38" s="26" t="s">
        <v>81</v>
      </c>
      <c r="D38" s="27"/>
      <c r="E38" s="27"/>
      <c r="F38" s="28"/>
      <c r="G38" s="20" t="s">
        <v>69</v>
      </c>
      <c r="H38" s="21"/>
      <c r="I38" s="21"/>
      <c r="J38" s="22"/>
    </row>
    <row r="40" spans="2:10" ht="15.75" x14ac:dyDescent="0.25">
      <c r="C40" s="23" t="s">
        <v>82</v>
      </c>
      <c r="D40" s="24"/>
      <c r="E40" s="24"/>
      <c r="F40" s="24"/>
      <c r="G40" s="25"/>
    </row>
    <row r="41" spans="2:10" x14ac:dyDescent="0.25">
      <c r="C41" s="17" t="s">
        <v>83</v>
      </c>
      <c r="D41" s="18"/>
      <c r="E41" s="18"/>
      <c r="F41" s="18"/>
      <c r="G41" s="19"/>
    </row>
    <row r="42" spans="2:10" x14ac:dyDescent="0.25">
      <c r="C42" s="17" t="s">
        <v>84</v>
      </c>
      <c r="D42" s="18"/>
      <c r="E42" s="18"/>
      <c r="F42" s="18"/>
      <c r="G42" s="19"/>
    </row>
    <row r="43" spans="2:10" x14ac:dyDescent="0.25">
      <c r="C43" s="17" t="s">
        <v>85</v>
      </c>
      <c r="D43" s="18"/>
      <c r="E43" s="18"/>
      <c r="F43" s="18"/>
      <c r="G43" s="19"/>
    </row>
    <row r="44" spans="2:10" x14ac:dyDescent="0.25">
      <c r="C44" s="17" t="s">
        <v>86</v>
      </c>
      <c r="D44" s="18"/>
      <c r="E44" s="18"/>
      <c r="F44" s="18"/>
      <c r="G44" s="19"/>
    </row>
    <row r="47" spans="2:10" ht="18.75" x14ac:dyDescent="0.3">
      <c r="B47" s="7" t="s">
        <v>87</v>
      </c>
    </row>
    <row r="49" spans="2:6" x14ac:dyDescent="0.25">
      <c r="C49" s="32" t="s">
        <v>88</v>
      </c>
      <c r="D49" s="33"/>
      <c r="E49" s="34"/>
      <c r="F49" s="2">
        <v>4.7106172575129878E-11</v>
      </c>
    </row>
    <row r="51" spans="2:6" ht="15.75" x14ac:dyDescent="0.25">
      <c r="C51" s="30" t="s">
        <v>89</v>
      </c>
      <c r="D51" s="31"/>
      <c r="E51" s="30" t="s">
        <v>90</v>
      </c>
      <c r="F51" s="31"/>
    </row>
    <row r="52" spans="2:6" x14ac:dyDescent="0.25">
      <c r="C52" s="8" t="s">
        <v>91</v>
      </c>
      <c r="D52" s="8" t="s">
        <v>92</v>
      </c>
      <c r="E52" s="8" t="s">
        <v>91</v>
      </c>
      <c r="F52" s="8" t="s">
        <v>92</v>
      </c>
    </row>
    <row r="53" spans="2:6" x14ac:dyDescent="0.25">
      <c r="C53" s="3" t="s">
        <v>93</v>
      </c>
      <c r="D53" s="2">
        <v>6.4518301868263626</v>
      </c>
    </row>
    <row r="54" spans="2:6" x14ac:dyDescent="0.25">
      <c r="C54" s="3" t="s">
        <v>17</v>
      </c>
      <c r="D54" s="2">
        <v>1262.8079822364127</v>
      </c>
    </row>
    <row r="55" spans="2:6" x14ac:dyDescent="0.25">
      <c r="C55" s="3" t="s">
        <v>10</v>
      </c>
      <c r="D55" s="2">
        <v>3.4636279398200469</v>
      </c>
    </row>
    <row r="56" spans="2:6" x14ac:dyDescent="0.25">
      <c r="C56" s="3" t="s">
        <v>11</v>
      </c>
      <c r="D56" s="2">
        <v>5.5855655239556707</v>
      </c>
    </row>
    <row r="57" spans="2:6" x14ac:dyDescent="0.25">
      <c r="C57" s="3" t="s">
        <v>12</v>
      </c>
      <c r="D57" s="2">
        <v>2.4482983143966592</v>
      </c>
    </row>
    <row r="58" spans="2:6" x14ac:dyDescent="0.25">
      <c r="C58" s="3" t="s">
        <v>13</v>
      </c>
      <c r="D58" s="2">
        <v>5.0828718871624403</v>
      </c>
    </row>
    <row r="59" spans="2:6" x14ac:dyDescent="0.25">
      <c r="C59" s="3" t="s">
        <v>14</v>
      </c>
      <c r="D59" s="2">
        <v>3.7032803990902052</v>
      </c>
    </row>
    <row r="60" spans="2:6" x14ac:dyDescent="0.25">
      <c r="C60" s="3" t="s">
        <v>15</v>
      </c>
      <c r="D60" s="2">
        <v>5.8554004376911992</v>
      </c>
    </row>
    <row r="63" spans="2:6" ht="18.75" x14ac:dyDescent="0.3">
      <c r="B63" s="7" t="s">
        <v>94</v>
      </c>
    </row>
    <row r="65" spans="2:13" ht="25.5" x14ac:dyDescent="0.25">
      <c r="C65" s="5" t="s">
        <v>95</v>
      </c>
      <c r="D65" s="6" t="s">
        <v>96</v>
      </c>
      <c r="E65" s="6" t="s">
        <v>97</v>
      </c>
      <c r="F65" s="6" t="s">
        <v>98</v>
      </c>
      <c r="G65" s="6" t="s">
        <v>99</v>
      </c>
      <c r="H65" s="6" t="s">
        <v>100</v>
      </c>
      <c r="I65" s="6" t="s">
        <v>101</v>
      </c>
      <c r="J65" s="5" t="s">
        <v>102</v>
      </c>
      <c r="L65" s="3" t="s">
        <v>103</v>
      </c>
      <c r="M65" s="2">
        <v>160</v>
      </c>
    </row>
    <row r="66" spans="2:13" x14ac:dyDescent="0.25">
      <c r="C66" s="3" t="s">
        <v>93</v>
      </c>
      <c r="D66" s="2">
        <v>801968.59343948611</v>
      </c>
      <c r="E66" s="2">
        <v>28494.179120496796</v>
      </c>
      <c r="F66" s="2">
        <v>28.144997265866269</v>
      </c>
      <c r="G66" s="2">
        <v>7.4492583181156085E-64</v>
      </c>
      <c r="H66" s="2">
        <v>745695.39464347484</v>
      </c>
      <c r="I66" s="2">
        <v>858241.79223549739</v>
      </c>
      <c r="J66" s="2">
        <v>43017792177874.867</v>
      </c>
      <c r="L66" s="3" t="s">
        <v>104</v>
      </c>
      <c r="M66" s="2">
        <v>0.61739612836695845</v>
      </c>
    </row>
    <row r="67" spans="2:13" x14ac:dyDescent="0.25">
      <c r="C67" s="3" t="s">
        <v>17</v>
      </c>
      <c r="D67" s="2">
        <v>317.66336503992778</v>
      </c>
      <c r="E67" s="2">
        <v>96.120874919723462</v>
      </c>
      <c r="F67" s="2">
        <v>3.3048322261447192</v>
      </c>
      <c r="G67" s="2">
        <v>1.1729357735839035E-3</v>
      </c>
      <c r="H67" s="2">
        <v>127.83409921232433</v>
      </c>
      <c r="I67" s="2">
        <v>507.49263086753126</v>
      </c>
      <c r="J67" s="2">
        <v>30437807375.890625</v>
      </c>
      <c r="L67" s="3" t="s">
        <v>105</v>
      </c>
      <c r="M67" s="2">
        <v>0.60065720898301289</v>
      </c>
    </row>
    <row r="68" spans="2:13" x14ac:dyDescent="0.25">
      <c r="C68" s="3" t="s">
        <v>10</v>
      </c>
      <c r="D68" s="2">
        <v>-92362.449904880283</v>
      </c>
      <c r="E68" s="2">
        <v>17429.403290535247</v>
      </c>
      <c r="F68" s="2">
        <v>-5.2992318994096719</v>
      </c>
      <c r="G68" s="2">
        <v>3.8008020623506197E-7</v>
      </c>
      <c r="H68" s="2">
        <v>-126783.80565324138</v>
      </c>
      <c r="I68" s="2">
        <v>-57941.094156519182</v>
      </c>
      <c r="J68" s="2">
        <v>258941086273.15625</v>
      </c>
      <c r="L68" s="3" t="s">
        <v>106</v>
      </c>
      <c r="M68" s="2">
        <v>60368.960175980763</v>
      </c>
    </row>
    <row r="69" spans="2:13" x14ac:dyDescent="0.25">
      <c r="C69" s="3" t="s">
        <v>11</v>
      </c>
      <c r="D69" s="2">
        <v>-149455.19721015982</v>
      </c>
      <c r="E69" s="2">
        <v>17431.258520895386</v>
      </c>
      <c r="F69" s="2">
        <v>-8.5739762869676497</v>
      </c>
      <c r="G69" s="2">
        <v>8.1138117895471099E-15</v>
      </c>
      <c r="H69" s="2">
        <v>-183880.21685585333</v>
      </c>
      <c r="I69" s="2">
        <v>-115030.17756446631</v>
      </c>
      <c r="J69" s="2">
        <v>9889760671.953125</v>
      </c>
      <c r="L69" s="3" t="s">
        <v>107</v>
      </c>
      <c r="M69" s="2">
        <v>583105816436.66418</v>
      </c>
    </row>
    <row r="70" spans="2:13" x14ac:dyDescent="0.25">
      <c r="C70" s="3" t="s">
        <v>12</v>
      </c>
      <c r="D70" s="2">
        <v>-316399.85817031964</v>
      </c>
      <c r="E70" s="2">
        <v>24657.518171292639</v>
      </c>
      <c r="F70" s="2">
        <v>-12.831780391373135</v>
      </c>
      <c r="G70" s="2">
        <v>2.2905130059806887E-26</v>
      </c>
      <c r="H70" s="2">
        <v>-365096.02927255351</v>
      </c>
      <c r="I70" s="2">
        <v>-267703.68706808577</v>
      </c>
      <c r="J70" s="2">
        <v>73904560273.257812</v>
      </c>
    </row>
    <row r="71" spans="2:13" x14ac:dyDescent="0.25">
      <c r="C71" s="3" t="s">
        <v>13</v>
      </c>
      <c r="D71" s="2">
        <v>-326592.65704714623</v>
      </c>
      <c r="E71" s="2">
        <v>30206.510659723954</v>
      </c>
      <c r="F71" s="2">
        <v>-10.811995490846636</v>
      </c>
      <c r="G71" s="2">
        <v>8.4472899816580902E-21</v>
      </c>
      <c r="H71" s="2">
        <v>-386247.54207121581</v>
      </c>
      <c r="I71" s="2">
        <v>-266937.77202307666</v>
      </c>
      <c r="J71" s="2">
        <v>83176831389.515747</v>
      </c>
    </row>
    <row r="72" spans="2:13" x14ac:dyDescent="0.25">
      <c r="C72" s="3" t="s">
        <v>14</v>
      </c>
      <c r="D72" s="2">
        <v>-243158.97810690649</v>
      </c>
      <c r="E72" s="2">
        <v>24652.271784461518</v>
      </c>
      <c r="F72" s="2">
        <v>-9.8635525452940662</v>
      </c>
      <c r="G72" s="2">
        <v>3.1760437906315695E-18</v>
      </c>
      <c r="H72" s="2">
        <v>-291844.78811160318</v>
      </c>
      <c r="I72" s="2">
        <v>-194473.16810220978</v>
      </c>
      <c r="J72" s="2">
        <v>456979393995.60925</v>
      </c>
    </row>
    <row r="73" spans="2:13" x14ac:dyDescent="0.25">
      <c r="C73" s="3" t="s">
        <v>15</v>
      </c>
      <c r="D73" s="2">
        <v>-47974.024678453265</v>
      </c>
      <c r="E73" s="2">
        <v>17429.403290535243</v>
      </c>
      <c r="F73" s="2">
        <v>-2.7524765982381498</v>
      </c>
      <c r="G73" s="2">
        <v>6.5981727598439033E-3</v>
      </c>
      <c r="H73" s="2">
        <v>-82395.380426814358</v>
      </c>
      <c r="I73" s="2">
        <v>-13552.668930092172</v>
      </c>
      <c r="J73" s="2">
        <v>27610524793.195312</v>
      </c>
    </row>
    <row r="76" spans="2:13" ht="18.75" x14ac:dyDescent="0.3">
      <c r="B76" s="7" t="s">
        <v>108</v>
      </c>
    </row>
    <row r="78" spans="2:13" ht="39" x14ac:dyDescent="0.25">
      <c r="C78" s="9" t="s">
        <v>109</v>
      </c>
      <c r="D78" s="4" t="s">
        <v>110</v>
      </c>
      <c r="E78" s="9" t="s">
        <v>111</v>
      </c>
    </row>
    <row r="79" spans="2:13" x14ac:dyDescent="0.25">
      <c r="C79" s="2">
        <v>583105816436.66418</v>
      </c>
      <c r="D79" s="2">
        <v>58914.072639566723</v>
      </c>
      <c r="E79" s="2">
        <v>-3.2741809263825417E-10</v>
      </c>
    </row>
    <row r="82" spans="2:5" ht="18.75" x14ac:dyDescent="0.3">
      <c r="B82" s="7" t="s">
        <v>112</v>
      </c>
    </row>
    <row r="84" spans="2:5" ht="39" x14ac:dyDescent="0.25">
      <c r="C84" s="9" t="s">
        <v>109</v>
      </c>
      <c r="D84" s="4" t="s">
        <v>110</v>
      </c>
      <c r="E84" s="9" t="s">
        <v>111</v>
      </c>
    </row>
    <row r="85" spans="2:5" x14ac:dyDescent="0.25">
      <c r="C85" s="2">
        <v>40410214905.461075</v>
      </c>
      <c r="D85" s="2">
        <v>53725.635611118167</v>
      </c>
      <c r="E85" s="2">
        <v>-48041.900385300396</v>
      </c>
    </row>
  </sheetData>
  <mergeCells count="64">
    <mergeCell ref="B3:I3"/>
    <mergeCell ref="L3:O3"/>
    <mergeCell ref="B4:C4"/>
    <mergeCell ref="D4:E4"/>
    <mergeCell ref="F4:G4"/>
    <mergeCell ref="H4:I4"/>
    <mergeCell ref="B5:C5"/>
    <mergeCell ref="D5:E5"/>
    <mergeCell ref="F5:G5"/>
    <mergeCell ref="H5:I5"/>
    <mergeCell ref="C41:G41"/>
    <mergeCell ref="C42:G42"/>
    <mergeCell ref="C43:G43"/>
    <mergeCell ref="C44:G44"/>
    <mergeCell ref="C49:E49"/>
    <mergeCell ref="C51:D51"/>
    <mergeCell ref="E51:F51"/>
    <mergeCell ref="G34:J34"/>
    <mergeCell ref="G35:J35"/>
    <mergeCell ref="G36:J36"/>
    <mergeCell ref="G37:J37"/>
    <mergeCell ref="G38:J38"/>
    <mergeCell ref="C40:G40"/>
    <mergeCell ref="C37:F37"/>
    <mergeCell ref="C38:F38"/>
    <mergeCell ref="G26:J26"/>
    <mergeCell ref="G27:J27"/>
    <mergeCell ref="G28:J28"/>
    <mergeCell ref="G29:J29"/>
    <mergeCell ref="G30:J30"/>
    <mergeCell ref="G31:J31"/>
    <mergeCell ref="G32:J32"/>
    <mergeCell ref="G33:J33"/>
    <mergeCell ref="C31:F31"/>
    <mergeCell ref="C32:F32"/>
    <mergeCell ref="C33:F33"/>
    <mergeCell ref="C34:F34"/>
    <mergeCell ref="C35:F35"/>
    <mergeCell ref="C36:F36"/>
    <mergeCell ref="C25:J25"/>
    <mergeCell ref="C26:F26"/>
    <mergeCell ref="C27:F27"/>
    <mergeCell ref="C28:F28"/>
    <mergeCell ref="C29:F29"/>
    <mergeCell ref="C30:F30"/>
    <mergeCell ref="C20:K20"/>
    <mergeCell ref="C21:D21"/>
    <mergeCell ref="C22:D22"/>
    <mergeCell ref="C23:D23"/>
    <mergeCell ref="E21:K21"/>
    <mergeCell ref="E23:K23"/>
    <mergeCell ref="C18:F18"/>
    <mergeCell ref="G13:K13"/>
    <mergeCell ref="G14:K14"/>
    <mergeCell ref="G15:K15"/>
    <mergeCell ref="G16:K16"/>
    <mergeCell ref="G17:K17"/>
    <mergeCell ref="G18:K18"/>
    <mergeCell ref="C12:K12"/>
    <mergeCell ref="C13:F13"/>
    <mergeCell ref="C14:F14"/>
    <mergeCell ref="C15:F15"/>
    <mergeCell ref="C16:F16"/>
    <mergeCell ref="C17:F17"/>
  </mergeCells>
  <hyperlinks>
    <hyperlink ref="B4" location="'MLR_Output1'!$B$10:$B$10" display="Inputs"/>
    <hyperlink ref="D4" location="'MLR_Output1'!$B$47:$B$47" display="Predictors"/>
    <hyperlink ref="F4" location="'MLR_Output1'!$B$63:$B$63" display="Regress. Model"/>
    <hyperlink ref="H4" location="'MLR_Output1'!$B$76:$B$76" display="Train. Score - Summary"/>
    <hyperlink ref="B5" location="'MLR_Output1'!$B$82:$B$82" display="Valid. Score - Summary"/>
    <hyperlink ref="D5" location="'MLR_TrainingScore1'!$B$10:$B$10" display="Train. Score - Detailed Rep."/>
    <hyperlink ref="F5" location="'MLR_ValidationScore1'!$B$10:$B$10" display="Valid. Score - Detailed Rep.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85"/>
  <sheetViews>
    <sheetView showGridLines="0" topLeftCell="A177" zoomScale="90" zoomScaleNormal="90" workbookViewId="0">
      <selection activeCell="I185" sqref="I185"/>
    </sheetView>
  </sheetViews>
  <sheetFormatPr defaultRowHeight="15" x14ac:dyDescent="0.25"/>
  <cols>
    <col min="13" max="13" width="12.7109375" bestFit="1" customWidth="1"/>
  </cols>
  <sheetData>
    <row r="1" spans="2:17" ht="18.75" x14ac:dyDescent="0.3">
      <c r="B1" s="1" t="s">
        <v>57</v>
      </c>
      <c r="O1" t="s">
        <v>117</v>
      </c>
    </row>
    <row r="3" spans="2:17" ht="15.75" x14ac:dyDescent="0.25">
      <c r="B3" s="23" t="s">
        <v>18</v>
      </c>
      <c r="C3" s="24"/>
      <c r="D3" s="24"/>
      <c r="E3" s="24"/>
      <c r="F3" s="24"/>
      <c r="G3" s="24"/>
      <c r="H3" s="24"/>
      <c r="I3" s="24"/>
      <c r="J3" s="25"/>
      <c r="M3" s="23" t="s">
        <v>19</v>
      </c>
      <c r="N3" s="24"/>
      <c r="O3" s="24"/>
      <c r="P3" s="25"/>
    </row>
    <row r="4" spans="2:17" x14ac:dyDescent="0.25">
      <c r="B4" s="29" t="s">
        <v>42</v>
      </c>
      <c r="C4" s="19"/>
      <c r="D4" s="29" t="s">
        <v>43</v>
      </c>
      <c r="E4" s="19"/>
      <c r="F4" s="29" t="s">
        <v>44</v>
      </c>
      <c r="G4" s="19"/>
      <c r="H4" s="29" t="s">
        <v>45</v>
      </c>
      <c r="I4" s="39"/>
      <c r="J4" s="19"/>
      <c r="M4" s="4" t="s">
        <v>40</v>
      </c>
      <c r="N4" s="4" t="s">
        <v>41</v>
      </c>
      <c r="O4" s="4" t="s">
        <v>20</v>
      </c>
      <c r="P4" s="4" t="s">
        <v>21</v>
      </c>
    </row>
    <row r="5" spans="2:17" x14ac:dyDescent="0.25">
      <c r="B5" s="29" t="s">
        <v>46</v>
      </c>
      <c r="C5" s="19"/>
      <c r="D5" s="29" t="s">
        <v>47</v>
      </c>
      <c r="E5" s="19"/>
      <c r="F5" s="29" t="s">
        <v>48</v>
      </c>
      <c r="G5" s="19"/>
      <c r="H5" s="17"/>
      <c r="I5" s="18"/>
      <c r="J5" s="19"/>
      <c r="M5" s="2">
        <v>63</v>
      </c>
      <c r="N5" s="2">
        <v>153</v>
      </c>
      <c r="O5" s="2">
        <v>16</v>
      </c>
      <c r="P5" s="2">
        <v>232</v>
      </c>
    </row>
    <row r="10" spans="2:17" x14ac:dyDescent="0.25">
      <c r="B10" s="3" t="s">
        <v>32</v>
      </c>
      <c r="C10" s="17" t="s">
        <v>33</v>
      </c>
      <c r="D10" s="18"/>
      <c r="E10" s="18"/>
      <c r="F10" s="19"/>
    </row>
    <row r="11" spans="2:17" x14ac:dyDescent="0.25">
      <c r="B11" s="3" t="s">
        <v>34</v>
      </c>
      <c r="C11" s="17" t="s">
        <v>118</v>
      </c>
      <c r="D11" s="18"/>
      <c r="E11" s="18"/>
      <c r="F11" s="19"/>
    </row>
    <row r="12" spans="2:17" x14ac:dyDescent="0.25">
      <c r="B12" s="3" t="s">
        <v>35</v>
      </c>
      <c r="C12" s="17" t="s">
        <v>120</v>
      </c>
      <c r="D12" s="18"/>
      <c r="E12" s="18"/>
      <c r="F12" s="19"/>
    </row>
    <row r="14" spans="2:17" ht="25.5" customHeight="1" x14ac:dyDescent="0.25">
      <c r="B14" s="35" t="s">
        <v>50</v>
      </c>
      <c r="C14" s="35" t="s">
        <v>51</v>
      </c>
      <c r="D14" s="37" t="s">
        <v>52</v>
      </c>
      <c r="E14" s="32" t="s">
        <v>53</v>
      </c>
      <c r="F14" s="34"/>
      <c r="G14" s="32" t="s">
        <v>54</v>
      </c>
      <c r="H14" s="34"/>
      <c r="I14" s="40" t="s">
        <v>113</v>
      </c>
      <c r="K14" s="37" t="s">
        <v>17</v>
      </c>
      <c r="L14" s="37" t="s">
        <v>10</v>
      </c>
      <c r="M14" s="37" t="s">
        <v>11</v>
      </c>
      <c r="N14" s="37" t="s">
        <v>12</v>
      </c>
      <c r="O14" s="37" t="s">
        <v>13</v>
      </c>
      <c r="P14" s="37" t="s">
        <v>14</v>
      </c>
      <c r="Q14" s="37" t="s">
        <v>15</v>
      </c>
    </row>
    <row r="15" spans="2:17" x14ac:dyDescent="0.25">
      <c r="B15" s="36"/>
      <c r="C15" s="36"/>
      <c r="D15" s="38"/>
      <c r="E15" s="6" t="s">
        <v>55</v>
      </c>
      <c r="F15" s="6" t="s">
        <v>56</v>
      </c>
      <c r="G15" s="6" t="s">
        <v>55</v>
      </c>
      <c r="H15" s="6" t="s">
        <v>56</v>
      </c>
      <c r="I15" s="40"/>
      <c r="K15" s="38"/>
      <c r="L15" s="38"/>
      <c r="M15" s="38"/>
      <c r="N15" s="38"/>
      <c r="O15" s="38"/>
      <c r="P15" s="38"/>
      <c r="Q15" s="38"/>
    </row>
    <row r="16" spans="2:17" x14ac:dyDescent="0.25">
      <c r="B16" s="2">
        <v>559127.27869761956</v>
      </c>
      <c r="C16" s="2">
        <v>622289.86</v>
      </c>
      <c r="D16" s="2">
        <v>63162.581302380422</v>
      </c>
      <c r="E16" s="2">
        <v>530391.07349483878</v>
      </c>
      <c r="F16" s="2">
        <v>587863.48390040034</v>
      </c>
      <c r="G16" s="2">
        <v>436490.27583183965</v>
      </c>
      <c r="H16" s="2">
        <v>681764.28156339948</v>
      </c>
      <c r="I16" s="10">
        <f>ABS(C16-B16)/C16</f>
        <v>0.10150025793828686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  <c r="Q16" s="2">
        <v>0</v>
      </c>
    </row>
    <row r="17" spans="2:17" x14ac:dyDescent="0.25">
      <c r="B17" s="2">
        <v>605174.69828095299</v>
      </c>
      <c r="C17" s="2">
        <v>441349.56</v>
      </c>
      <c r="D17" s="2">
        <v>-163825.13828095299</v>
      </c>
      <c r="E17" s="2">
        <v>576438.49307817221</v>
      </c>
      <c r="F17" s="2">
        <v>633910.90348373377</v>
      </c>
      <c r="G17" s="2">
        <v>482537.69541517308</v>
      </c>
      <c r="H17" s="2">
        <v>727811.7011467329</v>
      </c>
      <c r="I17" s="10">
        <f t="shared" ref="I17:I80" si="0">ABS(C17-B17)/C17</f>
        <v>0.37119134837463752</v>
      </c>
      <c r="K17" s="2">
        <v>2</v>
      </c>
      <c r="L17" s="2">
        <v>0</v>
      </c>
      <c r="M17" s="2">
        <v>1</v>
      </c>
      <c r="N17" s="2">
        <v>0</v>
      </c>
      <c r="O17" s="2">
        <v>0</v>
      </c>
      <c r="P17" s="2">
        <v>0</v>
      </c>
      <c r="Q17" s="2">
        <v>1</v>
      </c>
    </row>
    <row r="18" spans="2:17" x14ac:dyDescent="0.25">
      <c r="B18" s="2">
        <v>486521.72536428628</v>
      </c>
      <c r="C18" s="2">
        <v>407674.51</v>
      </c>
      <c r="D18" s="2">
        <v>-78847.215364286269</v>
      </c>
      <c r="E18" s="2">
        <v>457785.52016150544</v>
      </c>
      <c r="F18" s="2">
        <v>515257.93056706712</v>
      </c>
      <c r="G18" s="2">
        <v>363884.72249850637</v>
      </c>
      <c r="H18" s="2">
        <v>609158.72823006625</v>
      </c>
      <c r="I18" s="10">
        <f t="shared" si="0"/>
        <v>0.19340727327859245</v>
      </c>
      <c r="K18" s="2">
        <v>3</v>
      </c>
      <c r="L18" s="2">
        <v>0</v>
      </c>
      <c r="M18" s="2">
        <v>0</v>
      </c>
      <c r="N18" s="2">
        <v>1</v>
      </c>
      <c r="O18" s="2">
        <v>0</v>
      </c>
      <c r="P18" s="2">
        <v>0</v>
      </c>
      <c r="Q18" s="2">
        <v>0</v>
      </c>
    </row>
    <row r="19" spans="2:17" x14ac:dyDescent="0.25">
      <c r="B19" s="2">
        <v>384284.13994761929</v>
      </c>
      <c r="C19" s="2">
        <v>401256.99</v>
      </c>
      <c r="D19" s="2">
        <v>16972.850052380702</v>
      </c>
      <c r="E19" s="2">
        <v>355547.93474483845</v>
      </c>
      <c r="F19" s="2">
        <v>413020.34515040013</v>
      </c>
      <c r="G19" s="2">
        <v>261647.13708183938</v>
      </c>
      <c r="H19" s="2">
        <v>506921.1428133992</v>
      </c>
      <c r="I19" s="10">
        <f t="shared" si="0"/>
        <v>4.229920094944814E-2</v>
      </c>
      <c r="K19" s="2">
        <v>4</v>
      </c>
      <c r="L19" s="2">
        <v>1</v>
      </c>
      <c r="M19" s="2">
        <v>0</v>
      </c>
      <c r="N19" s="2">
        <v>0</v>
      </c>
      <c r="O19" s="2">
        <v>1</v>
      </c>
      <c r="P19" s="2">
        <v>0</v>
      </c>
      <c r="Q19" s="2">
        <v>0</v>
      </c>
    </row>
    <row r="20" spans="2:17" x14ac:dyDescent="0.25">
      <c r="B20" s="2">
        <v>410942.73494761938</v>
      </c>
      <c r="C20" s="2">
        <v>407869.02</v>
      </c>
      <c r="D20" s="2">
        <v>-3073.714947619359</v>
      </c>
      <c r="E20" s="2">
        <v>382206.52974483848</v>
      </c>
      <c r="F20" s="2">
        <v>439678.94015040027</v>
      </c>
      <c r="G20" s="2">
        <v>288305.73208183947</v>
      </c>
      <c r="H20" s="2">
        <v>533579.73781339929</v>
      </c>
      <c r="I20" s="10">
        <f t="shared" si="0"/>
        <v>7.5360343563709714E-3</v>
      </c>
      <c r="K20" s="2">
        <v>5</v>
      </c>
      <c r="L20" s="2">
        <v>0</v>
      </c>
      <c r="M20" s="2">
        <v>1</v>
      </c>
      <c r="N20" s="2">
        <v>0</v>
      </c>
      <c r="O20" s="2">
        <v>0</v>
      </c>
      <c r="P20" s="2">
        <v>1</v>
      </c>
      <c r="Q20" s="2">
        <v>0</v>
      </c>
    </row>
    <row r="21" spans="2:17" x14ac:dyDescent="0.25">
      <c r="B21" s="2">
        <v>439500.69078095281</v>
      </c>
      <c r="C21" s="2">
        <v>410738.87</v>
      </c>
      <c r="D21" s="2">
        <v>-28761.82078095281</v>
      </c>
      <c r="E21" s="2">
        <v>410764.48557817203</v>
      </c>
      <c r="F21" s="2">
        <v>468236.89598373359</v>
      </c>
      <c r="G21" s="2">
        <v>316863.68791517289</v>
      </c>
      <c r="H21" s="2">
        <v>562137.69364673272</v>
      </c>
      <c r="I21" s="10">
        <f t="shared" si="0"/>
        <v>7.0024589542627927E-2</v>
      </c>
      <c r="K21" s="2">
        <v>6</v>
      </c>
      <c r="L21" s="2">
        <v>0</v>
      </c>
      <c r="M21" s="2">
        <v>0</v>
      </c>
      <c r="N21" s="2">
        <v>1</v>
      </c>
      <c r="O21" s="2">
        <v>0</v>
      </c>
      <c r="P21" s="2">
        <v>0</v>
      </c>
      <c r="Q21" s="2">
        <v>1</v>
      </c>
    </row>
    <row r="22" spans="2:17" x14ac:dyDescent="0.25">
      <c r="B22" s="2">
        <v>477599.57994761935</v>
      </c>
      <c r="C22" s="2">
        <v>415838.42</v>
      </c>
      <c r="D22" s="2">
        <v>-61761.159947619366</v>
      </c>
      <c r="E22" s="2">
        <v>448863.37474483851</v>
      </c>
      <c r="F22" s="2">
        <v>506335.78515040019</v>
      </c>
      <c r="G22" s="2">
        <v>354962.57708183944</v>
      </c>
      <c r="H22" s="2">
        <v>600236.58281339926</v>
      </c>
      <c r="I22" s="10">
        <f t="shared" si="0"/>
        <v>0.14852201474702451</v>
      </c>
      <c r="K22" s="2">
        <v>7</v>
      </c>
      <c r="L22" s="2">
        <v>0</v>
      </c>
      <c r="M22" s="2">
        <v>0</v>
      </c>
      <c r="N22" s="2">
        <v>0</v>
      </c>
      <c r="O22" s="2">
        <v>1</v>
      </c>
      <c r="P22" s="2">
        <v>0</v>
      </c>
      <c r="Q22" s="2">
        <v>0</v>
      </c>
    </row>
    <row r="23" spans="2:17" x14ac:dyDescent="0.25">
      <c r="B23" s="2">
        <v>561350.92225289904</v>
      </c>
      <c r="C23" s="2">
        <v>503954.09</v>
      </c>
      <c r="D23" s="2">
        <v>-57396.83225289901</v>
      </c>
      <c r="E23" s="2">
        <v>533298.76373383251</v>
      </c>
      <c r="F23" s="2">
        <v>589403.08077196556</v>
      </c>
      <c r="G23" s="2">
        <v>438872.39931918704</v>
      </c>
      <c r="H23" s="2">
        <v>683829.44518661103</v>
      </c>
      <c r="I23" s="10">
        <f t="shared" si="0"/>
        <v>0.11389297833240922</v>
      </c>
      <c r="K23" s="2">
        <v>8</v>
      </c>
      <c r="L23" s="2">
        <v>0</v>
      </c>
      <c r="M23" s="2">
        <v>0</v>
      </c>
      <c r="N23" s="2">
        <v>0</v>
      </c>
      <c r="O23" s="2">
        <v>0</v>
      </c>
      <c r="P23" s="2">
        <v>1</v>
      </c>
      <c r="Q23" s="2">
        <v>0</v>
      </c>
    </row>
    <row r="24" spans="2:17" x14ac:dyDescent="0.25">
      <c r="B24" s="2">
        <v>607398.34183623246</v>
      </c>
      <c r="C24" s="2">
        <v>551843.46</v>
      </c>
      <c r="D24" s="2">
        <v>-55554.881836232496</v>
      </c>
      <c r="E24" s="2">
        <v>579346.18331716594</v>
      </c>
      <c r="F24" s="2">
        <v>635450.50035529898</v>
      </c>
      <c r="G24" s="2">
        <v>484919.8189025204</v>
      </c>
      <c r="H24" s="2">
        <v>729876.86476994446</v>
      </c>
      <c r="I24" s="10">
        <f t="shared" si="0"/>
        <v>0.100671450987627</v>
      </c>
      <c r="K24" s="2">
        <v>9</v>
      </c>
      <c r="L24" s="2">
        <v>0</v>
      </c>
      <c r="M24" s="2">
        <v>1</v>
      </c>
      <c r="N24" s="2">
        <v>0</v>
      </c>
      <c r="O24" s="2">
        <v>0</v>
      </c>
      <c r="P24" s="2">
        <v>0</v>
      </c>
      <c r="Q24" s="2">
        <v>1</v>
      </c>
    </row>
    <row r="25" spans="2:17" x14ac:dyDescent="0.25">
      <c r="B25" s="2">
        <v>488745.36891956575</v>
      </c>
      <c r="C25" s="2">
        <v>468535.03999999998</v>
      </c>
      <c r="D25" s="2">
        <v>-20210.328919565771</v>
      </c>
      <c r="E25" s="2">
        <v>460693.21040049917</v>
      </c>
      <c r="F25" s="2">
        <v>516797.52743863233</v>
      </c>
      <c r="G25" s="2">
        <v>366266.8459858537</v>
      </c>
      <c r="H25" s="2">
        <v>611223.8918532778</v>
      </c>
      <c r="I25" s="10">
        <f t="shared" si="0"/>
        <v>4.3135149336036363E-2</v>
      </c>
      <c r="K25" s="2">
        <v>10</v>
      </c>
      <c r="L25" s="2">
        <v>0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</row>
    <row r="26" spans="2:17" x14ac:dyDescent="0.25">
      <c r="B26" s="2">
        <v>386507.78350289888</v>
      </c>
      <c r="C26" s="2">
        <v>400729.19</v>
      </c>
      <c r="D26" s="2">
        <v>14221.406497101125</v>
      </c>
      <c r="E26" s="2">
        <v>358455.6249838323</v>
      </c>
      <c r="F26" s="2">
        <v>414559.94202196546</v>
      </c>
      <c r="G26" s="2">
        <v>264029.26056918688</v>
      </c>
      <c r="H26" s="2">
        <v>508986.30643661087</v>
      </c>
      <c r="I26" s="10">
        <f t="shared" si="0"/>
        <v>3.5488821009273433E-2</v>
      </c>
      <c r="K26" s="2">
        <v>11</v>
      </c>
      <c r="L26" s="2">
        <v>1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</row>
    <row r="27" spans="2:17" x14ac:dyDescent="0.25">
      <c r="B27" s="2">
        <v>413166.37850289897</v>
      </c>
      <c r="C27" s="2">
        <v>407558.18</v>
      </c>
      <c r="D27" s="2">
        <v>-5608.1985028989729</v>
      </c>
      <c r="E27" s="2">
        <v>385114.21998383239</v>
      </c>
      <c r="F27" s="2">
        <v>441218.53702196555</v>
      </c>
      <c r="G27" s="2">
        <v>290687.85556918697</v>
      </c>
      <c r="H27" s="2">
        <v>535644.90143661096</v>
      </c>
      <c r="I27" s="10">
        <f t="shared" si="0"/>
        <v>1.3760485687954963E-2</v>
      </c>
      <c r="K27" s="2">
        <v>12</v>
      </c>
      <c r="L27" s="2">
        <v>0</v>
      </c>
      <c r="M27" s="2">
        <v>1</v>
      </c>
      <c r="N27" s="2">
        <v>0</v>
      </c>
      <c r="O27" s="2">
        <v>0</v>
      </c>
      <c r="P27" s="2">
        <v>1</v>
      </c>
      <c r="Q27" s="2">
        <v>0</v>
      </c>
    </row>
    <row r="28" spans="2:17" x14ac:dyDescent="0.25">
      <c r="B28" s="2">
        <v>441724.33433623228</v>
      </c>
      <c r="C28" s="2">
        <v>445629.9</v>
      </c>
      <c r="D28" s="2">
        <v>3905.5656637677457</v>
      </c>
      <c r="E28" s="2">
        <v>413672.1758171657</v>
      </c>
      <c r="F28" s="2">
        <v>469776.49285529886</v>
      </c>
      <c r="G28" s="2">
        <v>319245.81140252028</v>
      </c>
      <c r="H28" s="2">
        <v>564202.85726994427</v>
      </c>
      <c r="I28" s="10">
        <f t="shared" si="0"/>
        <v>8.7641463550083721E-3</v>
      </c>
      <c r="K28" s="2">
        <v>13</v>
      </c>
      <c r="L28" s="2">
        <v>0</v>
      </c>
      <c r="M28" s="2">
        <v>0</v>
      </c>
      <c r="N28" s="2">
        <v>1</v>
      </c>
      <c r="O28" s="2">
        <v>0</v>
      </c>
      <c r="P28" s="2">
        <v>0</v>
      </c>
      <c r="Q28" s="2">
        <v>1</v>
      </c>
    </row>
    <row r="29" spans="2:17" x14ac:dyDescent="0.25">
      <c r="B29" s="2">
        <v>479823.22350289882</v>
      </c>
      <c r="C29" s="2">
        <v>456244.72</v>
      </c>
      <c r="D29" s="2">
        <v>-23578.50350289885</v>
      </c>
      <c r="E29" s="2">
        <v>451771.06498383224</v>
      </c>
      <c r="F29" s="2">
        <v>507875.3820219654</v>
      </c>
      <c r="G29" s="2">
        <v>357344.70056918683</v>
      </c>
      <c r="H29" s="2">
        <v>602301.74643661082</v>
      </c>
      <c r="I29" s="10">
        <f t="shared" si="0"/>
        <v>5.167950985361288E-2</v>
      </c>
      <c r="K29" s="2">
        <v>14</v>
      </c>
      <c r="L29" s="2">
        <v>0</v>
      </c>
      <c r="M29" s="2">
        <v>0</v>
      </c>
      <c r="N29" s="2">
        <v>0</v>
      </c>
      <c r="O29" s="2">
        <v>1</v>
      </c>
      <c r="P29" s="2">
        <v>0</v>
      </c>
      <c r="Q29" s="2">
        <v>0</v>
      </c>
    </row>
    <row r="30" spans="2:17" x14ac:dyDescent="0.25">
      <c r="B30" s="2">
        <v>563574.56580817851</v>
      </c>
      <c r="C30" s="2">
        <v>543152.71</v>
      </c>
      <c r="D30" s="2">
        <v>-20421.855808178545</v>
      </c>
      <c r="E30" s="2">
        <v>536159.07474167587</v>
      </c>
      <c r="F30" s="2">
        <v>590990.05687468115</v>
      </c>
      <c r="G30" s="2">
        <v>441240.29369744711</v>
      </c>
      <c r="H30" s="2">
        <v>685908.83791890997</v>
      </c>
      <c r="I30" s="10">
        <f t="shared" si="0"/>
        <v>3.7598736841759559E-2</v>
      </c>
      <c r="K30" s="2">
        <v>15</v>
      </c>
      <c r="L30" s="2">
        <v>0</v>
      </c>
      <c r="M30" s="2">
        <v>0</v>
      </c>
      <c r="N30" s="2">
        <v>0</v>
      </c>
      <c r="O30" s="2">
        <v>0</v>
      </c>
      <c r="P30" s="2">
        <v>1</v>
      </c>
      <c r="Q30" s="2">
        <v>0</v>
      </c>
    </row>
    <row r="31" spans="2:17" x14ac:dyDescent="0.25">
      <c r="B31" s="2">
        <v>609621.98539151193</v>
      </c>
      <c r="C31" s="2">
        <v>585271.29</v>
      </c>
      <c r="D31" s="2">
        <v>-24350.695391511894</v>
      </c>
      <c r="E31" s="2">
        <v>582206.49432500929</v>
      </c>
      <c r="F31" s="2">
        <v>637037.47645801457</v>
      </c>
      <c r="G31" s="2">
        <v>487287.71328078053</v>
      </c>
      <c r="H31" s="2">
        <v>731956.25750224339</v>
      </c>
      <c r="I31" s="10">
        <f t="shared" si="0"/>
        <v>4.1605825892317205E-2</v>
      </c>
      <c r="K31" s="2">
        <v>16</v>
      </c>
      <c r="L31" s="2">
        <v>0</v>
      </c>
      <c r="M31" s="2">
        <v>1</v>
      </c>
      <c r="N31" s="2">
        <v>0</v>
      </c>
      <c r="O31" s="2">
        <v>0</v>
      </c>
      <c r="P31" s="2">
        <v>0</v>
      </c>
      <c r="Q31" s="2">
        <v>1</v>
      </c>
    </row>
    <row r="32" spans="2:17" x14ac:dyDescent="0.25">
      <c r="B32" s="2">
        <v>490969.01247484522</v>
      </c>
      <c r="C32" s="2">
        <v>498884.29</v>
      </c>
      <c r="D32" s="2">
        <v>7915.2775251547573</v>
      </c>
      <c r="E32" s="2">
        <v>463553.52140834258</v>
      </c>
      <c r="F32" s="2">
        <v>518384.50354134786</v>
      </c>
      <c r="G32" s="2">
        <v>368634.74036411382</v>
      </c>
      <c r="H32" s="2">
        <v>613303.28458557662</v>
      </c>
      <c r="I32" s="10">
        <f t="shared" si="0"/>
        <v>1.5865958667800016E-2</v>
      </c>
      <c r="K32" s="2">
        <v>17</v>
      </c>
      <c r="L32" s="2">
        <v>0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</row>
    <row r="33" spans="2:17" x14ac:dyDescent="0.25">
      <c r="B33" s="2">
        <v>388731.42705817835</v>
      </c>
      <c r="C33" s="2">
        <v>349731.86</v>
      </c>
      <c r="D33" s="2">
        <v>-38999.567058178363</v>
      </c>
      <c r="E33" s="2">
        <v>361315.93599167571</v>
      </c>
      <c r="F33" s="2">
        <v>416146.91812468099</v>
      </c>
      <c r="G33" s="2">
        <v>266397.15494744695</v>
      </c>
      <c r="H33" s="2">
        <v>511065.69916890975</v>
      </c>
      <c r="I33" s="10">
        <f t="shared" si="0"/>
        <v>0.11151276597499114</v>
      </c>
      <c r="K33" s="2">
        <v>18</v>
      </c>
      <c r="L33" s="2">
        <v>1</v>
      </c>
      <c r="M33" s="2">
        <v>0</v>
      </c>
      <c r="N33" s="2">
        <v>0</v>
      </c>
      <c r="O33" s="2">
        <v>1</v>
      </c>
      <c r="P33" s="2">
        <v>0</v>
      </c>
      <c r="Q33" s="2">
        <v>0</v>
      </c>
    </row>
    <row r="34" spans="2:17" x14ac:dyDescent="0.25">
      <c r="B34" s="2">
        <v>415390.02205817844</v>
      </c>
      <c r="C34" s="2">
        <v>431798.39</v>
      </c>
      <c r="D34" s="2">
        <v>16408.367941821576</v>
      </c>
      <c r="E34" s="2">
        <v>387974.53099167586</v>
      </c>
      <c r="F34" s="2">
        <v>442805.51312468102</v>
      </c>
      <c r="G34" s="2">
        <v>293055.74994744704</v>
      </c>
      <c r="H34" s="2">
        <v>537724.29416890978</v>
      </c>
      <c r="I34" s="10">
        <f t="shared" si="0"/>
        <v>3.8000067443099028E-2</v>
      </c>
      <c r="K34" s="2">
        <v>19</v>
      </c>
      <c r="L34" s="2">
        <v>0</v>
      </c>
      <c r="M34" s="2">
        <v>1</v>
      </c>
      <c r="N34" s="2">
        <v>0</v>
      </c>
      <c r="O34" s="2">
        <v>0</v>
      </c>
      <c r="P34" s="2">
        <v>1</v>
      </c>
      <c r="Q34" s="2">
        <v>0</v>
      </c>
    </row>
    <row r="35" spans="2:17" x14ac:dyDescent="0.25">
      <c r="B35" s="2">
        <v>443947.97789151175</v>
      </c>
      <c r="C35" s="2">
        <v>439402.14</v>
      </c>
      <c r="D35" s="2">
        <v>-4545.8378915117355</v>
      </c>
      <c r="E35" s="2">
        <v>416532.48682500911</v>
      </c>
      <c r="F35" s="2">
        <v>471363.46895801439</v>
      </c>
      <c r="G35" s="2">
        <v>321613.70578078035</v>
      </c>
      <c r="H35" s="2">
        <v>566282.25000224309</v>
      </c>
      <c r="I35" s="10">
        <f t="shared" si="0"/>
        <v>1.0345506946123966E-2</v>
      </c>
      <c r="K35" s="2">
        <v>20</v>
      </c>
      <c r="L35" s="2">
        <v>0</v>
      </c>
      <c r="M35" s="2">
        <v>0</v>
      </c>
      <c r="N35" s="2">
        <v>1</v>
      </c>
      <c r="O35" s="2">
        <v>0</v>
      </c>
      <c r="P35" s="2">
        <v>0</v>
      </c>
      <c r="Q35" s="2">
        <v>1</v>
      </c>
    </row>
    <row r="36" spans="2:17" x14ac:dyDescent="0.25">
      <c r="B36" s="2">
        <v>482046.86705817841</v>
      </c>
      <c r="C36" s="2">
        <v>491190.13</v>
      </c>
      <c r="D36" s="2">
        <v>9143.2629418215947</v>
      </c>
      <c r="E36" s="2">
        <v>454631.37599167577</v>
      </c>
      <c r="F36" s="2">
        <v>509462.35812468105</v>
      </c>
      <c r="G36" s="2">
        <v>359712.59494744701</v>
      </c>
      <c r="H36" s="2">
        <v>604381.13916890975</v>
      </c>
      <c r="I36" s="10">
        <f t="shared" si="0"/>
        <v>1.8614508686934719E-2</v>
      </c>
      <c r="K36" s="2">
        <v>21</v>
      </c>
      <c r="L36" s="2">
        <v>0</v>
      </c>
      <c r="M36" s="2">
        <v>0</v>
      </c>
      <c r="N36" s="2">
        <v>0</v>
      </c>
      <c r="O36" s="2">
        <v>1</v>
      </c>
      <c r="P36" s="2">
        <v>0</v>
      </c>
      <c r="Q36" s="2">
        <v>0</v>
      </c>
    </row>
    <row r="37" spans="2:17" x14ac:dyDescent="0.25">
      <c r="B37" s="2">
        <v>565798.20936345798</v>
      </c>
      <c r="C37" s="2">
        <v>578099.25</v>
      </c>
      <c r="D37" s="2">
        <v>12301.04063654202</v>
      </c>
      <c r="E37" s="2">
        <v>538968.63337030692</v>
      </c>
      <c r="F37" s="2">
        <v>592627.78535660903</v>
      </c>
      <c r="G37" s="2">
        <v>443593.90857818589</v>
      </c>
      <c r="H37" s="2">
        <v>688002.51014873013</v>
      </c>
      <c r="I37" s="10">
        <f t="shared" si="0"/>
        <v>2.1278423448122481E-2</v>
      </c>
      <c r="K37" s="2">
        <v>22</v>
      </c>
      <c r="L37" s="2">
        <v>0</v>
      </c>
      <c r="M37" s="2">
        <v>0</v>
      </c>
      <c r="N37" s="2">
        <v>0</v>
      </c>
      <c r="O37" s="2">
        <v>0</v>
      </c>
      <c r="P37" s="2">
        <v>1</v>
      </c>
      <c r="Q37" s="2">
        <v>0</v>
      </c>
    </row>
    <row r="38" spans="2:17" x14ac:dyDescent="0.25">
      <c r="B38" s="2">
        <v>611845.6289467914</v>
      </c>
      <c r="C38" s="2">
        <v>106979.15</v>
      </c>
      <c r="D38" s="2">
        <v>-504866.47894679138</v>
      </c>
      <c r="E38" s="2">
        <v>585016.05295364035</v>
      </c>
      <c r="F38" s="2">
        <v>638675.20493994246</v>
      </c>
      <c r="G38" s="2">
        <v>489641.32816151931</v>
      </c>
      <c r="H38" s="2">
        <v>734049.92973206355</v>
      </c>
      <c r="I38" s="10">
        <f t="shared" si="0"/>
        <v>4.7192979094224565</v>
      </c>
      <c r="K38" s="2">
        <v>23</v>
      </c>
      <c r="L38" s="2">
        <v>0</v>
      </c>
      <c r="M38" s="2">
        <v>1</v>
      </c>
      <c r="N38" s="2">
        <v>0</v>
      </c>
      <c r="O38" s="2">
        <v>0</v>
      </c>
      <c r="P38" s="2">
        <v>0</v>
      </c>
      <c r="Q38" s="2">
        <v>1</v>
      </c>
    </row>
    <row r="39" spans="2:17" x14ac:dyDescent="0.25">
      <c r="B39" s="2">
        <v>493192.65603012469</v>
      </c>
      <c r="C39" s="2">
        <v>217773.69</v>
      </c>
      <c r="D39" s="2">
        <v>-275418.96603012469</v>
      </c>
      <c r="E39" s="2">
        <v>466363.08003697364</v>
      </c>
      <c r="F39" s="2">
        <v>520022.23202327575</v>
      </c>
      <c r="G39" s="2">
        <v>370988.3552448526</v>
      </c>
      <c r="H39" s="2">
        <v>615396.95681539678</v>
      </c>
      <c r="I39" s="10">
        <f t="shared" si="0"/>
        <v>1.264702664633752</v>
      </c>
      <c r="K39" s="2">
        <v>24</v>
      </c>
      <c r="L39" s="2">
        <v>0</v>
      </c>
      <c r="M39" s="2">
        <v>0</v>
      </c>
      <c r="N39" s="2">
        <v>1</v>
      </c>
      <c r="O39" s="2">
        <v>0</v>
      </c>
      <c r="P39" s="2">
        <v>0</v>
      </c>
      <c r="Q39" s="2">
        <v>0</v>
      </c>
    </row>
    <row r="40" spans="2:17" x14ac:dyDescent="0.25">
      <c r="B40" s="2">
        <v>390955.07061345782</v>
      </c>
      <c r="C40" s="2">
        <v>479394.94</v>
      </c>
      <c r="D40" s="2">
        <v>88439.869386542181</v>
      </c>
      <c r="E40" s="2">
        <v>364125.49462030677</v>
      </c>
      <c r="F40" s="2">
        <v>417784.64660660888</v>
      </c>
      <c r="G40" s="2">
        <v>268750.76982818573</v>
      </c>
      <c r="H40" s="2">
        <v>513159.37139872991</v>
      </c>
      <c r="I40" s="10">
        <f t="shared" si="0"/>
        <v>0.18448227548363816</v>
      </c>
      <c r="K40" s="2">
        <v>25</v>
      </c>
      <c r="L40" s="2">
        <v>1</v>
      </c>
      <c r="M40" s="2">
        <v>0</v>
      </c>
      <c r="N40" s="2">
        <v>0</v>
      </c>
      <c r="O40" s="2">
        <v>1</v>
      </c>
      <c r="P40" s="2">
        <v>0</v>
      </c>
      <c r="Q40" s="2">
        <v>0</v>
      </c>
    </row>
    <row r="41" spans="2:17" x14ac:dyDescent="0.25">
      <c r="B41" s="2">
        <v>417613.66561345791</v>
      </c>
      <c r="C41" s="2">
        <v>485432.34</v>
      </c>
      <c r="D41" s="2">
        <v>67818.674386542116</v>
      </c>
      <c r="E41" s="2">
        <v>390784.08962030691</v>
      </c>
      <c r="F41" s="2">
        <v>444443.24160660891</v>
      </c>
      <c r="G41" s="2">
        <v>295409.36482818582</v>
      </c>
      <c r="H41" s="2">
        <v>539817.96639872994</v>
      </c>
      <c r="I41" s="10">
        <f t="shared" si="0"/>
        <v>0.13970777963936665</v>
      </c>
      <c r="K41" s="2">
        <v>26</v>
      </c>
      <c r="L41" s="2">
        <v>0</v>
      </c>
      <c r="M41" s="2">
        <v>1</v>
      </c>
      <c r="N41" s="2">
        <v>0</v>
      </c>
      <c r="O41" s="2">
        <v>0</v>
      </c>
      <c r="P41" s="2">
        <v>1</v>
      </c>
      <c r="Q41" s="2">
        <v>0</v>
      </c>
    </row>
    <row r="42" spans="2:17" x14ac:dyDescent="0.25">
      <c r="B42" s="2">
        <v>446171.62144679122</v>
      </c>
      <c r="C42" s="2">
        <v>479535.82</v>
      </c>
      <c r="D42" s="2">
        <v>33364.198553208786</v>
      </c>
      <c r="E42" s="2">
        <v>419342.04545364022</v>
      </c>
      <c r="F42" s="2">
        <v>473001.19743994222</v>
      </c>
      <c r="G42" s="2">
        <v>323967.32066151913</v>
      </c>
      <c r="H42" s="2">
        <v>568375.92223206325</v>
      </c>
      <c r="I42" s="10">
        <f t="shared" si="0"/>
        <v>6.9576029905771761E-2</v>
      </c>
      <c r="K42" s="2">
        <v>27</v>
      </c>
      <c r="L42" s="2">
        <v>0</v>
      </c>
      <c r="M42" s="2">
        <v>0</v>
      </c>
      <c r="N42" s="2">
        <v>1</v>
      </c>
      <c r="O42" s="2">
        <v>0</v>
      </c>
      <c r="P42" s="2">
        <v>0</v>
      </c>
      <c r="Q42" s="2">
        <v>1</v>
      </c>
    </row>
    <row r="43" spans="2:17" x14ac:dyDescent="0.25">
      <c r="B43" s="2">
        <v>484270.51061345788</v>
      </c>
      <c r="C43" s="2">
        <v>495177.14</v>
      </c>
      <c r="D43" s="2">
        <v>10906.629386542132</v>
      </c>
      <c r="E43" s="2">
        <v>457440.93462030683</v>
      </c>
      <c r="F43" s="2">
        <v>511100.08660660894</v>
      </c>
      <c r="G43" s="2">
        <v>362066.20982818579</v>
      </c>
      <c r="H43" s="2">
        <v>606474.81139872991</v>
      </c>
      <c r="I43" s="10">
        <f t="shared" si="0"/>
        <v>2.2025712629912868E-2</v>
      </c>
      <c r="K43" s="2">
        <v>28</v>
      </c>
      <c r="L43" s="2">
        <v>0</v>
      </c>
      <c r="M43" s="2">
        <v>0</v>
      </c>
      <c r="N43" s="2">
        <v>0</v>
      </c>
      <c r="O43" s="2">
        <v>1</v>
      </c>
      <c r="P43" s="2">
        <v>0</v>
      </c>
      <c r="Q43" s="2">
        <v>0</v>
      </c>
    </row>
    <row r="44" spans="2:17" x14ac:dyDescent="0.25">
      <c r="B44" s="2">
        <v>568021.85291873745</v>
      </c>
      <c r="C44" s="2">
        <v>584969.93000000005</v>
      </c>
      <c r="D44" s="2">
        <v>16948.0770812626</v>
      </c>
      <c r="E44" s="2">
        <v>541724.04711210821</v>
      </c>
      <c r="F44" s="2">
        <v>594319.65872536669</v>
      </c>
      <c r="G44" s="2">
        <v>445933.198357029</v>
      </c>
      <c r="H44" s="2">
        <v>690110.5074804459</v>
      </c>
      <c r="I44" s="10">
        <f t="shared" si="0"/>
        <v>2.8972561172952254E-2</v>
      </c>
      <c r="K44" s="2">
        <v>29</v>
      </c>
      <c r="L44" s="2">
        <v>0</v>
      </c>
      <c r="M44" s="2">
        <v>0</v>
      </c>
      <c r="N44" s="2">
        <v>0</v>
      </c>
      <c r="O44" s="2">
        <v>0</v>
      </c>
      <c r="P44" s="2">
        <v>1</v>
      </c>
      <c r="Q44" s="2">
        <v>0</v>
      </c>
    </row>
    <row r="45" spans="2:17" x14ac:dyDescent="0.25">
      <c r="B45" s="2">
        <v>614069.27250207087</v>
      </c>
      <c r="C45" s="2">
        <v>670104.36</v>
      </c>
      <c r="D45" s="2">
        <v>56035.087497929111</v>
      </c>
      <c r="E45" s="2">
        <v>587771.46669544163</v>
      </c>
      <c r="F45" s="2">
        <v>640367.07830870012</v>
      </c>
      <c r="G45" s="2">
        <v>491980.61794036243</v>
      </c>
      <c r="H45" s="2">
        <v>736157.92706377932</v>
      </c>
      <c r="I45" s="10">
        <f t="shared" si="0"/>
        <v>8.3621433977730142E-2</v>
      </c>
      <c r="K45" s="2">
        <v>30</v>
      </c>
      <c r="L45" s="2">
        <v>0</v>
      </c>
      <c r="M45" s="2">
        <v>1</v>
      </c>
      <c r="N45" s="2">
        <v>0</v>
      </c>
      <c r="O45" s="2">
        <v>0</v>
      </c>
      <c r="P45" s="2">
        <v>0</v>
      </c>
      <c r="Q45" s="2">
        <v>1</v>
      </c>
    </row>
    <row r="46" spans="2:17" x14ac:dyDescent="0.25">
      <c r="B46" s="2">
        <v>495416.29958540428</v>
      </c>
      <c r="C46" s="2">
        <v>512187.81</v>
      </c>
      <c r="D46" s="2">
        <v>16771.510414595716</v>
      </c>
      <c r="E46" s="2">
        <v>469118.49377877504</v>
      </c>
      <c r="F46" s="2">
        <v>521714.10539203353</v>
      </c>
      <c r="G46" s="2">
        <v>373327.64502369583</v>
      </c>
      <c r="H46" s="2">
        <v>617504.95414711267</v>
      </c>
      <c r="I46" s="10">
        <f t="shared" si="0"/>
        <v>3.2744844932166027E-2</v>
      </c>
      <c r="K46" s="2">
        <v>31</v>
      </c>
      <c r="L46" s="2">
        <v>0</v>
      </c>
      <c r="M46" s="2">
        <v>0</v>
      </c>
      <c r="N46" s="2">
        <v>1</v>
      </c>
      <c r="O46" s="2">
        <v>0</v>
      </c>
      <c r="P46" s="2">
        <v>0</v>
      </c>
      <c r="Q46" s="2">
        <v>0</v>
      </c>
    </row>
    <row r="47" spans="2:17" x14ac:dyDescent="0.25">
      <c r="B47" s="2">
        <v>393178.71416873729</v>
      </c>
      <c r="C47" s="2">
        <v>425221.09</v>
      </c>
      <c r="D47" s="2">
        <v>32042.375831262732</v>
      </c>
      <c r="E47" s="2">
        <v>366880.90836210805</v>
      </c>
      <c r="F47" s="2">
        <v>419476.51997536654</v>
      </c>
      <c r="G47" s="2">
        <v>271090.05960702884</v>
      </c>
      <c r="H47" s="2">
        <v>515267.36873044574</v>
      </c>
      <c r="I47" s="10">
        <f t="shared" si="0"/>
        <v>7.5354625122810187E-2</v>
      </c>
      <c r="K47" s="2">
        <v>32</v>
      </c>
      <c r="L47" s="2">
        <v>1</v>
      </c>
      <c r="M47" s="2">
        <v>0</v>
      </c>
      <c r="N47" s="2">
        <v>0</v>
      </c>
      <c r="O47" s="2">
        <v>1</v>
      </c>
      <c r="P47" s="2">
        <v>0</v>
      </c>
      <c r="Q47" s="2">
        <v>0</v>
      </c>
    </row>
    <row r="48" spans="2:17" x14ac:dyDescent="0.25">
      <c r="B48" s="2">
        <v>419837.30916873738</v>
      </c>
      <c r="C48" s="2">
        <v>419410.73</v>
      </c>
      <c r="D48" s="2">
        <v>-426.57916873740032</v>
      </c>
      <c r="E48" s="2">
        <v>393539.50336210814</v>
      </c>
      <c r="F48" s="2">
        <v>446135.11497536663</v>
      </c>
      <c r="G48" s="2">
        <v>297748.65460702893</v>
      </c>
      <c r="H48" s="2">
        <v>541925.96373044583</v>
      </c>
      <c r="I48" s="10">
        <f t="shared" si="0"/>
        <v>1.0170916913294049E-3</v>
      </c>
      <c r="K48" s="2">
        <v>33</v>
      </c>
      <c r="L48" s="2">
        <v>0</v>
      </c>
      <c r="M48" s="2">
        <v>1</v>
      </c>
      <c r="N48" s="2">
        <v>0</v>
      </c>
      <c r="O48" s="2">
        <v>0</v>
      </c>
      <c r="P48" s="2">
        <v>1</v>
      </c>
      <c r="Q48" s="2">
        <v>0</v>
      </c>
    </row>
    <row r="49" spans="2:17" x14ac:dyDescent="0.25">
      <c r="B49" s="2">
        <v>448395.26500207069</v>
      </c>
      <c r="C49" s="2">
        <v>457666.98</v>
      </c>
      <c r="D49" s="2">
        <v>9271.7149979292881</v>
      </c>
      <c r="E49" s="2">
        <v>422097.45919544145</v>
      </c>
      <c r="F49" s="2">
        <v>474693.07080869994</v>
      </c>
      <c r="G49" s="2">
        <v>326306.61044036224</v>
      </c>
      <c r="H49" s="2">
        <v>570483.91956377914</v>
      </c>
      <c r="I49" s="10">
        <f t="shared" si="0"/>
        <v>2.0258649636312607E-2</v>
      </c>
      <c r="K49" s="2">
        <v>34</v>
      </c>
      <c r="L49" s="2">
        <v>0</v>
      </c>
      <c r="M49" s="2">
        <v>0</v>
      </c>
      <c r="N49" s="2">
        <v>1</v>
      </c>
      <c r="O49" s="2">
        <v>0</v>
      </c>
      <c r="P49" s="2">
        <v>0</v>
      </c>
      <c r="Q49" s="2">
        <v>1</v>
      </c>
    </row>
    <row r="50" spans="2:17" x14ac:dyDescent="0.25">
      <c r="B50" s="2">
        <v>486494.15416873735</v>
      </c>
      <c r="C50" s="2">
        <v>486210.86</v>
      </c>
      <c r="D50" s="2">
        <v>-283.29416873736773</v>
      </c>
      <c r="E50" s="2">
        <v>460196.34836210811</v>
      </c>
      <c r="F50" s="2">
        <v>512791.9599753666</v>
      </c>
      <c r="G50" s="2">
        <v>364405.49960702891</v>
      </c>
      <c r="H50" s="2">
        <v>608582.8087304458</v>
      </c>
      <c r="I50" s="10">
        <f t="shared" si="0"/>
        <v>5.826570158004446E-4</v>
      </c>
      <c r="K50" s="2">
        <v>35</v>
      </c>
      <c r="L50" s="2">
        <v>0</v>
      </c>
      <c r="M50" s="2">
        <v>0</v>
      </c>
      <c r="N50" s="2">
        <v>0</v>
      </c>
      <c r="O50" s="2">
        <v>1</v>
      </c>
      <c r="P50" s="2">
        <v>0</v>
      </c>
      <c r="Q50" s="2">
        <v>0</v>
      </c>
    </row>
    <row r="51" spans="2:17" x14ac:dyDescent="0.25">
      <c r="B51" s="2">
        <v>570245.49647401704</v>
      </c>
      <c r="C51" s="2">
        <v>531588.98</v>
      </c>
      <c r="D51" s="2">
        <v>-38656.516474017058</v>
      </c>
      <c r="E51" s="2">
        <v>544421.97081948572</v>
      </c>
      <c r="F51" s="2">
        <v>596069.02212854836</v>
      </c>
      <c r="G51" s="2">
        <v>448258.1222926075</v>
      </c>
      <c r="H51" s="2">
        <v>692232.87065542652</v>
      </c>
      <c r="I51" s="10">
        <f t="shared" si="0"/>
        <v>7.2718807064091243E-2</v>
      </c>
      <c r="K51" s="2">
        <v>36</v>
      </c>
      <c r="L51" s="2">
        <v>0</v>
      </c>
      <c r="M51" s="2">
        <v>0</v>
      </c>
      <c r="N51" s="2">
        <v>0</v>
      </c>
      <c r="O51" s="2">
        <v>0</v>
      </c>
      <c r="P51" s="2">
        <v>1</v>
      </c>
      <c r="Q51" s="2">
        <v>0</v>
      </c>
    </row>
    <row r="52" spans="2:17" x14ac:dyDescent="0.25">
      <c r="B52" s="2">
        <v>616292.91605735046</v>
      </c>
      <c r="C52" s="2">
        <v>645835.71</v>
      </c>
      <c r="D52" s="2">
        <v>29542.7939426495</v>
      </c>
      <c r="E52" s="2">
        <v>590469.39040281915</v>
      </c>
      <c r="F52" s="2">
        <v>642116.44171188178</v>
      </c>
      <c r="G52" s="2">
        <v>494305.54187594092</v>
      </c>
      <c r="H52" s="2">
        <v>738280.29023875995</v>
      </c>
      <c r="I52" s="10">
        <f t="shared" si="0"/>
        <v>4.5743512607330894E-2</v>
      </c>
      <c r="K52" s="2">
        <v>37</v>
      </c>
      <c r="L52" s="2">
        <v>0</v>
      </c>
      <c r="M52" s="2">
        <v>1</v>
      </c>
      <c r="N52" s="2">
        <v>0</v>
      </c>
      <c r="O52" s="2">
        <v>0</v>
      </c>
      <c r="P52" s="2">
        <v>0</v>
      </c>
      <c r="Q52" s="2">
        <v>1</v>
      </c>
    </row>
    <row r="53" spans="2:17" x14ac:dyDescent="0.25">
      <c r="B53" s="2">
        <v>497639.94314068375</v>
      </c>
      <c r="C53" s="2">
        <v>543915.75</v>
      </c>
      <c r="D53" s="2">
        <v>46275.806859316246</v>
      </c>
      <c r="E53" s="2">
        <v>471816.4174861525</v>
      </c>
      <c r="F53" s="2">
        <v>523463.46879521501</v>
      </c>
      <c r="G53" s="2">
        <v>375652.56895927421</v>
      </c>
      <c r="H53" s="2">
        <v>619627.31732209329</v>
      </c>
      <c r="I53" s="10">
        <f t="shared" si="0"/>
        <v>8.5078997729549563E-2</v>
      </c>
      <c r="K53" s="2">
        <v>38</v>
      </c>
      <c r="L53" s="2">
        <v>0</v>
      </c>
      <c r="M53" s="2">
        <v>0</v>
      </c>
      <c r="N53" s="2">
        <v>1</v>
      </c>
      <c r="O53" s="2">
        <v>0</v>
      </c>
      <c r="P53" s="2">
        <v>0</v>
      </c>
      <c r="Q53" s="2">
        <v>0</v>
      </c>
    </row>
    <row r="54" spans="2:17" x14ac:dyDescent="0.25">
      <c r="B54" s="2">
        <v>395402.35772401677</v>
      </c>
      <c r="C54" s="2">
        <v>384883.94</v>
      </c>
      <c r="D54" s="2">
        <v>-10518.417724016763</v>
      </c>
      <c r="E54" s="2">
        <v>369578.83206948551</v>
      </c>
      <c r="F54" s="2">
        <v>421225.88337854802</v>
      </c>
      <c r="G54" s="2">
        <v>273414.98354260722</v>
      </c>
      <c r="H54" s="2">
        <v>517389.73190542631</v>
      </c>
      <c r="I54" s="10">
        <f t="shared" si="0"/>
        <v>2.7328803909086888E-2</v>
      </c>
      <c r="K54" s="2">
        <v>39</v>
      </c>
      <c r="L54" s="2">
        <v>1</v>
      </c>
      <c r="M54" s="2">
        <v>0</v>
      </c>
      <c r="N54" s="2">
        <v>0</v>
      </c>
      <c r="O54" s="2">
        <v>1</v>
      </c>
      <c r="P54" s="2">
        <v>0</v>
      </c>
      <c r="Q54" s="2">
        <v>0</v>
      </c>
    </row>
    <row r="55" spans="2:17" x14ac:dyDescent="0.25">
      <c r="B55" s="2">
        <v>422060.95272401685</v>
      </c>
      <c r="C55" s="2">
        <v>402088.29</v>
      </c>
      <c r="D55" s="2">
        <v>-19972.662724016875</v>
      </c>
      <c r="E55" s="2">
        <v>396237.42706948559</v>
      </c>
      <c r="F55" s="2">
        <v>447884.47837854811</v>
      </c>
      <c r="G55" s="2">
        <v>300073.57854260731</v>
      </c>
      <c r="H55" s="2">
        <v>544048.32690542634</v>
      </c>
      <c r="I55" s="10">
        <f t="shared" si="0"/>
        <v>4.9672331228588815E-2</v>
      </c>
      <c r="K55" s="2">
        <v>40</v>
      </c>
      <c r="L55" s="2">
        <v>0</v>
      </c>
      <c r="M55" s="2">
        <v>1</v>
      </c>
      <c r="N55" s="2">
        <v>0</v>
      </c>
      <c r="O55" s="2">
        <v>0</v>
      </c>
      <c r="P55" s="2">
        <v>1</v>
      </c>
      <c r="Q55" s="2">
        <v>0</v>
      </c>
    </row>
    <row r="56" spans="2:17" x14ac:dyDescent="0.25">
      <c r="B56" s="2">
        <v>450618.90855735028</v>
      </c>
      <c r="C56" s="2">
        <v>458696.99</v>
      </c>
      <c r="D56" s="2">
        <v>8078.0814426497091</v>
      </c>
      <c r="E56" s="2">
        <v>424795.38290281902</v>
      </c>
      <c r="F56" s="2">
        <v>476442.43421188154</v>
      </c>
      <c r="G56" s="2">
        <v>328631.53437594074</v>
      </c>
      <c r="H56" s="2">
        <v>572606.28273875988</v>
      </c>
      <c r="I56" s="10">
        <f t="shared" si="0"/>
        <v>1.7610931876072936E-2</v>
      </c>
      <c r="K56" s="2">
        <v>41</v>
      </c>
      <c r="L56" s="2">
        <v>0</v>
      </c>
      <c r="M56" s="2">
        <v>0</v>
      </c>
      <c r="N56" s="2">
        <v>1</v>
      </c>
      <c r="O56" s="2">
        <v>0</v>
      </c>
      <c r="P56" s="2">
        <v>0</v>
      </c>
      <c r="Q56" s="2">
        <v>1</v>
      </c>
    </row>
    <row r="57" spans="2:17" x14ac:dyDescent="0.25">
      <c r="B57" s="2">
        <v>488717.79772401683</v>
      </c>
      <c r="C57" s="2">
        <v>549753.59</v>
      </c>
      <c r="D57" s="2">
        <v>61035.792275983142</v>
      </c>
      <c r="E57" s="2">
        <v>462894.27206948557</v>
      </c>
      <c r="F57" s="2">
        <v>514541.32337854808</v>
      </c>
      <c r="G57" s="2">
        <v>366730.42354260728</v>
      </c>
      <c r="H57" s="2">
        <v>610705.17190542631</v>
      </c>
      <c r="I57" s="10">
        <f t="shared" si="0"/>
        <v>0.11102390850414118</v>
      </c>
      <c r="K57" s="2">
        <v>42</v>
      </c>
      <c r="L57" s="2">
        <v>0</v>
      </c>
      <c r="M57" s="2">
        <v>0</v>
      </c>
      <c r="N57" s="2">
        <v>0</v>
      </c>
      <c r="O57" s="2">
        <v>1</v>
      </c>
      <c r="P57" s="2">
        <v>0</v>
      </c>
      <c r="Q57" s="2">
        <v>0</v>
      </c>
    </row>
    <row r="58" spans="2:17" x14ac:dyDescent="0.25">
      <c r="B58" s="2">
        <v>572469.14002929651</v>
      </c>
      <c r="C58" s="2">
        <v>628954.38</v>
      </c>
      <c r="D58" s="2">
        <v>56485.239970703493</v>
      </c>
      <c r="E58" s="2">
        <v>547059.18511132349</v>
      </c>
      <c r="F58" s="2">
        <v>597879.09494726954</v>
      </c>
      <c r="G58" s="2">
        <v>450568.64457756176</v>
      </c>
      <c r="H58" s="2">
        <v>694369.63548103126</v>
      </c>
      <c r="I58" s="10">
        <f t="shared" si="0"/>
        <v>8.980816696228984E-2</v>
      </c>
      <c r="K58" s="2">
        <v>43</v>
      </c>
      <c r="L58" s="2">
        <v>0</v>
      </c>
      <c r="M58" s="2">
        <v>0</v>
      </c>
      <c r="N58" s="2">
        <v>0</v>
      </c>
      <c r="O58" s="2">
        <v>0</v>
      </c>
      <c r="P58" s="2">
        <v>1</v>
      </c>
      <c r="Q58" s="2">
        <v>0</v>
      </c>
    </row>
    <row r="59" spans="2:17" x14ac:dyDescent="0.25">
      <c r="B59" s="2">
        <v>618516.55961262982</v>
      </c>
      <c r="C59" s="2">
        <v>675055.99</v>
      </c>
      <c r="D59" s="2">
        <v>56539.430387370172</v>
      </c>
      <c r="E59" s="2">
        <v>593106.60469465679</v>
      </c>
      <c r="F59" s="2">
        <v>643926.51453060284</v>
      </c>
      <c r="G59" s="2">
        <v>496616.06416089507</v>
      </c>
      <c r="H59" s="2">
        <v>740417.05506436457</v>
      </c>
      <c r="I59" s="10">
        <f t="shared" si="0"/>
        <v>8.3755171756005262E-2</v>
      </c>
      <c r="K59" s="2">
        <v>44</v>
      </c>
      <c r="L59" s="2">
        <v>0</v>
      </c>
      <c r="M59" s="2">
        <v>1</v>
      </c>
      <c r="N59" s="2">
        <v>0</v>
      </c>
      <c r="O59" s="2">
        <v>0</v>
      </c>
      <c r="P59" s="2">
        <v>0</v>
      </c>
      <c r="Q59" s="2">
        <v>1</v>
      </c>
    </row>
    <row r="60" spans="2:17" x14ac:dyDescent="0.25">
      <c r="B60" s="2">
        <v>499863.58669596323</v>
      </c>
      <c r="C60" s="2">
        <v>544858.27</v>
      </c>
      <c r="D60" s="2">
        <v>44994.683304036793</v>
      </c>
      <c r="E60" s="2">
        <v>474453.6317779902</v>
      </c>
      <c r="F60" s="2">
        <v>525273.54161393631</v>
      </c>
      <c r="G60" s="2">
        <v>377963.09124422848</v>
      </c>
      <c r="H60" s="2">
        <v>621764.08214769792</v>
      </c>
      <c r="I60" s="10">
        <f t="shared" si="0"/>
        <v>8.2580527416857952E-2</v>
      </c>
      <c r="K60" s="2">
        <v>45</v>
      </c>
      <c r="L60" s="2">
        <v>0</v>
      </c>
      <c r="M60" s="2">
        <v>0</v>
      </c>
      <c r="N60" s="2">
        <v>1</v>
      </c>
      <c r="O60" s="2">
        <v>0</v>
      </c>
      <c r="P60" s="2">
        <v>0</v>
      </c>
      <c r="Q60" s="2">
        <v>0</v>
      </c>
    </row>
    <row r="61" spans="2:17" x14ac:dyDescent="0.25">
      <c r="B61" s="2">
        <v>397626.00127929635</v>
      </c>
      <c r="C61" s="2">
        <v>408402.66</v>
      </c>
      <c r="D61" s="2">
        <v>10776.658720703621</v>
      </c>
      <c r="E61" s="2">
        <v>372216.04636132333</v>
      </c>
      <c r="F61" s="2">
        <v>423035.95619726938</v>
      </c>
      <c r="G61" s="2">
        <v>275725.5058275616</v>
      </c>
      <c r="H61" s="2">
        <v>519526.4967310311</v>
      </c>
      <c r="I61" s="10">
        <f t="shared" si="0"/>
        <v>2.6387337243845625E-2</v>
      </c>
      <c r="K61" s="2">
        <v>46</v>
      </c>
      <c r="L61" s="2">
        <v>1</v>
      </c>
      <c r="M61" s="2">
        <v>0</v>
      </c>
      <c r="N61" s="2">
        <v>0</v>
      </c>
      <c r="O61" s="2">
        <v>1</v>
      </c>
      <c r="P61" s="2">
        <v>0</v>
      </c>
      <c r="Q61" s="2">
        <v>0</v>
      </c>
    </row>
    <row r="62" spans="2:17" x14ac:dyDescent="0.25">
      <c r="B62" s="2">
        <v>424284.59627929644</v>
      </c>
      <c r="C62" s="2">
        <v>423442.25</v>
      </c>
      <c r="D62" s="2">
        <v>-842.34627929644194</v>
      </c>
      <c r="E62" s="2">
        <v>398874.64136132342</v>
      </c>
      <c r="F62" s="2">
        <v>449694.55119726947</v>
      </c>
      <c r="G62" s="2">
        <v>302384.10082756169</v>
      </c>
      <c r="H62" s="2">
        <v>546185.09173103119</v>
      </c>
      <c r="I62" s="10">
        <f t="shared" si="0"/>
        <v>1.989282551036043E-3</v>
      </c>
      <c r="K62" s="2">
        <v>47</v>
      </c>
      <c r="L62" s="2">
        <v>0</v>
      </c>
      <c r="M62" s="2">
        <v>1</v>
      </c>
      <c r="N62" s="2">
        <v>0</v>
      </c>
      <c r="O62" s="2">
        <v>0</v>
      </c>
      <c r="P62" s="2">
        <v>1</v>
      </c>
      <c r="Q62" s="2">
        <v>0</v>
      </c>
    </row>
    <row r="63" spans="2:17" x14ac:dyDescent="0.25">
      <c r="B63" s="2">
        <v>452842.55211262975</v>
      </c>
      <c r="C63" s="2">
        <v>444741.17</v>
      </c>
      <c r="D63" s="2">
        <v>-8101.3821126297698</v>
      </c>
      <c r="E63" s="2">
        <v>427432.59719465673</v>
      </c>
      <c r="F63" s="2">
        <v>478252.50703060278</v>
      </c>
      <c r="G63" s="2">
        <v>330942.056660895</v>
      </c>
      <c r="H63" s="2">
        <v>574743.0475643645</v>
      </c>
      <c r="I63" s="10">
        <f t="shared" si="0"/>
        <v>1.8215948194384095E-2</v>
      </c>
      <c r="K63" s="2">
        <v>48</v>
      </c>
      <c r="L63" s="2">
        <v>0</v>
      </c>
      <c r="M63" s="2">
        <v>0</v>
      </c>
      <c r="N63" s="2">
        <v>1</v>
      </c>
      <c r="O63" s="2">
        <v>0</v>
      </c>
      <c r="P63" s="2">
        <v>0</v>
      </c>
      <c r="Q63" s="2">
        <v>1</v>
      </c>
    </row>
    <row r="64" spans="2:17" x14ac:dyDescent="0.25">
      <c r="B64" s="2">
        <v>490941.4412792963</v>
      </c>
      <c r="C64" s="2">
        <v>496973.93</v>
      </c>
      <c r="D64" s="2">
        <v>6032.4887207036954</v>
      </c>
      <c r="E64" s="2">
        <v>465531.48636132327</v>
      </c>
      <c r="F64" s="2">
        <v>516351.39619726932</v>
      </c>
      <c r="G64" s="2">
        <v>369040.94582756155</v>
      </c>
      <c r="H64" s="2">
        <v>612841.93673103105</v>
      </c>
      <c r="I64" s="10">
        <f t="shared" si="0"/>
        <v>1.2138440985634187E-2</v>
      </c>
      <c r="K64" s="2">
        <v>49</v>
      </c>
      <c r="L64" s="2">
        <v>0</v>
      </c>
      <c r="M64" s="2">
        <v>0</v>
      </c>
      <c r="N64" s="2">
        <v>0</v>
      </c>
      <c r="O64" s="2">
        <v>1</v>
      </c>
      <c r="P64" s="2">
        <v>0</v>
      </c>
      <c r="Q64" s="2">
        <v>0</v>
      </c>
    </row>
    <row r="65" spans="2:17" x14ac:dyDescent="0.25">
      <c r="B65" s="2">
        <v>574692.78358457598</v>
      </c>
      <c r="C65" s="2">
        <v>569162.80000000005</v>
      </c>
      <c r="D65" s="2">
        <v>-5529.9835845759371</v>
      </c>
      <c r="E65" s="2">
        <v>549632.68411644245</v>
      </c>
      <c r="F65" s="2">
        <v>599752.88305270951</v>
      </c>
      <c r="G65" s="2">
        <v>452864.73440132046</v>
      </c>
      <c r="H65" s="2">
        <v>696520.83276783151</v>
      </c>
      <c r="I65" s="10">
        <f t="shared" si="0"/>
        <v>9.715996169419254E-3</v>
      </c>
      <c r="K65" s="2">
        <v>50</v>
      </c>
      <c r="L65" s="2">
        <v>0</v>
      </c>
      <c r="M65" s="2">
        <v>0</v>
      </c>
      <c r="N65" s="2">
        <v>0</v>
      </c>
      <c r="O65" s="2">
        <v>0</v>
      </c>
      <c r="P65" s="2">
        <v>1</v>
      </c>
      <c r="Q65" s="2">
        <v>0</v>
      </c>
    </row>
    <row r="66" spans="2:17" x14ac:dyDescent="0.25">
      <c r="B66" s="2">
        <v>620740.20316790941</v>
      </c>
      <c r="C66" s="2">
        <v>687813.01</v>
      </c>
      <c r="D66" s="2">
        <v>67072.806832090602</v>
      </c>
      <c r="E66" s="2">
        <v>595680.10369977588</v>
      </c>
      <c r="F66" s="2">
        <v>645800.30263604294</v>
      </c>
      <c r="G66" s="2">
        <v>498912.15398465388</v>
      </c>
      <c r="H66" s="2">
        <v>742568.25235116493</v>
      </c>
      <c r="I66" s="10">
        <f t="shared" si="0"/>
        <v>9.751604848546061E-2</v>
      </c>
      <c r="K66" s="2">
        <v>51</v>
      </c>
      <c r="L66" s="2">
        <v>0</v>
      </c>
      <c r="M66" s="2">
        <v>1</v>
      </c>
      <c r="N66" s="2">
        <v>0</v>
      </c>
      <c r="O66" s="2">
        <v>0</v>
      </c>
      <c r="P66" s="2">
        <v>0</v>
      </c>
      <c r="Q66" s="2">
        <v>1</v>
      </c>
    </row>
    <row r="67" spans="2:17" x14ac:dyDescent="0.25">
      <c r="B67" s="2">
        <v>502087.2302512427</v>
      </c>
      <c r="C67" s="2">
        <v>537922.36</v>
      </c>
      <c r="D67" s="2">
        <v>35835.129748757288</v>
      </c>
      <c r="E67" s="2">
        <v>477027.13078310917</v>
      </c>
      <c r="F67" s="2">
        <v>527147.32971937617</v>
      </c>
      <c r="G67" s="2">
        <v>380259.18106798711</v>
      </c>
      <c r="H67" s="2">
        <v>623915.27943449828</v>
      </c>
      <c r="I67" s="10">
        <f t="shared" si="0"/>
        <v>6.6617661605956086E-2</v>
      </c>
      <c r="K67" s="2">
        <v>52</v>
      </c>
      <c r="L67" s="2">
        <v>0</v>
      </c>
      <c r="M67" s="2">
        <v>0</v>
      </c>
      <c r="N67" s="2">
        <v>1</v>
      </c>
      <c r="O67" s="2">
        <v>0</v>
      </c>
      <c r="P67" s="2">
        <v>0</v>
      </c>
      <c r="Q67" s="2">
        <v>0</v>
      </c>
    </row>
    <row r="68" spans="2:17" x14ac:dyDescent="0.25">
      <c r="B68" s="2">
        <v>399849.64483457583</v>
      </c>
      <c r="C68" s="2">
        <v>402672.3</v>
      </c>
      <c r="D68" s="2">
        <v>2822.655165424163</v>
      </c>
      <c r="E68" s="2">
        <v>374789.5453664423</v>
      </c>
      <c r="F68" s="2">
        <v>424909.74430270935</v>
      </c>
      <c r="G68" s="2">
        <v>278021.5956513203</v>
      </c>
      <c r="H68" s="2">
        <v>521677.69401783135</v>
      </c>
      <c r="I68" s="10">
        <f t="shared" si="0"/>
        <v>7.0098071444799235E-3</v>
      </c>
      <c r="K68" s="2">
        <v>53</v>
      </c>
      <c r="L68" s="2">
        <v>1</v>
      </c>
      <c r="M68" s="2">
        <v>0</v>
      </c>
      <c r="N68" s="2">
        <v>0</v>
      </c>
      <c r="O68" s="2">
        <v>1</v>
      </c>
      <c r="P68" s="2">
        <v>0</v>
      </c>
      <c r="Q68" s="2">
        <v>0</v>
      </c>
    </row>
    <row r="69" spans="2:17" x14ac:dyDescent="0.25">
      <c r="B69" s="2">
        <v>426508.2398345758</v>
      </c>
      <c r="C69" s="2">
        <v>482674.87</v>
      </c>
      <c r="D69" s="2">
        <v>56166.630165424198</v>
      </c>
      <c r="E69" s="2">
        <v>401448.14036644227</v>
      </c>
      <c r="F69" s="2">
        <v>451568.33930270933</v>
      </c>
      <c r="G69" s="2">
        <v>304680.19065132027</v>
      </c>
      <c r="H69" s="2">
        <v>548336.28901783132</v>
      </c>
      <c r="I69" s="10">
        <f t="shared" si="0"/>
        <v>0.1163653499620235</v>
      </c>
      <c r="K69" s="2">
        <v>54</v>
      </c>
      <c r="L69" s="2">
        <v>0</v>
      </c>
      <c r="M69" s="2">
        <v>1</v>
      </c>
      <c r="N69" s="2">
        <v>0</v>
      </c>
      <c r="O69" s="2">
        <v>0</v>
      </c>
      <c r="P69" s="2">
        <v>1</v>
      </c>
      <c r="Q69" s="2">
        <v>0</v>
      </c>
    </row>
    <row r="70" spans="2:17" x14ac:dyDescent="0.25">
      <c r="B70" s="2">
        <v>455066.19566790923</v>
      </c>
      <c r="C70" s="2">
        <v>494593.85</v>
      </c>
      <c r="D70" s="2">
        <v>39527.654332090751</v>
      </c>
      <c r="E70" s="2">
        <v>430006.0961997757</v>
      </c>
      <c r="F70" s="2">
        <v>480126.29513604275</v>
      </c>
      <c r="G70" s="2">
        <v>333238.1464846537</v>
      </c>
      <c r="H70" s="2">
        <v>576894.24485116475</v>
      </c>
      <c r="I70" s="10">
        <f t="shared" si="0"/>
        <v>7.9919421424449077E-2</v>
      </c>
      <c r="K70" s="2">
        <v>55</v>
      </c>
      <c r="L70" s="2">
        <v>0</v>
      </c>
      <c r="M70" s="2">
        <v>0</v>
      </c>
      <c r="N70" s="2">
        <v>1</v>
      </c>
      <c r="O70" s="2">
        <v>0</v>
      </c>
      <c r="P70" s="2">
        <v>0</v>
      </c>
      <c r="Q70" s="2">
        <v>1</v>
      </c>
    </row>
    <row r="71" spans="2:17" x14ac:dyDescent="0.25">
      <c r="B71" s="2">
        <v>493165.08483457589</v>
      </c>
      <c r="C71" s="2">
        <v>521164.64</v>
      </c>
      <c r="D71" s="2">
        <v>27999.555165424128</v>
      </c>
      <c r="E71" s="2">
        <v>468104.98536644236</v>
      </c>
      <c r="F71" s="2">
        <v>518225.18430270941</v>
      </c>
      <c r="G71" s="2">
        <v>371337.03565132036</v>
      </c>
      <c r="H71" s="2">
        <v>614993.13401783141</v>
      </c>
      <c r="I71" s="10">
        <f t="shared" si="0"/>
        <v>5.3724970990787338E-2</v>
      </c>
      <c r="K71" s="2">
        <v>56</v>
      </c>
      <c r="L71" s="2">
        <v>0</v>
      </c>
      <c r="M71" s="2">
        <v>0</v>
      </c>
      <c r="N71" s="2">
        <v>0</v>
      </c>
      <c r="O71" s="2">
        <v>1</v>
      </c>
      <c r="P71" s="2">
        <v>0</v>
      </c>
      <c r="Q71" s="2">
        <v>0</v>
      </c>
    </row>
    <row r="72" spans="2:17" x14ac:dyDescent="0.25">
      <c r="B72" s="2">
        <v>576916.42713985546</v>
      </c>
      <c r="C72" s="2">
        <v>622740.61</v>
      </c>
      <c r="D72" s="2">
        <v>45824.18286014453</v>
      </c>
      <c r="E72" s="2">
        <v>552139.76863859256</v>
      </c>
      <c r="F72" s="2">
        <v>601693.08564111835</v>
      </c>
      <c r="G72" s="2">
        <v>455146.36600439739</v>
      </c>
      <c r="H72" s="2">
        <v>698686.48827531352</v>
      </c>
      <c r="I72" s="10">
        <f t="shared" si="0"/>
        <v>7.3584703043767338E-2</v>
      </c>
      <c r="K72" s="2">
        <v>57</v>
      </c>
      <c r="L72" s="2">
        <v>0</v>
      </c>
      <c r="M72" s="2">
        <v>0</v>
      </c>
      <c r="N72" s="2">
        <v>0</v>
      </c>
      <c r="O72" s="2">
        <v>0</v>
      </c>
      <c r="P72" s="2">
        <v>1</v>
      </c>
      <c r="Q72" s="2">
        <v>0</v>
      </c>
    </row>
    <row r="73" spans="2:17" x14ac:dyDescent="0.25">
      <c r="B73" s="2">
        <v>622963.84672318888</v>
      </c>
      <c r="C73" s="2">
        <v>680817.16</v>
      </c>
      <c r="D73" s="2">
        <v>57853.313276811154</v>
      </c>
      <c r="E73" s="2">
        <v>598187.18822192599</v>
      </c>
      <c r="F73" s="2">
        <v>647740.50522445177</v>
      </c>
      <c r="G73" s="2">
        <v>501193.78558773082</v>
      </c>
      <c r="H73" s="2">
        <v>744733.90785864694</v>
      </c>
      <c r="I73" s="10">
        <f t="shared" si="0"/>
        <v>8.497628537566701E-2</v>
      </c>
      <c r="K73" s="2">
        <v>58</v>
      </c>
      <c r="L73" s="2">
        <v>0</v>
      </c>
      <c r="M73" s="2">
        <v>1</v>
      </c>
      <c r="N73" s="2">
        <v>0</v>
      </c>
      <c r="O73" s="2">
        <v>0</v>
      </c>
      <c r="P73" s="2">
        <v>0</v>
      </c>
      <c r="Q73" s="2">
        <v>1</v>
      </c>
    </row>
    <row r="74" spans="2:17" x14ac:dyDescent="0.25">
      <c r="B74" s="2">
        <v>504310.87380652217</v>
      </c>
      <c r="C74" s="2">
        <v>529965.97</v>
      </c>
      <c r="D74" s="2">
        <v>25655.096193477802</v>
      </c>
      <c r="E74" s="2">
        <v>479534.21530525928</v>
      </c>
      <c r="F74" s="2">
        <v>529087.53230778512</v>
      </c>
      <c r="G74" s="2">
        <v>382540.81267106411</v>
      </c>
      <c r="H74" s="2">
        <v>626080.93494198029</v>
      </c>
      <c r="I74" s="10">
        <f t="shared" si="0"/>
        <v>4.8408950094433051E-2</v>
      </c>
      <c r="K74" s="2">
        <v>59</v>
      </c>
      <c r="L74" s="2">
        <v>0</v>
      </c>
      <c r="M74" s="2">
        <v>0</v>
      </c>
      <c r="N74" s="2">
        <v>1</v>
      </c>
      <c r="O74" s="2">
        <v>0</v>
      </c>
      <c r="P74" s="2">
        <v>0</v>
      </c>
      <c r="Q74" s="2">
        <v>0</v>
      </c>
    </row>
    <row r="75" spans="2:17" x14ac:dyDescent="0.25">
      <c r="B75" s="2">
        <v>402073.2883898553</v>
      </c>
      <c r="C75" s="2">
        <v>429853.87</v>
      </c>
      <c r="D75" s="2">
        <v>27780.581610144698</v>
      </c>
      <c r="E75" s="2">
        <v>377296.6298885924</v>
      </c>
      <c r="F75" s="2">
        <v>426849.94689111819</v>
      </c>
      <c r="G75" s="2">
        <v>280303.22725439724</v>
      </c>
      <c r="H75" s="2">
        <v>523843.34952531336</v>
      </c>
      <c r="I75" s="10">
        <f t="shared" si="0"/>
        <v>6.4627966732379763E-2</v>
      </c>
      <c r="K75" s="2">
        <v>60</v>
      </c>
      <c r="L75" s="2">
        <v>1</v>
      </c>
      <c r="M75" s="2">
        <v>0</v>
      </c>
      <c r="N75" s="2">
        <v>0</v>
      </c>
      <c r="O75" s="2">
        <v>1</v>
      </c>
      <c r="P75" s="2">
        <v>0</v>
      </c>
      <c r="Q75" s="2">
        <v>0</v>
      </c>
    </row>
    <row r="76" spans="2:17" x14ac:dyDescent="0.25">
      <c r="B76" s="2">
        <v>428731.88338985539</v>
      </c>
      <c r="C76" s="2">
        <v>452259.7</v>
      </c>
      <c r="D76" s="2">
        <v>23527.816610144626</v>
      </c>
      <c r="E76" s="2">
        <v>403955.22488859249</v>
      </c>
      <c r="F76" s="2">
        <v>453508.54189111828</v>
      </c>
      <c r="G76" s="2">
        <v>306961.82225439732</v>
      </c>
      <c r="H76" s="2">
        <v>550501.94452531345</v>
      </c>
      <c r="I76" s="10">
        <f t="shared" si="0"/>
        <v>5.2022801523426969E-2</v>
      </c>
      <c r="K76" s="2">
        <v>61</v>
      </c>
      <c r="L76" s="2">
        <v>0</v>
      </c>
      <c r="M76" s="2">
        <v>1</v>
      </c>
      <c r="N76" s="2">
        <v>0</v>
      </c>
      <c r="O76" s="2">
        <v>0</v>
      </c>
      <c r="P76" s="2">
        <v>1</v>
      </c>
      <c r="Q76" s="2">
        <v>0</v>
      </c>
    </row>
    <row r="77" spans="2:17" x14ac:dyDescent="0.25">
      <c r="B77" s="2">
        <v>457289.8392231887</v>
      </c>
      <c r="C77" s="2">
        <v>484249.38</v>
      </c>
      <c r="D77" s="2">
        <v>26959.540776811307</v>
      </c>
      <c r="E77" s="2">
        <v>432513.1807219258</v>
      </c>
      <c r="F77" s="2">
        <v>482066.49772445159</v>
      </c>
      <c r="G77" s="2">
        <v>335519.77808773064</v>
      </c>
      <c r="H77" s="2">
        <v>579059.90035864676</v>
      </c>
      <c r="I77" s="10">
        <f t="shared" si="0"/>
        <v>5.5672845212132865E-2</v>
      </c>
      <c r="K77" s="2">
        <v>62</v>
      </c>
      <c r="L77" s="2">
        <v>0</v>
      </c>
      <c r="M77" s="2">
        <v>0</v>
      </c>
      <c r="N77" s="2">
        <v>1</v>
      </c>
      <c r="O77" s="2">
        <v>0</v>
      </c>
      <c r="P77" s="2">
        <v>0</v>
      </c>
      <c r="Q77" s="2">
        <v>1</v>
      </c>
    </row>
    <row r="78" spans="2:17" x14ac:dyDescent="0.25">
      <c r="B78" s="2">
        <v>495388.72838985536</v>
      </c>
      <c r="C78" s="2">
        <v>525443.43999999994</v>
      </c>
      <c r="D78" s="2">
        <v>30054.711610144586</v>
      </c>
      <c r="E78" s="2">
        <v>470612.06988859246</v>
      </c>
      <c r="F78" s="2">
        <v>520165.38689111825</v>
      </c>
      <c r="G78" s="2">
        <v>373618.6672543973</v>
      </c>
      <c r="H78" s="2">
        <v>617158.78952531342</v>
      </c>
      <c r="I78" s="10">
        <f t="shared" si="0"/>
        <v>5.7198756939747103E-2</v>
      </c>
      <c r="K78" s="2">
        <v>63</v>
      </c>
      <c r="L78" s="2">
        <v>0</v>
      </c>
      <c r="M78" s="2">
        <v>0</v>
      </c>
      <c r="N78" s="2">
        <v>0</v>
      </c>
      <c r="O78" s="2">
        <v>1</v>
      </c>
      <c r="P78" s="2">
        <v>0</v>
      </c>
      <c r="Q78" s="2">
        <v>0</v>
      </c>
    </row>
    <row r="79" spans="2:17" x14ac:dyDescent="0.25">
      <c r="B79" s="2">
        <v>579140.07069513493</v>
      </c>
      <c r="C79" s="2">
        <v>592843.81000000006</v>
      </c>
      <c r="D79" s="2">
        <v>13703.739304865128</v>
      </c>
      <c r="E79" s="2">
        <v>554578.1393309324</v>
      </c>
      <c r="F79" s="2">
        <v>603702.00205933745</v>
      </c>
      <c r="G79" s="2">
        <v>457413.51872398611</v>
      </c>
      <c r="H79" s="2">
        <v>700866.62266628374</v>
      </c>
      <c r="I79" s="10">
        <f t="shared" si="0"/>
        <v>2.3115260838879513E-2</v>
      </c>
      <c r="K79" s="2">
        <v>64</v>
      </c>
      <c r="L79" s="2">
        <v>0</v>
      </c>
      <c r="M79" s="2">
        <v>0</v>
      </c>
      <c r="N79" s="2">
        <v>0</v>
      </c>
      <c r="O79" s="2">
        <v>0</v>
      </c>
      <c r="P79" s="2">
        <v>1</v>
      </c>
      <c r="Q79" s="2">
        <v>0</v>
      </c>
    </row>
    <row r="80" spans="2:17" x14ac:dyDescent="0.25">
      <c r="B80" s="2">
        <v>625187.49027846835</v>
      </c>
      <c r="C80" s="2">
        <v>683745.08</v>
      </c>
      <c r="D80" s="2">
        <v>58557.589721531607</v>
      </c>
      <c r="E80" s="2">
        <v>600625.55891426583</v>
      </c>
      <c r="F80" s="2">
        <v>649749.42164267087</v>
      </c>
      <c r="G80" s="2">
        <v>503460.93830731953</v>
      </c>
      <c r="H80" s="2">
        <v>746914.04224961717</v>
      </c>
      <c r="I80" s="10">
        <f t="shared" si="0"/>
        <v>8.5642429370799439E-2</v>
      </c>
      <c r="K80" s="2">
        <v>65</v>
      </c>
      <c r="L80" s="2">
        <v>0</v>
      </c>
      <c r="M80" s="2">
        <v>1</v>
      </c>
      <c r="N80" s="2">
        <v>0</v>
      </c>
      <c r="O80" s="2">
        <v>0</v>
      </c>
      <c r="P80" s="2">
        <v>0</v>
      </c>
      <c r="Q80" s="2">
        <v>1</v>
      </c>
    </row>
    <row r="81" spans="2:17" x14ac:dyDescent="0.25">
      <c r="B81" s="2">
        <v>506534.51736180176</v>
      </c>
      <c r="C81" s="2">
        <v>527666.28</v>
      </c>
      <c r="D81" s="2">
        <v>21131.76263819827</v>
      </c>
      <c r="E81" s="2">
        <v>481972.58599759918</v>
      </c>
      <c r="F81" s="2">
        <v>531096.44872600434</v>
      </c>
      <c r="G81" s="2">
        <v>384807.965390653</v>
      </c>
      <c r="H81" s="2">
        <v>628261.06933295052</v>
      </c>
      <c r="I81" s="10">
        <f t="shared" ref="I81:I144" si="1">ABS(C81-B81)/C81</f>
        <v>4.0047589620845717E-2</v>
      </c>
      <c r="K81" s="2">
        <v>66</v>
      </c>
      <c r="L81" s="2">
        <v>0</v>
      </c>
      <c r="M81" s="2">
        <v>0</v>
      </c>
      <c r="N81" s="2">
        <v>1</v>
      </c>
      <c r="O81" s="2">
        <v>0</v>
      </c>
      <c r="P81" s="2">
        <v>0</v>
      </c>
      <c r="Q81" s="2">
        <v>0</v>
      </c>
    </row>
    <row r="82" spans="2:17" x14ac:dyDescent="0.25">
      <c r="B82" s="2">
        <v>404296.93194513477</v>
      </c>
      <c r="C82" s="2">
        <v>409274.07</v>
      </c>
      <c r="D82" s="2">
        <v>4977.1380548652378</v>
      </c>
      <c r="E82" s="2">
        <v>379735.00058093219</v>
      </c>
      <c r="F82" s="2">
        <v>428858.86330933735</v>
      </c>
      <c r="G82" s="2">
        <v>282570.37997398595</v>
      </c>
      <c r="H82" s="2">
        <v>526023.48391628359</v>
      </c>
      <c r="I82" s="10">
        <f t="shared" si="1"/>
        <v>1.2160892711490952E-2</v>
      </c>
      <c r="K82" s="2">
        <v>67</v>
      </c>
      <c r="L82" s="2">
        <v>1</v>
      </c>
      <c r="M82" s="2">
        <v>0</v>
      </c>
      <c r="N82" s="2">
        <v>0</v>
      </c>
      <c r="O82" s="2">
        <v>1</v>
      </c>
      <c r="P82" s="2">
        <v>0</v>
      </c>
      <c r="Q82" s="2">
        <v>0</v>
      </c>
    </row>
    <row r="83" spans="2:17" x14ac:dyDescent="0.25">
      <c r="B83" s="2">
        <v>430955.52694513486</v>
      </c>
      <c r="C83" s="2">
        <v>438042.35</v>
      </c>
      <c r="D83" s="2">
        <v>7086.823054865119</v>
      </c>
      <c r="E83" s="2">
        <v>406393.59558093228</v>
      </c>
      <c r="F83" s="2">
        <v>455517.45830933744</v>
      </c>
      <c r="G83" s="2">
        <v>309228.97497398604</v>
      </c>
      <c r="H83" s="2">
        <v>552682.07891628367</v>
      </c>
      <c r="I83" s="10">
        <f t="shared" si="1"/>
        <v>1.6178397031394613E-2</v>
      </c>
      <c r="K83" s="2">
        <v>68</v>
      </c>
      <c r="L83" s="2">
        <v>0</v>
      </c>
      <c r="M83" s="2">
        <v>1</v>
      </c>
      <c r="N83" s="2">
        <v>0</v>
      </c>
      <c r="O83" s="2">
        <v>0</v>
      </c>
      <c r="P83" s="2">
        <v>1</v>
      </c>
      <c r="Q83" s="2">
        <v>0</v>
      </c>
    </row>
    <row r="84" spans="2:17" x14ac:dyDescent="0.25">
      <c r="B84" s="2">
        <v>459513.48277846817</v>
      </c>
      <c r="C84" s="2">
        <v>468671.73</v>
      </c>
      <c r="D84" s="2">
        <v>9158.2472215318121</v>
      </c>
      <c r="E84" s="2">
        <v>434951.55141426559</v>
      </c>
      <c r="F84" s="2">
        <v>484075.41414267075</v>
      </c>
      <c r="G84" s="2">
        <v>337786.93080731935</v>
      </c>
      <c r="H84" s="2">
        <v>581240.03474961699</v>
      </c>
      <c r="I84" s="10">
        <f t="shared" si="1"/>
        <v>1.9540856926727398E-2</v>
      </c>
      <c r="K84" s="2">
        <v>69</v>
      </c>
      <c r="L84" s="2">
        <v>0</v>
      </c>
      <c r="M84" s="2">
        <v>0</v>
      </c>
      <c r="N84" s="2">
        <v>1</v>
      </c>
      <c r="O84" s="2">
        <v>0</v>
      </c>
      <c r="P84" s="2">
        <v>0</v>
      </c>
      <c r="Q84" s="2">
        <v>1</v>
      </c>
    </row>
    <row r="85" spans="2:17" x14ac:dyDescent="0.25">
      <c r="B85" s="2">
        <v>497612.37194513483</v>
      </c>
      <c r="C85" s="2">
        <v>505113.8</v>
      </c>
      <c r="D85" s="2">
        <v>7501.4280548651586</v>
      </c>
      <c r="E85" s="2">
        <v>473050.44058093225</v>
      </c>
      <c r="F85" s="2">
        <v>522174.30330933741</v>
      </c>
      <c r="G85" s="2">
        <v>375885.81997398601</v>
      </c>
      <c r="H85" s="2">
        <v>619338.92391628365</v>
      </c>
      <c r="I85" s="10">
        <f t="shared" si="1"/>
        <v>1.4850966366124147E-2</v>
      </c>
      <c r="K85" s="2">
        <v>70</v>
      </c>
      <c r="L85" s="2">
        <v>0</v>
      </c>
      <c r="M85" s="2">
        <v>0</v>
      </c>
      <c r="N85" s="2">
        <v>0</v>
      </c>
      <c r="O85" s="2">
        <v>1</v>
      </c>
      <c r="P85" s="2">
        <v>0</v>
      </c>
      <c r="Q85" s="2">
        <v>0</v>
      </c>
    </row>
    <row r="86" spans="2:17" x14ac:dyDescent="0.25">
      <c r="B86" s="2">
        <v>581363.71425041452</v>
      </c>
      <c r="C86" s="2">
        <v>605153.9</v>
      </c>
      <c r="D86" s="2">
        <v>23790.185749585507</v>
      </c>
      <c r="E86" s="2">
        <v>556945.98333807278</v>
      </c>
      <c r="F86" s="2">
        <v>605781.44516275625</v>
      </c>
      <c r="G86" s="2">
        <v>459666.17703066417</v>
      </c>
      <c r="H86" s="2">
        <v>703061.25147016486</v>
      </c>
      <c r="I86" s="10">
        <f t="shared" si="1"/>
        <v>3.9312620722737647E-2</v>
      </c>
      <c r="K86" s="2">
        <v>71</v>
      </c>
      <c r="L86" s="2">
        <v>0</v>
      </c>
      <c r="M86" s="2">
        <v>0</v>
      </c>
      <c r="N86" s="2">
        <v>0</v>
      </c>
      <c r="O86" s="2">
        <v>0</v>
      </c>
      <c r="P86" s="2">
        <v>1</v>
      </c>
      <c r="Q86" s="2">
        <v>0</v>
      </c>
    </row>
    <row r="87" spans="2:17" x14ac:dyDescent="0.25">
      <c r="B87" s="2">
        <v>627411.13383374782</v>
      </c>
      <c r="C87" s="2">
        <v>690335.81</v>
      </c>
      <c r="D87" s="2">
        <v>62924.676166252233</v>
      </c>
      <c r="E87" s="2">
        <v>602993.40292140609</v>
      </c>
      <c r="F87" s="2">
        <v>651828.86474608956</v>
      </c>
      <c r="G87" s="2">
        <v>505713.59661399748</v>
      </c>
      <c r="H87" s="2">
        <v>749108.67105349817</v>
      </c>
      <c r="I87" s="10">
        <f t="shared" si="1"/>
        <v>9.1150821462169587E-2</v>
      </c>
      <c r="K87" s="2">
        <v>72</v>
      </c>
      <c r="L87" s="2">
        <v>0</v>
      </c>
      <c r="M87" s="2">
        <v>1</v>
      </c>
      <c r="N87" s="2">
        <v>0</v>
      </c>
      <c r="O87" s="2">
        <v>0</v>
      </c>
      <c r="P87" s="2">
        <v>0</v>
      </c>
      <c r="Q87" s="2">
        <v>1</v>
      </c>
    </row>
    <row r="88" spans="2:17" x14ac:dyDescent="0.25">
      <c r="B88" s="2">
        <v>508758.16091708123</v>
      </c>
      <c r="C88" s="2">
        <v>513215.98</v>
      </c>
      <c r="D88" s="2">
        <v>4457.8190829187515</v>
      </c>
      <c r="E88" s="2">
        <v>484340.43000473955</v>
      </c>
      <c r="F88" s="2">
        <v>533175.89182942291</v>
      </c>
      <c r="G88" s="2">
        <v>387060.62369733094</v>
      </c>
      <c r="H88" s="2">
        <v>630455.69813683152</v>
      </c>
      <c r="I88" s="10">
        <f t="shared" si="1"/>
        <v>8.6860488695592684E-3</v>
      </c>
      <c r="K88" s="2">
        <v>73</v>
      </c>
      <c r="L88" s="2">
        <v>0</v>
      </c>
      <c r="M88" s="2">
        <v>0</v>
      </c>
      <c r="N88" s="2">
        <v>1</v>
      </c>
      <c r="O88" s="2">
        <v>0</v>
      </c>
      <c r="P88" s="2">
        <v>0</v>
      </c>
      <c r="Q88" s="2">
        <v>0</v>
      </c>
    </row>
    <row r="89" spans="2:17" x14ac:dyDescent="0.25">
      <c r="B89" s="2">
        <v>406520.57550041424</v>
      </c>
      <c r="C89" s="2">
        <v>457637.13</v>
      </c>
      <c r="D89" s="2">
        <v>51116.554499585764</v>
      </c>
      <c r="E89" s="2">
        <v>382102.84458807256</v>
      </c>
      <c r="F89" s="2">
        <v>430938.30641275592</v>
      </c>
      <c r="G89" s="2">
        <v>284823.0382806639</v>
      </c>
      <c r="H89" s="2">
        <v>528218.11272016459</v>
      </c>
      <c r="I89" s="10">
        <f t="shared" si="1"/>
        <v>0.11169669405886223</v>
      </c>
      <c r="K89" s="2">
        <v>74</v>
      </c>
      <c r="L89" s="2">
        <v>1</v>
      </c>
      <c r="M89" s="2">
        <v>0</v>
      </c>
      <c r="N89" s="2">
        <v>0</v>
      </c>
      <c r="O89" s="2">
        <v>1</v>
      </c>
      <c r="P89" s="2">
        <v>0</v>
      </c>
      <c r="Q89" s="2">
        <v>0</v>
      </c>
    </row>
    <row r="90" spans="2:17" x14ac:dyDescent="0.25">
      <c r="B90" s="2">
        <v>433179.17050041433</v>
      </c>
      <c r="C90" s="2">
        <v>424877.77</v>
      </c>
      <c r="D90" s="2">
        <v>-8301.400500414311</v>
      </c>
      <c r="E90" s="2">
        <v>408761.43958807265</v>
      </c>
      <c r="F90" s="2">
        <v>457596.90141275601</v>
      </c>
      <c r="G90" s="2">
        <v>311481.63328066398</v>
      </c>
      <c r="H90" s="2">
        <v>554876.70772016468</v>
      </c>
      <c r="I90" s="10">
        <f t="shared" si="1"/>
        <v>1.9538326282437207E-2</v>
      </c>
      <c r="K90" s="2">
        <v>75</v>
      </c>
      <c r="L90" s="2">
        <v>0</v>
      </c>
      <c r="M90" s="2">
        <v>1</v>
      </c>
      <c r="N90" s="2">
        <v>0</v>
      </c>
      <c r="O90" s="2">
        <v>0</v>
      </c>
      <c r="P90" s="2">
        <v>1</v>
      </c>
      <c r="Q90" s="2">
        <v>0</v>
      </c>
    </row>
    <row r="91" spans="2:17" x14ac:dyDescent="0.25">
      <c r="B91" s="2">
        <v>461737.12633374776</v>
      </c>
      <c r="C91" s="2">
        <v>479293.89</v>
      </c>
      <c r="D91" s="2">
        <v>17556.763666252256</v>
      </c>
      <c r="E91" s="2">
        <v>437319.39542140608</v>
      </c>
      <c r="F91" s="2">
        <v>486154.85724608944</v>
      </c>
      <c r="G91" s="2">
        <v>340039.58911399741</v>
      </c>
      <c r="H91" s="2">
        <v>583434.6635534981</v>
      </c>
      <c r="I91" s="10">
        <f t="shared" si="1"/>
        <v>3.6630476691977561E-2</v>
      </c>
      <c r="K91" s="2">
        <v>76</v>
      </c>
      <c r="L91" s="2">
        <v>0</v>
      </c>
      <c r="M91" s="2">
        <v>0</v>
      </c>
      <c r="N91" s="2">
        <v>1</v>
      </c>
      <c r="O91" s="2">
        <v>0</v>
      </c>
      <c r="P91" s="2">
        <v>0</v>
      </c>
      <c r="Q91" s="2">
        <v>1</v>
      </c>
    </row>
    <row r="92" spans="2:17" x14ac:dyDescent="0.25">
      <c r="B92" s="2">
        <v>499836.0155004143</v>
      </c>
      <c r="C92" s="2">
        <v>514735.35</v>
      </c>
      <c r="D92" s="2">
        <v>14899.334499585675</v>
      </c>
      <c r="E92" s="2">
        <v>475418.28458807262</v>
      </c>
      <c r="F92" s="2">
        <v>524253.74641275598</v>
      </c>
      <c r="G92" s="2">
        <v>378138.47828066396</v>
      </c>
      <c r="H92" s="2">
        <v>621533.55272016465</v>
      </c>
      <c r="I92" s="10">
        <f t="shared" si="1"/>
        <v>2.8945621278168823E-2</v>
      </c>
      <c r="K92" s="2">
        <v>77</v>
      </c>
      <c r="L92" s="2">
        <v>0</v>
      </c>
      <c r="M92" s="2">
        <v>0</v>
      </c>
      <c r="N92" s="2">
        <v>0</v>
      </c>
      <c r="O92" s="2">
        <v>1</v>
      </c>
      <c r="P92" s="2">
        <v>0</v>
      </c>
      <c r="Q92" s="2">
        <v>0</v>
      </c>
    </row>
    <row r="93" spans="2:17" x14ac:dyDescent="0.25">
      <c r="B93" s="2">
        <v>583587.35780569399</v>
      </c>
      <c r="C93" s="2">
        <v>600452.5</v>
      </c>
      <c r="D93" s="2">
        <v>16865.142194306012</v>
      </c>
      <c r="E93" s="2">
        <v>559242.04741146427</v>
      </c>
      <c r="F93" s="2">
        <v>607932.6681999237</v>
      </c>
      <c r="G93" s="2">
        <v>461904.33055605501</v>
      </c>
      <c r="H93" s="2">
        <v>705270.38505533291</v>
      </c>
      <c r="I93" s="10">
        <f t="shared" si="1"/>
        <v>2.8087387752246867E-2</v>
      </c>
      <c r="K93" s="2">
        <v>78</v>
      </c>
      <c r="L93" s="2">
        <v>0</v>
      </c>
      <c r="M93" s="2">
        <v>0</v>
      </c>
      <c r="N93" s="2">
        <v>0</v>
      </c>
      <c r="O93" s="2">
        <v>0</v>
      </c>
      <c r="P93" s="2">
        <v>1</v>
      </c>
      <c r="Q93" s="2">
        <v>0</v>
      </c>
    </row>
    <row r="94" spans="2:17" x14ac:dyDescent="0.25">
      <c r="B94" s="2">
        <v>629634.77738902741</v>
      </c>
      <c r="C94" s="2">
        <v>649596.02</v>
      </c>
      <c r="D94" s="2">
        <v>19961.242610972608</v>
      </c>
      <c r="E94" s="2">
        <v>605289.46699479769</v>
      </c>
      <c r="F94" s="2">
        <v>653980.08778325713</v>
      </c>
      <c r="G94" s="2">
        <v>507951.75013938843</v>
      </c>
      <c r="H94" s="2">
        <v>751317.80463866633</v>
      </c>
      <c r="I94" s="10">
        <f t="shared" si="1"/>
        <v>3.0728702141636591E-2</v>
      </c>
      <c r="K94" s="2">
        <v>79</v>
      </c>
      <c r="L94" s="2">
        <v>0</v>
      </c>
      <c r="M94" s="2">
        <v>1</v>
      </c>
      <c r="N94" s="2">
        <v>0</v>
      </c>
      <c r="O94" s="2">
        <v>0</v>
      </c>
      <c r="P94" s="2">
        <v>0</v>
      </c>
      <c r="Q94" s="2">
        <v>1</v>
      </c>
    </row>
    <row r="95" spans="2:17" x14ac:dyDescent="0.25">
      <c r="B95" s="2">
        <v>510981.8044723607</v>
      </c>
      <c r="C95" s="2">
        <v>531326.64</v>
      </c>
      <c r="D95" s="2">
        <v>20344.835527639312</v>
      </c>
      <c r="E95" s="2">
        <v>486636.49407813093</v>
      </c>
      <c r="F95" s="2">
        <v>535327.11486659048</v>
      </c>
      <c r="G95" s="2">
        <v>389298.77722272172</v>
      </c>
      <c r="H95" s="2">
        <v>632664.83172199968</v>
      </c>
      <c r="I95" s="10">
        <f t="shared" si="1"/>
        <v>3.8290637050759045E-2</v>
      </c>
      <c r="K95" s="2">
        <v>80</v>
      </c>
      <c r="L95" s="2">
        <v>0</v>
      </c>
      <c r="M95" s="2">
        <v>0</v>
      </c>
      <c r="N95" s="2">
        <v>1</v>
      </c>
      <c r="O95" s="2">
        <v>0</v>
      </c>
      <c r="P95" s="2">
        <v>0</v>
      </c>
      <c r="Q95" s="2">
        <v>0</v>
      </c>
    </row>
    <row r="96" spans="2:17" x14ac:dyDescent="0.25">
      <c r="B96" s="2">
        <v>408744.21905569383</v>
      </c>
      <c r="C96" s="2">
        <v>401531.91</v>
      </c>
      <c r="D96" s="2">
        <v>-7212.309055693855</v>
      </c>
      <c r="E96" s="2">
        <v>384398.90866146405</v>
      </c>
      <c r="F96" s="2">
        <v>433089.5294499236</v>
      </c>
      <c r="G96" s="2">
        <v>287061.19180605485</v>
      </c>
      <c r="H96" s="2">
        <v>530427.24630533275</v>
      </c>
      <c r="I96" s="10">
        <f t="shared" si="1"/>
        <v>1.796198228851564E-2</v>
      </c>
      <c r="K96" s="2">
        <v>81</v>
      </c>
      <c r="L96" s="2">
        <v>1</v>
      </c>
      <c r="M96" s="2">
        <v>0</v>
      </c>
      <c r="N96" s="2">
        <v>0</v>
      </c>
      <c r="O96" s="2">
        <v>1</v>
      </c>
      <c r="P96" s="2">
        <v>0</v>
      </c>
      <c r="Q96" s="2">
        <v>0</v>
      </c>
    </row>
    <row r="97" spans="2:17" x14ac:dyDescent="0.25">
      <c r="B97" s="2">
        <v>435402.8140556938</v>
      </c>
      <c r="C97" s="2">
        <v>440018.75</v>
      </c>
      <c r="D97" s="2">
        <v>4615.9359443061985</v>
      </c>
      <c r="E97" s="2">
        <v>411057.50366146403</v>
      </c>
      <c r="F97" s="2">
        <v>459748.12444992358</v>
      </c>
      <c r="G97" s="2">
        <v>313719.78680605482</v>
      </c>
      <c r="H97" s="2">
        <v>557085.84130533272</v>
      </c>
      <c r="I97" s="10">
        <f t="shared" si="1"/>
        <v>1.0490316479255028E-2</v>
      </c>
      <c r="K97" s="2">
        <v>82</v>
      </c>
      <c r="L97" s="2">
        <v>0</v>
      </c>
      <c r="M97" s="2">
        <v>1</v>
      </c>
      <c r="N97" s="2">
        <v>0</v>
      </c>
      <c r="O97" s="2">
        <v>0</v>
      </c>
      <c r="P97" s="2">
        <v>1</v>
      </c>
      <c r="Q97" s="2">
        <v>0</v>
      </c>
    </row>
    <row r="98" spans="2:17" x14ac:dyDescent="0.25">
      <c r="B98" s="2">
        <v>463960.76988902723</v>
      </c>
      <c r="C98" s="2">
        <v>457000.33</v>
      </c>
      <c r="D98" s="2">
        <v>-6960.4398890272132</v>
      </c>
      <c r="E98" s="2">
        <v>439615.45949479745</v>
      </c>
      <c r="F98" s="2">
        <v>488306.080283257</v>
      </c>
      <c r="G98" s="2">
        <v>342277.74263938825</v>
      </c>
      <c r="H98" s="2">
        <v>585643.79713866627</v>
      </c>
      <c r="I98" s="10">
        <f t="shared" si="1"/>
        <v>1.5230710859721289E-2</v>
      </c>
      <c r="K98" s="2">
        <v>83</v>
      </c>
      <c r="L98" s="2">
        <v>0</v>
      </c>
      <c r="M98" s="2">
        <v>0</v>
      </c>
      <c r="N98" s="2">
        <v>1</v>
      </c>
      <c r="O98" s="2">
        <v>0</v>
      </c>
      <c r="P98" s="2">
        <v>0</v>
      </c>
      <c r="Q98" s="2">
        <v>1</v>
      </c>
    </row>
    <row r="99" spans="2:17" x14ac:dyDescent="0.25">
      <c r="B99" s="2">
        <v>502059.65905569377</v>
      </c>
      <c r="C99" s="2">
        <v>539342.71</v>
      </c>
      <c r="D99" s="2">
        <v>37283.050944306189</v>
      </c>
      <c r="E99" s="2">
        <v>477714.348661464</v>
      </c>
      <c r="F99" s="2">
        <v>526404.96944992349</v>
      </c>
      <c r="G99" s="2">
        <v>380376.63180605479</v>
      </c>
      <c r="H99" s="2">
        <v>623742.6863053327</v>
      </c>
      <c r="I99" s="10">
        <f t="shared" si="1"/>
        <v>6.9126828365412021E-2</v>
      </c>
      <c r="K99" s="2">
        <v>84</v>
      </c>
      <c r="L99" s="2">
        <v>0</v>
      </c>
      <c r="M99" s="2">
        <v>0</v>
      </c>
      <c r="N99" s="2">
        <v>0</v>
      </c>
      <c r="O99" s="2">
        <v>1</v>
      </c>
      <c r="P99" s="2">
        <v>0</v>
      </c>
      <c r="Q99" s="2">
        <v>0</v>
      </c>
    </row>
    <row r="100" spans="2:17" x14ac:dyDescent="0.25">
      <c r="B100" s="2">
        <v>585811.00136097346</v>
      </c>
      <c r="C100" s="2">
        <v>515651.02</v>
      </c>
      <c r="D100" s="2">
        <v>-70159.981360973441</v>
      </c>
      <c r="E100" s="2">
        <v>561465.69096674374</v>
      </c>
      <c r="F100" s="2">
        <v>610156.31175520318</v>
      </c>
      <c r="G100" s="2">
        <v>464127.97411133448</v>
      </c>
      <c r="H100" s="2">
        <v>707494.0286106125</v>
      </c>
      <c r="I100" s="10">
        <f t="shared" si="1"/>
        <v>0.13606097659027891</v>
      </c>
      <c r="K100" s="2">
        <v>85</v>
      </c>
      <c r="L100" s="2">
        <v>0</v>
      </c>
      <c r="M100" s="2">
        <v>0</v>
      </c>
      <c r="N100" s="2">
        <v>0</v>
      </c>
      <c r="O100" s="2">
        <v>0</v>
      </c>
      <c r="P100" s="2">
        <v>1</v>
      </c>
      <c r="Q100" s="2">
        <v>0</v>
      </c>
    </row>
    <row r="101" spans="2:17" x14ac:dyDescent="0.25">
      <c r="B101" s="2">
        <v>631858.42094430688</v>
      </c>
      <c r="C101" s="2">
        <v>625471.64</v>
      </c>
      <c r="D101" s="2">
        <v>-6386.7809443068691</v>
      </c>
      <c r="E101" s="2">
        <v>607513.11055007717</v>
      </c>
      <c r="F101" s="2">
        <v>656203.7313385366</v>
      </c>
      <c r="G101" s="2">
        <v>510175.3936946679</v>
      </c>
      <c r="H101" s="2">
        <v>753541.44819394592</v>
      </c>
      <c r="I101" s="10">
        <f t="shared" si="1"/>
        <v>1.021114393660897E-2</v>
      </c>
      <c r="K101" s="2">
        <v>86</v>
      </c>
      <c r="L101" s="2">
        <v>0</v>
      </c>
      <c r="M101" s="2">
        <v>1</v>
      </c>
      <c r="N101" s="2">
        <v>0</v>
      </c>
      <c r="O101" s="2">
        <v>0</v>
      </c>
      <c r="P101" s="2">
        <v>0</v>
      </c>
      <c r="Q101" s="2">
        <v>1</v>
      </c>
    </row>
    <row r="102" spans="2:17" x14ac:dyDescent="0.25">
      <c r="B102" s="2">
        <v>513205.44802764017</v>
      </c>
      <c r="C102" s="2">
        <v>516230.84</v>
      </c>
      <c r="D102" s="2">
        <v>3025.3919723598519</v>
      </c>
      <c r="E102" s="2">
        <v>488860.1376334104</v>
      </c>
      <c r="F102" s="2">
        <v>537550.75842186995</v>
      </c>
      <c r="G102" s="2">
        <v>391522.42077800119</v>
      </c>
      <c r="H102" s="2">
        <v>634888.47527727915</v>
      </c>
      <c r="I102" s="10">
        <f t="shared" si="1"/>
        <v>5.8605409400954269E-3</v>
      </c>
      <c r="K102" s="2">
        <v>87</v>
      </c>
      <c r="L102" s="2">
        <v>0</v>
      </c>
      <c r="M102" s="2">
        <v>0</v>
      </c>
      <c r="N102" s="2">
        <v>1</v>
      </c>
      <c r="O102" s="2">
        <v>0</v>
      </c>
      <c r="P102" s="2">
        <v>0</v>
      </c>
      <c r="Q102" s="2">
        <v>0</v>
      </c>
    </row>
    <row r="103" spans="2:17" x14ac:dyDescent="0.25">
      <c r="B103" s="2">
        <v>410967.8626109733</v>
      </c>
      <c r="C103" s="2">
        <v>413214.32</v>
      </c>
      <c r="D103" s="2">
        <v>2246.4573890267056</v>
      </c>
      <c r="E103" s="2">
        <v>386622.55221674353</v>
      </c>
      <c r="F103" s="2">
        <v>435313.17300520308</v>
      </c>
      <c r="G103" s="2">
        <v>289284.83536133432</v>
      </c>
      <c r="H103" s="2">
        <v>532650.88986061234</v>
      </c>
      <c r="I103" s="10">
        <f t="shared" si="1"/>
        <v>5.4365429277153455E-3</v>
      </c>
      <c r="K103" s="2">
        <v>88</v>
      </c>
      <c r="L103" s="2">
        <v>1</v>
      </c>
      <c r="M103" s="2">
        <v>0</v>
      </c>
      <c r="N103" s="2">
        <v>0</v>
      </c>
      <c r="O103" s="2">
        <v>1</v>
      </c>
      <c r="P103" s="2">
        <v>0</v>
      </c>
      <c r="Q103" s="2">
        <v>0</v>
      </c>
    </row>
    <row r="104" spans="2:17" x14ac:dyDescent="0.25">
      <c r="B104" s="2">
        <v>437626.45761097339</v>
      </c>
      <c r="C104" s="2">
        <v>435288.72</v>
      </c>
      <c r="D104" s="2">
        <v>-2337.7376109734178</v>
      </c>
      <c r="E104" s="2">
        <v>413281.14721674361</v>
      </c>
      <c r="F104" s="2">
        <v>461971.76800520316</v>
      </c>
      <c r="G104" s="2">
        <v>315943.43036133441</v>
      </c>
      <c r="H104" s="2">
        <v>559309.48486061231</v>
      </c>
      <c r="I104" s="10">
        <f t="shared" si="1"/>
        <v>5.3705448902361128E-3</v>
      </c>
      <c r="K104" s="2">
        <v>89</v>
      </c>
      <c r="L104" s="2">
        <v>0</v>
      </c>
      <c r="M104" s="2">
        <v>1</v>
      </c>
      <c r="N104" s="2">
        <v>0</v>
      </c>
      <c r="O104" s="2">
        <v>0</v>
      </c>
      <c r="P104" s="2">
        <v>1</v>
      </c>
      <c r="Q104" s="2">
        <v>0</v>
      </c>
    </row>
    <row r="105" spans="2:17" x14ac:dyDescent="0.25">
      <c r="B105" s="2">
        <v>466184.4134443067</v>
      </c>
      <c r="C105" s="2">
        <v>463120.41</v>
      </c>
      <c r="D105" s="2">
        <v>-3064.003444306727</v>
      </c>
      <c r="E105" s="2">
        <v>441839.10305007693</v>
      </c>
      <c r="F105" s="2">
        <v>490529.72383853648</v>
      </c>
      <c r="G105" s="2">
        <v>344501.38619466772</v>
      </c>
      <c r="H105" s="2">
        <v>587867.44069394562</v>
      </c>
      <c r="I105" s="10">
        <f t="shared" si="1"/>
        <v>6.6159974342455069E-3</v>
      </c>
      <c r="K105" s="2">
        <v>90</v>
      </c>
      <c r="L105" s="2">
        <v>0</v>
      </c>
      <c r="M105" s="2">
        <v>0</v>
      </c>
      <c r="N105" s="2">
        <v>1</v>
      </c>
      <c r="O105" s="2">
        <v>0</v>
      </c>
      <c r="P105" s="2">
        <v>0</v>
      </c>
      <c r="Q105" s="2">
        <v>1</v>
      </c>
    </row>
    <row r="106" spans="2:17" x14ac:dyDescent="0.25">
      <c r="B106" s="2">
        <v>504283.30261097336</v>
      </c>
      <c r="C106" s="2">
        <v>499560.71</v>
      </c>
      <c r="D106" s="2">
        <v>-4722.5926109733409</v>
      </c>
      <c r="E106" s="2">
        <v>479937.99221674359</v>
      </c>
      <c r="F106" s="2">
        <v>528628.61300520308</v>
      </c>
      <c r="G106" s="2">
        <v>382600.27536133438</v>
      </c>
      <c r="H106" s="2">
        <v>625966.32986061228</v>
      </c>
      <c r="I106" s="10">
        <f t="shared" si="1"/>
        <v>9.453490869955207E-3</v>
      </c>
      <c r="K106" s="2">
        <v>91</v>
      </c>
      <c r="L106" s="2">
        <v>0</v>
      </c>
      <c r="M106" s="2">
        <v>0</v>
      </c>
      <c r="N106" s="2">
        <v>0</v>
      </c>
      <c r="O106" s="2">
        <v>1</v>
      </c>
      <c r="P106" s="2">
        <v>0</v>
      </c>
      <c r="Q106" s="2">
        <v>0</v>
      </c>
    </row>
    <row r="107" spans="2:17" x14ac:dyDescent="0.25">
      <c r="B107" s="2">
        <v>588034.64491625293</v>
      </c>
      <c r="C107" s="2">
        <v>598073.85</v>
      </c>
      <c r="D107" s="2">
        <v>10039.205083747045</v>
      </c>
      <c r="E107" s="2">
        <v>563616.9140039112</v>
      </c>
      <c r="F107" s="2">
        <v>612452.37582859467</v>
      </c>
      <c r="G107" s="2">
        <v>466337.10769650259</v>
      </c>
      <c r="H107" s="2">
        <v>709732.18213600328</v>
      </c>
      <c r="I107" s="10">
        <f t="shared" si="1"/>
        <v>1.6785895393599044E-2</v>
      </c>
      <c r="K107" s="2">
        <v>92</v>
      </c>
      <c r="L107" s="2">
        <v>0</v>
      </c>
      <c r="M107" s="2">
        <v>0</v>
      </c>
      <c r="N107" s="2">
        <v>0</v>
      </c>
      <c r="O107" s="2">
        <v>0</v>
      </c>
      <c r="P107" s="2">
        <v>1</v>
      </c>
      <c r="Q107" s="2">
        <v>0</v>
      </c>
    </row>
    <row r="108" spans="2:17" x14ac:dyDescent="0.25">
      <c r="B108" s="2">
        <v>634082.06449958635</v>
      </c>
      <c r="C108" s="2">
        <v>669498.93000000005</v>
      </c>
      <c r="D108" s="2">
        <v>35416.865500413696</v>
      </c>
      <c r="E108" s="2">
        <v>609664.33358724462</v>
      </c>
      <c r="F108" s="2">
        <v>658499.79541192809</v>
      </c>
      <c r="G108" s="2">
        <v>512384.52727983601</v>
      </c>
      <c r="H108" s="2">
        <v>755779.6017193367</v>
      </c>
      <c r="I108" s="10">
        <f t="shared" si="1"/>
        <v>5.2900555793888561E-2</v>
      </c>
      <c r="K108" s="2">
        <v>93</v>
      </c>
      <c r="L108" s="2">
        <v>0</v>
      </c>
      <c r="M108" s="2">
        <v>1</v>
      </c>
      <c r="N108" s="2">
        <v>0</v>
      </c>
      <c r="O108" s="2">
        <v>0</v>
      </c>
      <c r="P108" s="2">
        <v>0</v>
      </c>
      <c r="Q108" s="2">
        <v>1</v>
      </c>
    </row>
    <row r="109" spans="2:17" x14ac:dyDescent="0.25">
      <c r="B109" s="2">
        <v>515429.09158291965</v>
      </c>
      <c r="C109" s="2">
        <v>539127.25</v>
      </c>
      <c r="D109" s="2">
        <v>23698.158417080354</v>
      </c>
      <c r="E109" s="2">
        <v>491011.36067057797</v>
      </c>
      <c r="F109" s="2">
        <v>539846.82249526132</v>
      </c>
      <c r="G109" s="2">
        <v>393731.55436316936</v>
      </c>
      <c r="H109" s="2">
        <v>637126.62880266993</v>
      </c>
      <c r="I109" s="10">
        <f t="shared" si="1"/>
        <v>4.3956521242583001E-2</v>
      </c>
      <c r="K109" s="2">
        <v>94</v>
      </c>
      <c r="L109" s="2">
        <v>0</v>
      </c>
      <c r="M109" s="2">
        <v>0</v>
      </c>
      <c r="N109" s="2">
        <v>1</v>
      </c>
      <c r="O109" s="2">
        <v>0</v>
      </c>
      <c r="P109" s="2">
        <v>0</v>
      </c>
      <c r="Q109" s="2">
        <v>0</v>
      </c>
    </row>
    <row r="110" spans="2:17" x14ac:dyDescent="0.25">
      <c r="B110" s="2">
        <v>413191.50616625277</v>
      </c>
      <c r="C110" s="2">
        <v>462892.15</v>
      </c>
      <c r="D110" s="2">
        <v>49700.64383374725</v>
      </c>
      <c r="E110" s="2">
        <v>388773.7752539111</v>
      </c>
      <c r="F110" s="2">
        <v>437609.23707859445</v>
      </c>
      <c r="G110" s="2">
        <v>291493.96894650243</v>
      </c>
      <c r="H110" s="2">
        <v>534889.04338600312</v>
      </c>
      <c r="I110" s="10">
        <f t="shared" si="1"/>
        <v>0.10736981353809359</v>
      </c>
      <c r="K110" s="2">
        <v>95</v>
      </c>
      <c r="L110" s="2">
        <v>1</v>
      </c>
      <c r="M110" s="2">
        <v>0</v>
      </c>
      <c r="N110" s="2">
        <v>0</v>
      </c>
      <c r="O110" s="2">
        <v>1</v>
      </c>
      <c r="P110" s="2">
        <v>0</v>
      </c>
      <c r="Q110" s="2">
        <v>0</v>
      </c>
    </row>
    <row r="111" spans="2:17" x14ac:dyDescent="0.25">
      <c r="B111" s="2">
        <v>439850.10116625286</v>
      </c>
      <c r="C111" s="2">
        <v>502210.26</v>
      </c>
      <c r="D111" s="2">
        <v>62360.158833747148</v>
      </c>
      <c r="E111" s="2">
        <v>415432.37025391118</v>
      </c>
      <c r="F111" s="2">
        <v>464267.83207859454</v>
      </c>
      <c r="G111" s="2">
        <v>318152.56394650252</v>
      </c>
      <c r="H111" s="2">
        <v>561547.63838600321</v>
      </c>
      <c r="I111" s="10">
        <f t="shared" si="1"/>
        <v>0.12417141544210417</v>
      </c>
      <c r="K111" s="2">
        <v>96</v>
      </c>
      <c r="L111" s="2">
        <v>0</v>
      </c>
      <c r="M111" s="2">
        <v>1</v>
      </c>
      <c r="N111" s="2">
        <v>0</v>
      </c>
      <c r="O111" s="2">
        <v>0</v>
      </c>
      <c r="P111" s="2">
        <v>1</v>
      </c>
      <c r="Q111" s="2">
        <v>0</v>
      </c>
    </row>
    <row r="112" spans="2:17" x14ac:dyDescent="0.25">
      <c r="B112" s="2">
        <v>468408.05699958617</v>
      </c>
      <c r="C112" s="2">
        <v>470552.54</v>
      </c>
      <c r="D112" s="2">
        <v>2144.4830004138057</v>
      </c>
      <c r="E112" s="2">
        <v>443990.3260872445</v>
      </c>
      <c r="F112" s="2">
        <v>492825.78791192785</v>
      </c>
      <c r="G112" s="2">
        <v>346710.51977983583</v>
      </c>
      <c r="H112" s="2">
        <v>590105.59421933652</v>
      </c>
      <c r="I112" s="10">
        <f t="shared" si="1"/>
        <v>4.5573720639438178E-3</v>
      </c>
      <c r="K112" s="2">
        <v>97</v>
      </c>
      <c r="L112" s="2">
        <v>0</v>
      </c>
      <c r="M112" s="2">
        <v>0</v>
      </c>
      <c r="N112" s="2">
        <v>1</v>
      </c>
      <c r="O112" s="2">
        <v>0</v>
      </c>
      <c r="P112" s="2">
        <v>0</v>
      </c>
      <c r="Q112" s="2">
        <v>1</v>
      </c>
    </row>
    <row r="113" spans="2:17" x14ac:dyDescent="0.25">
      <c r="B113" s="2">
        <v>506506.94616625283</v>
      </c>
      <c r="C113" s="2">
        <v>501061.99</v>
      </c>
      <c r="D113" s="2">
        <v>-5444.9561662528431</v>
      </c>
      <c r="E113" s="2">
        <v>482089.21525391116</v>
      </c>
      <c r="F113" s="2">
        <v>530924.67707859457</v>
      </c>
      <c r="G113" s="2">
        <v>384809.40894650249</v>
      </c>
      <c r="H113" s="2">
        <v>628204.48338600318</v>
      </c>
      <c r="I113" s="10">
        <f t="shared" si="1"/>
        <v>1.0866831399948823E-2</v>
      </c>
      <c r="K113" s="2">
        <v>98</v>
      </c>
      <c r="L113" s="2">
        <v>0</v>
      </c>
      <c r="M113" s="2">
        <v>0</v>
      </c>
      <c r="N113" s="2">
        <v>0</v>
      </c>
      <c r="O113" s="2">
        <v>1</v>
      </c>
      <c r="P113" s="2">
        <v>0</v>
      </c>
      <c r="Q113" s="2">
        <v>0</v>
      </c>
    </row>
    <row r="114" spans="2:17" x14ac:dyDescent="0.25">
      <c r="B114" s="2">
        <v>590258.2884715324</v>
      </c>
      <c r="C114" s="2">
        <v>627526.32999999996</v>
      </c>
      <c r="D114" s="2">
        <v>37268.041528467555</v>
      </c>
      <c r="E114" s="2">
        <v>565696.35710732988</v>
      </c>
      <c r="F114" s="2">
        <v>614820.21983573493</v>
      </c>
      <c r="G114" s="2">
        <v>468531.73650038359</v>
      </c>
      <c r="H114" s="2">
        <v>711984.84044268122</v>
      </c>
      <c r="I114" s="10">
        <f t="shared" si="1"/>
        <v>5.9388809276684149E-2</v>
      </c>
      <c r="K114" s="2">
        <v>99</v>
      </c>
      <c r="L114" s="2">
        <v>0</v>
      </c>
      <c r="M114" s="2">
        <v>0</v>
      </c>
      <c r="N114" s="2">
        <v>0</v>
      </c>
      <c r="O114" s="2">
        <v>0</v>
      </c>
      <c r="P114" s="2">
        <v>1</v>
      </c>
      <c r="Q114" s="2">
        <v>0</v>
      </c>
    </row>
    <row r="115" spans="2:17" x14ac:dyDescent="0.25">
      <c r="B115" s="2">
        <v>636305.70805486583</v>
      </c>
      <c r="C115" s="2">
        <v>683090.4</v>
      </c>
      <c r="D115" s="2">
        <v>46784.691945134196</v>
      </c>
      <c r="E115" s="2">
        <v>611743.7766906633</v>
      </c>
      <c r="F115" s="2">
        <v>660867.63941906835</v>
      </c>
      <c r="G115" s="2">
        <v>514579.15608371701</v>
      </c>
      <c r="H115" s="2">
        <v>758032.26002601464</v>
      </c>
      <c r="I115" s="10">
        <f t="shared" si="1"/>
        <v>6.8489751788539541E-2</v>
      </c>
      <c r="K115" s="2">
        <v>100</v>
      </c>
      <c r="L115" s="2">
        <v>0</v>
      </c>
      <c r="M115" s="2">
        <v>1</v>
      </c>
      <c r="N115" s="2">
        <v>0</v>
      </c>
      <c r="O115" s="2">
        <v>0</v>
      </c>
      <c r="P115" s="2">
        <v>0</v>
      </c>
      <c r="Q115" s="2">
        <v>1</v>
      </c>
    </row>
    <row r="116" spans="2:17" x14ac:dyDescent="0.25">
      <c r="B116" s="2">
        <v>517652.73513819923</v>
      </c>
      <c r="C116" s="2">
        <v>563664.25</v>
      </c>
      <c r="D116" s="2">
        <v>46011.514861800766</v>
      </c>
      <c r="E116" s="2">
        <v>493090.80377399665</v>
      </c>
      <c r="F116" s="2">
        <v>542214.66650240181</v>
      </c>
      <c r="G116" s="2">
        <v>395926.18316705048</v>
      </c>
      <c r="H116" s="2">
        <v>639379.28710934799</v>
      </c>
      <c r="I116" s="10">
        <f t="shared" si="1"/>
        <v>8.1629294144166087E-2</v>
      </c>
      <c r="K116" s="2">
        <v>101</v>
      </c>
      <c r="L116" s="2">
        <v>0</v>
      </c>
      <c r="M116" s="2">
        <v>0</v>
      </c>
      <c r="N116" s="2">
        <v>1</v>
      </c>
      <c r="O116" s="2">
        <v>0</v>
      </c>
      <c r="P116" s="2">
        <v>0</v>
      </c>
      <c r="Q116" s="2">
        <v>0</v>
      </c>
    </row>
    <row r="117" spans="2:17" x14ac:dyDescent="0.25">
      <c r="B117" s="2">
        <v>415415.14972153225</v>
      </c>
      <c r="C117" s="2">
        <v>421560.05</v>
      </c>
      <c r="D117" s="2">
        <v>6144.9002784677432</v>
      </c>
      <c r="E117" s="2">
        <v>390853.21835732966</v>
      </c>
      <c r="F117" s="2">
        <v>439977.08108573483</v>
      </c>
      <c r="G117" s="2">
        <v>293688.59775038343</v>
      </c>
      <c r="H117" s="2">
        <v>537141.70169268106</v>
      </c>
      <c r="I117" s="10">
        <f t="shared" si="1"/>
        <v>1.4576571661540848E-2</v>
      </c>
      <c r="K117" s="2">
        <v>102</v>
      </c>
      <c r="L117" s="2">
        <v>1</v>
      </c>
      <c r="M117" s="2">
        <v>0</v>
      </c>
      <c r="N117" s="2">
        <v>0</v>
      </c>
      <c r="O117" s="2">
        <v>1</v>
      </c>
      <c r="P117" s="2">
        <v>0</v>
      </c>
      <c r="Q117" s="2">
        <v>0</v>
      </c>
    </row>
    <row r="118" spans="2:17" x14ac:dyDescent="0.25">
      <c r="B118" s="2">
        <v>442073.74472153233</v>
      </c>
      <c r="C118" s="2">
        <v>451202.96</v>
      </c>
      <c r="D118" s="2">
        <v>9129.2152784676873</v>
      </c>
      <c r="E118" s="2">
        <v>417511.81335732975</v>
      </c>
      <c r="F118" s="2">
        <v>466635.67608573491</v>
      </c>
      <c r="G118" s="2">
        <v>320347.19275038352</v>
      </c>
      <c r="H118" s="2">
        <v>563800.29669268115</v>
      </c>
      <c r="I118" s="10">
        <f t="shared" si="1"/>
        <v>2.0233057155626122E-2</v>
      </c>
      <c r="K118" s="2">
        <v>103</v>
      </c>
      <c r="L118" s="2">
        <v>0</v>
      </c>
      <c r="M118" s="2">
        <v>1</v>
      </c>
      <c r="N118" s="2">
        <v>0</v>
      </c>
      <c r="O118" s="2">
        <v>0</v>
      </c>
      <c r="P118" s="2">
        <v>1</v>
      </c>
      <c r="Q118" s="2">
        <v>0</v>
      </c>
    </row>
    <row r="119" spans="2:17" x14ac:dyDescent="0.25">
      <c r="B119" s="2">
        <v>470631.70055486565</v>
      </c>
      <c r="C119" s="2">
        <v>473427.99</v>
      </c>
      <c r="D119" s="2">
        <v>2796.2894451343454</v>
      </c>
      <c r="E119" s="2">
        <v>446069.76919066306</v>
      </c>
      <c r="F119" s="2">
        <v>495193.63191906823</v>
      </c>
      <c r="G119" s="2">
        <v>348905.14858371683</v>
      </c>
      <c r="H119" s="2">
        <v>592358.25252601446</v>
      </c>
      <c r="I119" s="10">
        <f t="shared" si="1"/>
        <v>5.9064725875931957E-3</v>
      </c>
      <c r="K119" s="2">
        <v>104</v>
      </c>
      <c r="L119" s="2">
        <v>0</v>
      </c>
      <c r="M119" s="2">
        <v>0</v>
      </c>
      <c r="N119" s="2">
        <v>1</v>
      </c>
      <c r="O119" s="2">
        <v>0</v>
      </c>
      <c r="P119" s="2">
        <v>0</v>
      </c>
      <c r="Q119" s="2">
        <v>1</v>
      </c>
    </row>
    <row r="120" spans="2:17" x14ac:dyDescent="0.25">
      <c r="B120" s="2">
        <v>508730.58972153231</v>
      </c>
      <c r="C120" s="2">
        <v>509122.29</v>
      </c>
      <c r="D120" s="2">
        <v>391.70027846767334</v>
      </c>
      <c r="E120" s="2">
        <v>484168.65835732972</v>
      </c>
      <c r="F120" s="2">
        <v>533292.52108573483</v>
      </c>
      <c r="G120" s="2">
        <v>387004.03775038349</v>
      </c>
      <c r="H120" s="2">
        <v>630457.14169268112</v>
      </c>
      <c r="I120" s="10">
        <f t="shared" si="1"/>
        <v>7.693638368645642E-4</v>
      </c>
      <c r="K120" s="2">
        <v>105</v>
      </c>
      <c r="L120" s="2">
        <v>0</v>
      </c>
      <c r="M120" s="2">
        <v>0</v>
      </c>
      <c r="N120" s="2">
        <v>0</v>
      </c>
      <c r="O120" s="2">
        <v>1</v>
      </c>
      <c r="P120" s="2">
        <v>0</v>
      </c>
      <c r="Q120" s="2">
        <v>0</v>
      </c>
    </row>
    <row r="121" spans="2:17" x14ac:dyDescent="0.25">
      <c r="B121" s="2">
        <v>592481.93202681199</v>
      </c>
      <c r="C121" s="2">
        <v>613118.48</v>
      </c>
      <c r="D121" s="2">
        <v>20636.54797318799</v>
      </c>
      <c r="E121" s="2">
        <v>567705.2735255491</v>
      </c>
      <c r="F121" s="2">
        <v>617258.59052807488</v>
      </c>
      <c r="G121" s="2">
        <v>470711.87089135393</v>
      </c>
      <c r="H121" s="2">
        <v>714251.99316227005</v>
      </c>
      <c r="I121" s="10">
        <f t="shared" si="1"/>
        <v>3.3658336269994649E-2</v>
      </c>
      <c r="K121" s="2">
        <v>106</v>
      </c>
      <c r="L121" s="2">
        <v>0</v>
      </c>
      <c r="M121" s="2">
        <v>0</v>
      </c>
      <c r="N121" s="2">
        <v>0</v>
      </c>
      <c r="O121" s="2">
        <v>0</v>
      </c>
      <c r="P121" s="2">
        <v>1</v>
      </c>
      <c r="Q121" s="2">
        <v>0</v>
      </c>
    </row>
    <row r="122" spans="2:17" x14ac:dyDescent="0.25">
      <c r="B122" s="2">
        <v>638529.3516101453</v>
      </c>
      <c r="C122" s="2">
        <v>722602.95</v>
      </c>
      <c r="D122" s="2">
        <v>84073.598389854655</v>
      </c>
      <c r="E122" s="2">
        <v>613752.69310888241</v>
      </c>
      <c r="F122" s="2">
        <v>663306.01011140819</v>
      </c>
      <c r="G122" s="2">
        <v>516759.29047468724</v>
      </c>
      <c r="H122" s="2">
        <v>760299.41274560336</v>
      </c>
      <c r="I122" s="10">
        <f t="shared" si="1"/>
        <v>0.11634826344101509</v>
      </c>
      <c r="K122" s="2">
        <v>107</v>
      </c>
      <c r="L122" s="2">
        <v>0</v>
      </c>
      <c r="M122" s="2">
        <v>1</v>
      </c>
      <c r="N122" s="2">
        <v>0</v>
      </c>
      <c r="O122" s="2">
        <v>0</v>
      </c>
      <c r="P122" s="2">
        <v>0</v>
      </c>
      <c r="Q122" s="2">
        <v>1</v>
      </c>
    </row>
    <row r="123" spans="2:17" x14ac:dyDescent="0.25">
      <c r="B123" s="2">
        <v>519876.37869347871</v>
      </c>
      <c r="C123" s="2">
        <v>583543.88</v>
      </c>
      <c r="D123" s="2">
        <v>63667.501306521299</v>
      </c>
      <c r="E123" s="2">
        <v>495099.72019221581</v>
      </c>
      <c r="F123" s="2">
        <v>544653.03719474166</v>
      </c>
      <c r="G123" s="2">
        <v>398106.31755802064</v>
      </c>
      <c r="H123" s="2">
        <v>641646.43982893671</v>
      </c>
      <c r="I123" s="10">
        <f t="shared" si="1"/>
        <v>0.10910490794029284</v>
      </c>
      <c r="K123" s="2">
        <v>108</v>
      </c>
      <c r="L123" s="2">
        <v>0</v>
      </c>
      <c r="M123" s="2">
        <v>0</v>
      </c>
      <c r="N123" s="2">
        <v>1</v>
      </c>
      <c r="O123" s="2">
        <v>0</v>
      </c>
      <c r="P123" s="2">
        <v>0</v>
      </c>
      <c r="Q123" s="2">
        <v>0</v>
      </c>
    </row>
    <row r="124" spans="2:17" x14ac:dyDescent="0.25">
      <c r="B124" s="2">
        <v>417638.79327681172</v>
      </c>
      <c r="C124" s="2">
        <v>430398.83</v>
      </c>
      <c r="D124" s="2">
        <v>12760.036723188299</v>
      </c>
      <c r="E124" s="2">
        <v>392862.13477554882</v>
      </c>
      <c r="F124" s="2">
        <v>442415.45177807461</v>
      </c>
      <c r="G124" s="2">
        <v>295868.73214135366</v>
      </c>
      <c r="H124" s="2">
        <v>539408.85441226978</v>
      </c>
      <c r="I124" s="10">
        <f t="shared" si="1"/>
        <v>2.9647006064557144E-2</v>
      </c>
      <c r="K124" s="2">
        <v>109</v>
      </c>
      <c r="L124" s="2">
        <v>1</v>
      </c>
      <c r="M124" s="2">
        <v>0</v>
      </c>
      <c r="N124" s="2">
        <v>0</v>
      </c>
      <c r="O124" s="2">
        <v>1</v>
      </c>
      <c r="P124" s="2">
        <v>0</v>
      </c>
      <c r="Q124" s="2">
        <v>0</v>
      </c>
    </row>
    <row r="125" spans="2:17" x14ac:dyDescent="0.25">
      <c r="B125" s="2">
        <v>444297.38827681181</v>
      </c>
      <c r="C125" s="2">
        <v>439259.71</v>
      </c>
      <c r="D125" s="2">
        <v>-5037.6782768117846</v>
      </c>
      <c r="E125" s="2">
        <v>419520.72977554891</v>
      </c>
      <c r="F125" s="2">
        <v>469074.0467780747</v>
      </c>
      <c r="G125" s="2">
        <v>322527.32714135374</v>
      </c>
      <c r="H125" s="2">
        <v>566067.44941226987</v>
      </c>
      <c r="I125" s="10">
        <f t="shared" si="1"/>
        <v>1.1468564409906349E-2</v>
      </c>
      <c r="K125" s="2">
        <v>110</v>
      </c>
      <c r="L125" s="2">
        <v>0</v>
      </c>
      <c r="M125" s="2">
        <v>1</v>
      </c>
      <c r="N125" s="2">
        <v>0</v>
      </c>
      <c r="O125" s="2">
        <v>0</v>
      </c>
      <c r="P125" s="2">
        <v>1</v>
      </c>
      <c r="Q125" s="2">
        <v>0</v>
      </c>
    </row>
    <row r="126" spans="2:17" x14ac:dyDescent="0.25">
      <c r="B126" s="2">
        <v>472855.34411014523</v>
      </c>
      <c r="C126" s="2">
        <v>468761.62</v>
      </c>
      <c r="D126" s="2">
        <v>-4093.7241101452382</v>
      </c>
      <c r="E126" s="2">
        <v>448078.68560888234</v>
      </c>
      <c r="F126" s="2">
        <v>497632.00261140813</v>
      </c>
      <c r="G126" s="2">
        <v>351085.28297468717</v>
      </c>
      <c r="H126" s="2">
        <v>594625.4052456033</v>
      </c>
      <c r="I126" s="10">
        <f t="shared" si="1"/>
        <v>8.7330616148677837E-3</v>
      </c>
      <c r="K126" s="2">
        <v>111</v>
      </c>
      <c r="L126" s="2">
        <v>0</v>
      </c>
      <c r="M126" s="2">
        <v>0</v>
      </c>
      <c r="N126" s="2">
        <v>1</v>
      </c>
      <c r="O126" s="2">
        <v>0</v>
      </c>
      <c r="P126" s="2">
        <v>0</v>
      </c>
      <c r="Q126" s="2">
        <v>1</v>
      </c>
    </row>
    <row r="127" spans="2:17" x14ac:dyDescent="0.25">
      <c r="B127" s="2">
        <v>510954.23327681178</v>
      </c>
      <c r="C127" s="2">
        <v>506356.28</v>
      </c>
      <c r="D127" s="2">
        <v>-4597.9532768117497</v>
      </c>
      <c r="E127" s="2">
        <v>486177.57477554888</v>
      </c>
      <c r="F127" s="2">
        <v>535730.89177807467</v>
      </c>
      <c r="G127" s="2">
        <v>389184.17214135372</v>
      </c>
      <c r="H127" s="2">
        <v>632724.29441226984</v>
      </c>
      <c r="I127" s="10">
        <f t="shared" si="1"/>
        <v>9.080470527218009E-3</v>
      </c>
      <c r="K127" s="2">
        <v>112</v>
      </c>
      <c r="L127" s="2">
        <v>0</v>
      </c>
      <c r="M127" s="2">
        <v>0</v>
      </c>
      <c r="N127" s="2">
        <v>0</v>
      </c>
      <c r="O127" s="2">
        <v>1</v>
      </c>
      <c r="P127" s="2">
        <v>0</v>
      </c>
      <c r="Q127" s="2">
        <v>0</v>
      </c>
    </row>
    <row r="128" spans="2:17" x14ac:dyDescent="0.25">
      <c r="B128" s="2">
        <v>594705.57558209146</v>
      </c>
      <c r="C128" s="2">
        <v>575436.14</v>
      </c>
      <c r="D128" s="2">
        <v>-19269.43558209145</v>
      </c>
      <c r="E128" s="2">
        <v>569645.47611395794</v>
      </c>
      <c r="F128" s="2">
        <v>619765.67505022499</v>
      </c>
      <c r="G128" s="2">
        <v>472877.52639883594</v>
      </c>
      <c r="H128" s="2">
        <v>716533.62476534699</v>
      </c>
      <c r="I128" s="10">
        <f t="shared" si="1"/>
        <v>3.3486662103098787E-2</v>
      </c>
      <c r="K128" s="2">
        <v>113</v>
      </c>
      <c r="L128" s="2">
        <v>0</v>
      </c>
      <c r="M128" s="2">
        <v>0</v>
      </c>
      <c r="N128" s="2">
        <v>0</v>
      </c>
      <c r="O128" s="2">
        <v>0</v>
      </c>
      <c r="P128" s="2">
        <v>1</v>
      </c>
      <c r="Q128" s="2">
        <v>0</v>
      </c>
    </row>
    <row r="129" spans="2:17" x14ac:dyDescent="0.25">
      <c r="B129" s="2">
        <v>640752.99516542477</v>
      </c>
      <c r="C129" s="2">
        <v>642186.86</v>
      </c>
      <c r="D129" s="2">
        <v>1433.8648345752154</v>
      </c>
      <c r="E129" s="2">
        <v>615692.89569729124</v>
      </c>
      <c r="F129" s="2">
        <v>665813.0946335583</v>
      </c>
      <c r="G129" s="2">
        <v>518924.94598216924</v>
      </c>
      <c r="H129" s="2">
        <v>762581.0443486803</v>
      </c>
      <c r="I129" s="10">
        <f t="shared" si="1"/>
        <v>2.2327844493349107E-3</v>
      </c>
      <c r="K129" s="2">
        <v>114</v>
      </c>
      <c r="L129" s="2">
        <v>0</v>
      </c>
      <c r="M129" s="2">
        <v>1</v>
      </c>
      <c r="N129" s="2">
        <v>0</v>
      </c>
      <c r="O129" s="2">
        <v>0</v>
      </c>
      <c r="P129" s="2">
        <v>0</v>
      </c>
      <c r="Q129" s="2">
        <v>1</v>
      </c>
    </row>
    <row r="130" spans="2:17" x14ac:dyDescent="0.25">
      <c r="B130" s="2">
        <v>522100.02224875818</v>
      </c>
      <c r="C130" s="2">
        <v>526300.1</v>
      </c>
      <c r="D130" s="2">
        <v>4200.077751241799</v>
      </c>
      <c r="E130" s="2">
        <v>497039.92278062465</v>
      </c>
      <c r="F130" s="2">
        <v>547160.12171689165</v>
      </c>
      <c r="G130" s="2">
        <v>400271.97306550259</v>
      </c>
      <c r="H130" s="2">
        <v>643928.07143201376</v>
      </c>
      <c r="I130" s="10">
        <f t="shared" si="1"/>
        <v>7.98038562265483E-3</v>
      </c>
      <c r="K130" s="2">
        <v>115</v>
      </c>
      <c r="L130" s="2">
        <v>0</v>
      </c>
      <c r="M130" s="2">
        <v>0</v>
      </c>
      <c r="N130" s="2">
        <v>1</v>
      </c>
      <c r="O130" s="2">
        <v>0</v>
      </c>
      <c r="P130" s="2">
        <v>0</v>
      </c>
      <c r="Q130" s="2">
        <v>0</v>
      </c>
    </row>
    <row r="131" spans="2:17" x14ac:dyDescent="0.25">
      <c r="B131" s="2">
        <v>419862.43683209131</v>
      </c>
      <c r="C131" s="2">
        <v>373990.14</v>
      </c>
      <c r="D131" s="2">
        <v>-45872.296832091291</v>
      </c>
      <c r="E131" s="2">
        <v>394802.33736395778</v>
      </c>
      <c r="F131" s="2">
        <v>444922.53630022483</v>
      </c>
      <c r="G131" s="2">
        <v>298034.38764883578</v>
      </c>
      <c r="H131" s="2">
        <v>541690.48601534683</v>
      </c>
      <c r="I131" s="10">
        <f t="shared" si="1"/>
        <v>0.12265643375542278</v>
      </c>
      <c r="K131" s="2">
        <v>116</v>
      </c>
      <c r="L131" s="2">
        <v>1</v>
      </c>
      <c r="M131" s="2">
        <v>0</v>
      </c>
      <c r="N131" s="2">
        <v>0</v>
      </c>
      <c r="O131" s="2">
        <v>1</v>
      </c>
      <c r="P131" s="2">
        <v>0</v>
      </c>
      <c r="Q131" s="2">
        <v>0</v>
      </c>
    </row>
    <row r="132" spans="2:17" x14ac:dyDescent="0.25">
      <c r="B132" s="2">
        <v>446521.03183209128</v>
      </c>
      <c r="C132" s="2">
        <v>408029.94</v>
      </c>
      <c r="D132" s="2">
        <v>-38491.091832091275</v>
      </c>
      <c r="E132" s="2">
        <v>421460.93236395775</v>
      </c>
      <c r="F132" s="2">
        <v>471581.13130022481</v>
      </c>
      <c r="G132" s="2">
        <v>324692.98264883575</v>
      </c>
      <c r="H132" s="2">
        <v>568349.0810153468</v>
      </c>
      <c r="I132" s="10">
        <f t="shared" si="1"/>
        <v>9.4333988903096855E-2</v>
      </c>
      <c r="K132" s="2">
        <v>117</v>
      </c>
      <c r="L132" s="2">
        <v>0</v>
      </c>
      <c r="M132" s="2">
        <v>1</v>
      </c>
      <c r="N132" s="2">
        <v>0</v>
      </c>
      <c r="O132" s="2">
        <v>0</v>
      </c>
      <c r="P132" s="2">
        <v>1</v>
      </c>
      <c r="Q132" s="2">
        <v>0</v>
      </c>
    </row>
    <row r="133" spans="2:17" x14ac:dyDescent="0.25">
      <c r="B133" s="2">
        <v>475078.98766542471</v>
      </c>
      <c r="C133" s="2">
        <v>426306.6</v>
      </c>
      <c r="D133" s="2">
        <v>-48772.387665424729</v>
      </c>
      <c r="E133" s="2">
        <v>450018.88819729118</v>
      </c>
      <c r="F133" s="2">
        <v>500139.08713355823</v>
      </c>
      <c r="G133" s="2">
        <v>353250.93848216918</v>
      </c>
      <c r="H133" s="2">
        <v>596907.03684868023</v>
      </c>
      <c r="I133" s="10">
        <f t="shared" si="1"/>
        <v>0.11440683223160217</v>
      </c>
      <c r="K133" s="2">
        <v>118</v>
      </c>
      <c r="L133" s="2">
        <v>0</v>
      </c>
      <c r="M133" s="2">
        <v>0</v>
      </c>
      <c r="N133" s="2">
        <v>1</v>
      </c>
      <c r="O133" s="2">
        <v>0</v>
      </c>
      <c r="P133" s="2">
        <v>0</v>
      </c>
      <c r="Q133" s="2">
        <v>1</v>
      </c>
    </row>
    <row r="134" spans="2:17" x14ac:dyDescent="0.25">
      <c r="B134" s="2">
        <v>513177.87683209125</v>
      </c>
      <c r="C134" s="2">
        <v>455285.66</v>
      </c>
      <c r="D134" s="2">
        <v>-57892.216832091275</v>
      </c>
      <c r="E134" s="2">
        <v>488117.77736395772</v>
      </c>
      <c r="F134" s="2">
        <v>538237.97630022478</v>
      </c>
      <c r="G134" s="2">
        <v>391349.82764883572</v>
      </c>
      <c r="H134" s="2">
        <v>635005.92601534678</v>
      </c>
      <c r="I134" s="10">
        <f t="shared" si="1"/>
        <v>0.12715580989766134</v>
      </c>
      <c r="K134" s="2">
        <v>119</v>
      </c>
      <c r="L134" s="2">
        <v>0</v>
      </c>
      <c r="M134" s="2">
        <v>0</v>
      </c>
      <c r="N134" s="2">
        <v>0</v>
      </c>
      <c r="O134" s="2">
        <v>1</v>
      </c>
      <c r="P134" s="2">
        <v>0</v>
      </c>
      <c r="Q134" s="2">
        <v>0</v>
      </c>
    </row>
    <row r="135" spans="2:17" x14ac:dyDescent="0.25">
      <c r="B135" s="2">
        <v>596929.21913737094</v>
      </c>
      <c r="C135" s="2">
        <v>553365.9</v>
      </c>
      <c r="D135" s="2">
        <v>-43563.319137370912</v>
      </c>
      <c r="E135" s="2">
        <v>571519.26421939791</v>
      </c>
      <c r="F135" s="2">
        <v>622339.17405534396</v>
      </c>
      <c r="G135" s="2">
        <v>475028.72368563619</v>
      </c>
      <c r="H135" s="2">
        <v>718829.71458910569</v>
      </c>
      <c r="I135" s="10">
        <f t="shared" si="1"/>
        <v>7.8724256657974251E-2</v>
      </c>
      <c r="K135" s="2">
        <v>120</v>
      </c>
      <c r="L135" s="2">
        <v>0</v>
      </c>
      <c r="M135" s="2">
        <v>0</v>
      </c>
      <c r="N135" s="2">
        <v>0</v>
      </c>
      <c r="O135" s="2">
        <v>0</v>
      </c>
      <c r="P135" s="2">
        <v>1</v>
      </c>
      <c r="Q135" s="2">
        <v>0</v>
      </c>
    </row>
    <row r="136" spans="2:17" x14ac:dyDescent="0.25">
      <c r="B136" s="2">
        <v>642976.63872070436</v>
      </c>
      <c r="C136" s="2">
        <v>647502.98</v>
      </c>
      <c r="D136" s="2">
        <v>4526.3412792956224</v>
      </c>
      <c r="E136" s="2">
        <v>617566.68380273134</v>
      </c>
      <c r="F136" s="2">
        <v>668386.59363867738</v>
      </c>
      <c r="G136" s="2">
        <v>521076.14326896961</v>
      </c>
      <c r="H136" s="2">
        <v>764877.13417243911</v>
      </c>
      <c r="I136" s="10">
        <f t="shared" si="1"/>
        <v>6.990456289939581E-3</v>
      </c>
      <c r="K136" s="2">
        <v>121</v>
      </c>
      <c r="L136" s="2">
        <v>0</v>
      </c>
      <c r="M136" s="2">
        <v>1</v>
      </c>
      <c r="N136" s="2">
        <v>0</v>
      </c>
      <c r="O136" s="2">
        <v>0</v>
      </c>
      <c r="P136" s="2">
        <v>0</v>
      </c>
      <c r="Q136" s="2">
        <v>1</v>
      </c>
    </row>
    <row r="137" spans="2:17" x14ac:dyDescent="0.25">
      <c r="B137" s="2">
        <v>524323.66580403759</v>
      </c>
      <c r="C137" s="2">
        <v>509637.3</v>
      </c>
      <c r="D137" s="2">
        <v>-14686.365804037603</v>
      </c>
      <c r="E137" s="2">
        <v>498913.71088606457</v>
      </c>
      <c r="F137" s="2">
        <v>549733.62072201062</v>
      </c>
      <c r="G137" s="2">
        <v>402423.17035230284</v>
      </c>
      <c r="H137" s="2">
        <v>646224.16125577234</v>
      </c>
      <c r="I137" s="10">
        <f t="shared" si="1"/>
        <v>2.8817289872694961E-2</v>
      </c>
      <c r="K137" s="2">
        <v>122</v>
      </c>
      <c r="L137" s="2">
        <v>0</v>
      </c>
      <c r="M137" s="2">
        <v>0</v>
      </c>
      <c r="N137" s="2">
        <v>1</v>
      </c>
      <c r="O137" s="2">
        <v>0</v>
      </c>
      <c r="P137" s="2">
        <v>0</v>
      </c>
      <c r="Q137" s="2">
        <v>0</v>
      </c>
    </row>
    <row r="138" spans="2:17" x14ac:dyDescent="0.25">
      <c r="B138" s="2">
        <v>422086.08038737078</v>
      </c>
      <c r="C138" s="2">
        <v>407039.75</v>
      </c>
      <c r="D138" s="2">
        <v>-15046.330387370777</v>
      </c>
      <c r="E138" s="2">
        <v>396676.12546939775</v>
      </c>
      <c r="F138" s="2">
        <v>447496.0353053438</v>
      </c>
      <c r="G138" s="2">
        <v>300185.58493563603</v>
      </c>
      <c r="H138" s="2">
        <v>543986.57583910553</v>
      </c>
      <c r="I138" s="10">
        <f t="shared" si="1"/>
        <v>3.6965260487141063E-2</v>
      </c>
      <c r="K138" s="2">
        <v>123</v>
      </c>
      <c r="L138" s="2">
        <v>1</v>
      </c>
      <c r="M138" s="2">
        <v>0</v>
      </c>
      <c r="N138" s="2">
        <v>0</v>
      </c>
      <c r="O138" s="2">
        <v>1</v>
      </c>
      <c r="P138" s="2">
        <v>0</v>
      </c>
      <c r="Q138" s="2">
        <v>0</v>
      </c>
    </row>
    <row r="139" spans="2:17" x14ac:dyDescent="0.25">
      <c r="B139" s="2">
        <v>448744.67538737075</v>
      </c>
      <c r="C139" s="2">
        <v>459254.3</v>
      </c>
      <c r="D139" s="2">
        <v>10509.624612629239</v>
      </c>
      <c r="E139" s="2">
        <v>423334.72046939773</v>
      </c>
      <c r="F139" s="2">
        <v>474154.63030534377</v>
      </c>
      <c r="G139" s="2">
        <v>326844.179935636</v>
      </c>
      <c r="H139" s="2">
        <v>570645.1708391055</v>
      </c>
      <c r="I139" s="10">
        <f t="shared" si="1"/>
        <v>2.2884107155075606E-2</v>
      </c>
      <c r="K139" s="2">
        <v>124</v>
      </c>
      <c r="L139" s="2">
        <v>0</v>
      </c>
      <c r="M139" s="2">
        <v>1</v>
      </c>
      <c r="N139" s="2">
        <v>0</v>
      </c>
      <c r="O139" s="2">
        <v>0</v>
      </c>
      <c r="P139" s="2">
        <v>1</v>
      </c>
      <c r="Q139" s="2">
        <v>0</v>
      </c>
    </row>
    <row r="140" spans="2:17" x14ac:dyDescent="0.25">
      <c r="B140" s="2">
        <v>477302.63122070418</v>
      </c>
      <c r="C140" s="2">
        <v>488534.64</v>
      </c>
      <c r="D140" s="2">
        <v>11232.008779295837</v>
      </c>
      <c r="E140" s="2">
        <v>451892.67630273115</v>
      </c>
      <c r="F140" s="2">
        <v>502712.5861386772</v>
      </c>
      <c r="G140" s="2">
        <v>355402.13576896943</v>
      </c>
      <c r="H140" s="2">
        <v>599203.12667243893</v>
      </c>
      <c r="I140" s="10">
        <f t="shared" si="1"/>
        <v>2.2991222852274788E-2</v>
      </c>
      <c r="K140" s="2">
        <v>125</v>
      </c>
      <c r="L140" s="2">
        <v>0</v>
      </c>
      <c r="M140" s="2">
        <v>0</v>
      </c>
      <c r="N140" s="2">
        <v>1</v>
      </c>
      <c r="O140" s="2">
        <v>0</v>
      </c>
      <c r="P140" s="2">
        <v>0</v>
      </c>
      <c r="Q140" s="2">
        <v>1</v>
      </c>
    </row>
    <row r="141" spans="2:17" x14ac:dyDescent="0.25">
      <c r="B141" s="2">
        <v>515401.52038737084</v>
      </c>
      <c r="C141" s="2">
        <v>541444.1</v>
      </c>
      <c r="D141" s="2">
        <v>26042.579612629139</v>
      </c>
      <c r="E141" s="2">
        <v>489991.56546939781</v>
      </c>
      <c r="F141" s="2">
        <v>540811.47530534386</v>
      </c>
      <c r="G141" s="2">
        <v>393501.02493563609</v>
      </c>
      <c r="H141" s="2">
        <v>637302.01583910559</v>
      </c>
      <c r="I141" s="10">
        <f t="shared" si="1"/>
        <v>4.8098371766594449E-2</v>
      </c>
      <c r="K141" s="2">
        <v>126</v>
      </c>
      <c r="L141" s="2">
        <v>0</v>
      </c>
      <c r="M141" s="2">
        <v>0</v>
      </c>
      <c r="N141" s="2">
        <v>0</v>
      </c>
      <c r="O141" s="2">
        <v>1</v>
      </c>
      <c r="P141" s="2">
        <v>0</v>
      </c>
      <c r="Q141" s="2">
        <v>0</v>
      </c>
    </row>
    <row r="142" spans="2:17" x14ac:dyDescent="0.25">
      <c r="B142" s="2">
        <v>599152.86269265041</v>
      </c>
      <c r="C142" s="2">
        <v>643235.47</v>
      </c>
      <c r="D142" s="2">
        <v>44082.607307349565</v>
      </c>
      <c r="E142" s="2">
        <v>573329.33703811909</v>
      </c>
      <c r="F142" s="2">
        <v>624976.38834718172</v>
      </c>
      <c r="G142" s="2">
        <v>477165.48851124087</v>
      </c>
      <c r="H142" s="2">
        <v>721140.23687406001</v>
      </c>
      <c r="I142" s="10">
        <f t="shared" si="1"/>
        <v>6.853261264859907E-2</v>
      </c>
      <c r="K142" s="2">
        <v>127</v>
      </c>
      <c r="L142" s="2">
        <v>0</v>
      </c>
      <c r="M142" s="2">
        <v>0</v>
      </c>
      <c r="N142" s="2">
        <v>0</v>
      </c>
      <c r="O142" s="2">
        <v>0</v>
      </c>
      <c r="P142" s="2">
        <v>1</v>
      </c>
      <c r="Q142" s="2">
        <v>0</v>
      </c>
    </row>
    <row r="143" spans="2:17" x14ac:dyDescent="0.25">
      <c r="B143" s="2">
        <v>645200.28227598383</v>
      </c>
      <c r="C143" s="2">
        <v>710084.27</v>
      </c>
      <c r="D143" s="2">
        <v>64883.987724016188</v>
      </c>
      <c r="E143" s="2">
        <v>619376.75662145251</v>
      </c>
      <c r="F143" s="2">
        <v>671023.80793051515</v>
      </c>
      <c r="G143" s="2">
        <v>523212.90809457429</v>
      </c>
      <c r="H143" s="2">
        <v>767187.65645739343</v>
      </c>
      <c r="I143" s="10">
        <f t="shared" si="1"/>
        <v>9.1375052884943062E-2</v>
      </c>
      <c r="K143" s="2">
        <v>128</v>
      </c>
      <c r="L143" s="2">
        <v>0</v>
      </c>
      <c r="M143" s="2">
        <v>1</v>
      </c>
      <c r="N143" s="2">
        <v>0</v>
      </c>
      <c r="O143" s="2">
        <v>0</v>
      </c>
      <c r="P143" s="2">
        <v>0</v>
      </c>
      <c r="Q143" s="2">
        <v>1</v>
      </c>
    </row>
    <row r="144" spans="2:17" x14ac:dyDescent="0.25">
      <c r="B144" s="2">
        <v>526547.30935931718</v>
      </c>
      <c r="C144" s="2">
        <v>594134.18999999994</v>
      </c>
      <c r="D144" s="2">
        <v>67586.880640682764</v>
      </c>
      <c r="E144" s="2">
        <v>500723.78370478592</v>
      </c>
      <c r="F144" s="2">
        <v>552370.8350138485</v>
      </c>
      <c r="G144" s="2">
        <v>404559.93517790764</v>
      </c>
      <c r="H144" s="2">
        <v>648534.68354072678</v>
      </c>
      <c r="I144" s="10">
        <f t="shared" si="1"/>
        <v>0.11375692861688834</v>
      </c>
      <c r="K144" s="2">
        <v>129</v>
      </c>
      <c r="L144" s="2">
        <v>0</v>
      </c>
      <c r="M144" s="2">
        <v>0</v>
      </c>
      <c r="N144" s="2">
        <v>1</v>
      </c>
      <c r="O144" s="2">
        <v>0</v>
      </c>
      <c r="P144" s="2">
        <v>0</v>
      </c>
      <c r="Q144" s="2">
        <v>0</v>
      </c>
    </row>
    <row r="145" spans="2:17" x14ac:dyDescent="0.25">
      <c r="B145" s="2">
        <v>424309.72394265025</v>
      </c>
      <c r="C145" s="2">
        <v>416168.71</v>
      </c>
      <c r="D145" s="2">
        <v>-8141.0139426502283</v>
      </c>
      <c r="E145" s="2">
        <v>398486.19828811899</v>
      </c>
      <c r="F145" s="2">
        <v>450133.24959718151</v>
      </c>
      <c r="G145" s="2">
        <v>302322.34976124071</v>
      </c>
      <c r="H145" s="2">
        <v>546297.09812405985</v>
      </c>
      <c r="I145" s="10">
        <f t="shared" ref="I145:I183" si="2">ABS(C145-B145)/C145</f>
        <v>1.9561811705282282E-2</v>
      </c>
      <c r="K145" s="2">
        <v>130</v>
      </c>
      <c r="L145" s="2">
        <v>1</v>
      </c>
      <c r="M145" s="2">
        <v>0</v>
      </c>
      <c r="N145" s="2">
        <v>0</v>
      </c>
      <c r="O145" s="2">
        <v>1</v>
      </c>
      <c r="P145" s="2">
        <v>0</v>
      </c>
      <c r="Q145" s="2">
        <v>0</v>
      </c>
    </row>
    <row r="146" spans="2:17" x14ac:dyDescent="0.25">
      <c r="B146" s="2">
        <v>450968.31894265034</v>
      </c>
      <c r="C146" s="2">
        <v>423258.12</v>
      </c>
      <c r="D146" s="2">
        <v>-27710.198942650342</v>
      </c>
      <c r="E146" s="2">
        <v>425144.79328811908</v>
      </c>
      <c r="F146" s="2">
        <v>476791.8445971816</v>
      </c>
      <c r="G146" s="2">
        <v>328980.9447612408</v>
      </c>
      <c r="H146" s="2">
        <v>572955.69312405982</v>
      </c>
      <c r="I146" s="10">
        <f t="shared" si="2"/>
        <v>6.5468794651004789E-2</v>
      </c>
      <c r="K146" s="2">
        <v>131</v>
      </c>
      <c r="L146" s="2">
        <v>0</v>
      </c>
      <c r="M146" s="2">
        <v>1</v>
      </c>
      <c r="N146" s="2">
        <v>0</v>
      </c>
      <c r="O146" s="2">
        <v>0</v>
      </c>
      <c r="P146" s="2">
        <v>1</v>
      </c>
      <c r="Q146" s="2">
        <v>0</v>
      </c>
    </row>
    <row r="147" spans="2:17" x14ac:dyDescent="0.25">
      <c r="B147" s="2">
        <v>479526.27477598365</v>
      </c>
      <c r="C147" s="2">
        <v>449451.29</v>
      </c>
      <c r="D147" s="2">
        <v>-30074.98477598367</v>
      </c>
      <c r="E147" s="2">
        <v>453702.74912145239</v>
      </c>
      <c r="F147" s="2">
        <v>505349.80043051491</v>
      </c>
      <c r="G147" s="2">
        <v>357538.90059457411</v>
      </c>
      <c r="H147" s="2">
        <v>601513.64895739313</v>
      </c>
      <c r="I147" s="10">
        <f t="shared" si="2"/>
        <v>6.6914892548163948E-2</v>
      </c>
      <c r="K147" s="2">
        <v>132</v>
      </c>
      <c r="L147" s="2">
        <v>0</v>
      </c>
      <c r="M147" s="2">
        <v>0</v>
      </c>
      <c r="N147" s="2">
        <v>1</v>
      </c>
      <c r="O147" s="2">
        <v>0</v>
      </c>
      <c r="P147" s="2">
        <v>0</v>
      </c>
      <c r="Q147" s="2">
        <v>1</v>
      </c>
    </row>
    <row r="148" spans="2:17" x14ac:dyDescent="0.25">
      <c r="B148" s="2">
        <v>517625.16394265031</v>
      </c>
      <c r="C148" s="2">
        <v>529019.84</v>
      </c>
      <c r="D148" s="2">
        <v>11394.676057349658</v>
      </c>
      <c r="E148" s="2">
        <v>491801.63828811905</v>
      </c>
      <c r="F148" s="2">
        <v>543448.68959718163</v>
      </c>
      <c r="G148" s="2">
        <v>395637.78976124077</v>
      </c>
      <c r="H148" s="2">
        <v>639612.53812405979</v>
      </c>
      <c r="I148" s="10">
        <f t="shared" si="2"/>
        <v>2.1539222531521046E-2</v>
      </c>
      <c r="K148" s="2">
        <v>133</v>
      </c>
      <c r="L148" s="2">
        <v>0</v>
      </c>
      <c r="M148" s="2">
        <v>0</v>
      </c>
      <c r="N148" s="2">
        <v>0</v>
      </c>
      <c r="O148" s="2">
        <v>1</v>
      </c>
      <c r="P148" s="2">
        <v>0</v>
      </c>
      <c r="Q148" s="2">
        <v>0</v>
      </c>
    </row>
    <row r="149" spans="2:17" x14ac:dyDescent="0.25">
      <c r="B149" s="2">
        <v>601376.50624792988</v>
      </c>
      <c r="C149" s="2">
        <v>607231.47</v>
      </c>
      <c r="D149" s="2">
        <v>5854.9637520700926</v>
      </c>
      <c r="E149" s="2">
        <v>575078.70044130064</v>
      </c>
      <c r="F149" s="2">
        <v>627674.31205455912</v>
      </c>
      <c r="G149" s="2">
        <v>479287.85168622143</v>
      </c>
      <c r="H149" s="2">
        <v>723465.16080963833</v>
      </c>
      <c r="I149" s="10">
        <f t="shared" si="2"/>
        <v>9.6420624446063256E-3</v>
      </c>
      <c r="K149" s="2">
        <v>134</v>
      </c>
      <c r="L149" s="2">
        <v>0</v>
      </c>
      <c r="M149" s="2">
        <v>0</v>
      </c>
      <c r="N149" s="2">
        <v>0</v>
      </c>
      <c r="O149" s="2">
        <v>0</v>
      </c>
      <c r="P149" s="2">
        <v>1</v>
      </c>
      <c r="Q149" s="2">
        <v>0</v>
      </c>
    </row>
    <row r="150" spans="2:17" x14ac:dyDescent="0.25">
      <c r="B150" s="2">
        <v>647423.9258312633</v>
      </c>
      <c r="C150" s="2">
        <v>732432.49</v>
      </c>
      <c r="D150" s="2">
        <v>85008.564168736688</v>
      </c>
      <c r="E150" s="2">
        <v>621126.12002463406</v>
      </c>
      <c r="F150" s="2">
        <v>673721.73163789255</v>
      </c>
      <c r="G150" s="2">
        <v>525335.27126955485</v>
      </c>
      <c r="H150" s="2">
        <v>769512.58039297175</v>
      </c>
      <c r="I150" s="10">
        <f t="shared" si="2"/>
        <v>0.11606334417078724</v>
      </c>
      <c r="K150" s="2">
        <v>135</v>
      </c>
      <c r="L150" s="2">
        <v>0</v>
      </c>
      <c r="M150" s="2">
        <v>1</v>
      </c>
      <c r="N150" s="2">
        <v>0</v>
      </c>
      <c r="O150" s="2">
        <v>0</v>
      </c>
      <c r="P150" s="2">
        <v>0</v>
      </c>
      <c r="Q150" s="2">
        <v>1</v>
      </c>
    </row>
    <row r="151" spans="2:17" x14ac:dyDescent="0.25">
      <c r="B151" s="2">
        <v>528770.95291459677</v>
      </c>
      <c r="C151" s="2">
        <v>590610.59</v>
      </c>
      <c r="D151" s="2">
        <v>61839.637085403199</v>
      </c>
      <c r="E151" s="2">
        <v>502473.14710796752</v>
      </c>
      <c r="F151" s="2">
        <v>555068.75872122601</v>
      </c>
      <c r="G151" s="2">
        <v>406682.29835288832</v>
      </c>
      <c r="H151" s="2">
        <v>650859.60747630522</v>
      </c>
      <c r="I151" s="10">
        <f t="shared" si="2"/>
        <v>0.1047045856143609</v>
      </c>
      <c r="K151" s="2">
        <v>136</v>
      </c>
      <c r="L151" s="2">
        <v>0</v>
      </c>
      <c r="M151" s="2">
        <v>0</v>
      </c>
      <c r="N151" s="2">
        <v>1</v>
      </c>
      <c r="O151" s="2">
        <v>0</v>
      </c>
      <c r="P151" s="2">
        <v>0</v>
      </c>
      <c r="Q151" s="2">
        <v>0</v>
      </c>
    </row>
    <row r="152" spans="2:17" x14ac:dyDescent="0.25">
      <c r="B152" s="2">
        <v>426533.36749792972</v>
      </c>
      <c r="C152" s="2">
        <v>431576.2</v>
      </c>
      <c r="D152" s="2">
        <v>5042.8325020702905</v>
      </c>
      <c r="E152" s="2">
        <v>400235.56169130048</v>
      </c>
      <c r="F152" s="2">
        <v>452831.17330455896</v>
      </c>
      <c r="G152" s="2">
        <v>304444.71293622127</v>
      </c>
      <c r="H152" s="2">
        <v>548622.02205963817</v>
      </c>
      <c r="I152" s="10">
        <f t="shared" si="2"/>
        <v>1.1684686278043808E-2</v>
      </c>
      <c r="K152" s="2">
        <v>137</v>
      </c>
      <c r="L152" s="2">
        <v>1</v>
      </c>
      <c r="M152" s="2">
        <v>0</v>
      </c>
      <c r="N152" s="2">
        <v>0</v>
      </c>
      <c r="O152" s="2">
        <v>1</v>
      </c>
      <c r="P152" s="2">
        <v>0</v>
      </c>
      <c r="Q152" s="2">
        <v>0</v>
      </c>
    </row>
    <row r="153" spans="2:17" x14ac:dyDescent="0.25">
      <c r="B153" s="2">
        <v>453191.96249792981</v>
      </c>
      <c r="C153" s="2">
        <v>475578.16</v>
      </c>
      <c r="D153" s="2">
        <v>22386.197502070165</v>
      </c>
      <c r="E153" s="2">
        <v>426894.15669130057</v>
      </c>
      <c r="F153" s="2">
        <v>479489.76830455905</v>
      </c>
      <c r="G153" s="2">
        <v>331103.30793622136</v>
      </c>
      <c r="H153" s="2">
        <v>575280.61705963826</v>
      </c>
      <c r="I153" s="10">
        <f t="shared" si="2"/>
        <v>4.7071542356087515E-2</v>
      </c>
      <c r="K153" s="2">
        <v>138</v>
      </c>
      <c r="L153" s="2">
        <v>0</v>
      </c>
      <c r="M153" s="2">
        <v>1</v>
      </c>
      <c r="N153" s="2">
        <v>0</v>
      </c>
      <c r="O153" s="2">
        <v>0</v>
      </c>
      <c r="P153" s="2">
        <v>1</v>
      </c>
      <c r="Q153" s="2">
        <v>0</v>
      </c>
    </row>
    <row r="154" spans="2:17" x14ac:dyDescent="0.25">
      <c r="B154" s="2">
        <v>481749.91833126312</v>
      </c>
      <c r="C154" s="2">
        <v>503544.07</v>
      </c>
      <c r="D154" s="2">
        <v>21794.151668736886</v>
      </c>
      <c r="E154" s="2">
        <v>455452.11252463388</v>
      </c>
      <c r="F154" s="2">
        <v>508047.72413789236</v>
      </c>
      <c r="G154" s="2">
        <v>359661.26376955467</v>
      </c>
      <c r="H154" s="2">
        <v>603838.57289297157</v>
      </c>
      <c r="I154" s="10">
        <f t="shared" si="2"/>
        <v>4.3281517879332557E-2</v>
      </c>
      <c r="K154" s="2">
        <v>139</v>
      </c>
      <c r="L154" s="2">
        <v>0</v>
      </c>
      <c r="M154" s="2">
        <v>0</v>
      </c>
      <c r="N154" s="2">
        <v>1</v>
      </c>
      <c r="O154" s="2">
        <v>0</v>
      </c>
      <c r="P154" s="2">
        <v>0</v>
      </c>
      <c r="Q154" s="2">
        <v>1</v>
      </c>
    </row>
    <row r="155" spans="2:17" x14ac:dyDescent="0.25">
      <c r="B155" s="2">
        <v>519848.80749792978</v>
      </c>
      <c r="C155" s="2">
        <v>536160.30000000005</v>
      </c>
      <c r="D155" s="2">
        <v>16311.492502070265</v>
      </c>
      <c r="E155" s="2">
        <v>493551.00169130054</v>
      </c>
      <c r="F155" s="2">
        <v>546146.61330455902</v>
      </c>
      <c r="G155" s="2">
        <v>397760.15293622133</v>
      </c>
      <c r="H155" s="2">
        <v>641937.46205963823</v>
      </c>
      <c r="I155" s="10">
        <f t="shared" si="2"/>
        <v>3.0422790538706921E-2</v>
      </c>
      <c r="K155" s="2">
        <v>140</v>
      </c>
      <c r="L155" s="2">
        <v>0</v>
      </c>
      <c r="M155" s="2">
        <v>0</v>
      </c>
      <c r="N155" s="2">
        <v>0</v>
      </c>
      <c r="O155" s="2">
        <v>1</v>
      </c>
      <c r="P155" s="2">
        <v>0</v>
      </c>
      <c r="Q155" s="2">
        <v>0</v>
      </c>
    </row>
    <row r="156" spans="2:17" x14ac:dyDescent="0.25">
      <c r="B156" s="2">
        <v>603600.14980320947</v>
      </c>
      <c r="C156" s="2">
        <v>615204.17000000004</v>
      </c>
      <c r="D156" s="2">
        <v>11604.020196790574</v>
      </c>
      <c r="E156" s="2">
        <v>576770.57381005841</v>
      </c>
      <c r="F156" s="2">
        <v>630429.72579636052</v>
      </c>
      <c r="G156" s="2">
        <v>481395.84901793738</v>
      </c>
      <c r="H156" s="2">
        <v>725804.4505884815</v>
      </c>
      <c r="I156" s="10">
        <f t="shared" si="2"/>
        <v>1.8862063624813488E-2</v>
      </c>
      <c r="K156" s="2">
        <v>141</v>
      </c>
      <c r="L156" s="2">
        <v>0</v>
      </c>
      <c r="M156" s="2">
        <v>0</v>
      </c>
      <c r="N156" s="2">
        <v>0</v>
      </c>
      <c r="O156" s="2">
        <v>0</v>
      </c>
      <c r="P156" s="2">
        <v>1</v>
      </c>
      <c r="Q156" s="2">
        <v>0</v>
      </c>
    </row>
    <row r="157" spans="2:17" x14ac:dyDescent="0.25">
      <c r="B157" s="2">
        <v>649647.56938654277</v>
      </c>
      <c r="C157" s="2">
        <v>746484.73</v>
      </c>
      <c r="D157" s="2">
        <v>96837.160613457207</v>
      </c>
      <c r="E157" s="2">
        <v>622817.99339339172</v>
      </c>
      <c r="F157" s="2">
        <v>676477.14537969383</v>
      </c>
      <c r="G157" s="2">
        <v>527443.26860127063</v>
      </c>
      <c r="H157" s="2">
        <v>771851.87017181492</v>
      </c>
      <c r="I157" s="10">
        <f t="shared" si="2"/>
        <v>0.12972423510050529</v>
      </c>
      <c r="K157" s="2">
        <v>142</v>
      </c>
      <c r="L157" s="2">
        <v>0</v>
      </c>
      <c r="M157" s="2">
        <v>1</v>
      </c>
      <c r="N157" s="2">
        <v>0</v>
      </c>
      <c r="O157" s="2">
        <v>0</v>
      </c>
      <c r="P157" s="2">
        <v>0</v>
      </c>
      <c r="Q157" s="2">
        <v>1</v>
      </c>
    </row>
    <row r="158" spans="2:17" x14ac:dyDescent="0.25">
      <c r="B158" s="2">
        <v>530994.59646987612</v>
      </c>
      <c r="C158" s="2">
        <v>539350.68000000005</v>
      </c>
      <c r="D158" s="2">
        <v>8356.0835301239276</v>
      </c>
      <c r="E158" s="2">
        <v>504165.02047672507</v>
      </c>
      <c r="F158" s="2">
        <v>557824.17246302718</v>
      </c>
      <c r="G158" s="2">
        <v>408790.29568460403</v>
      </c>
      <c r="H158" s="2">
        <v>653198.89725514827</v>
      </c>
      <c r="I158" s="10">
        <f t="shared" si="2"/>
        <v>1.5492858060592279E-2</v>
      </c>
      <c r="K158" s="2">
        <v>143</v>
      </c>
      <c r="L158" s="2">
        <v>0</v>
      </c>
      <c r="M158" s="2">
        <v>0</v>
      </c>
      <c r="N158" s="2">
        <v>1</v>
      </c>
      <c r="O158" s="2">
        <v>0</v>
      </c>
      <c r="P158" s="2">
        <v>0</v>
      </c>
      <c r="Q158" s="2">
        <v>0</v>
      </c>
    </row>
    <row r="159" spans="2:17" x14ac:dyDescent="0.25">
      <c r="B159" s="2">
        <v>428757.01105320919</v>
      </c>
      <c r="C159" s="2">
        <v>398623.01</v>
      </c>
      <c r="D159" s="2">
        <v>-30134.001053209184</v>
      </c>
      <c r="E159" s="2">
        <v>401927.43506005814</v>
      </c>
      <c r="F159" s="2">
        <v>455586.58704636025</v>
      </c>
      <c r="G159" s="2">
        <v>306552.7102679371</v>
      </c>
      <c r="H159" s="2">
        <v>550961.31183848134</v>
      </c>
      <c r="I159" s="10">
        <f t="shared" si="2"/>
        <v>7.5595237347711522E-2</v>
      </c>
      <c r="K159" s="2">
        <v>144</v>
      </c>
      <c r="L159" s="2">
        <v>1</v>
      </c>
      <c r="M159" s="2">
        <v>0</v>
      </c>
      <c r="N159" s="2">
        <v>0</v>
      </c>
      <c r="O159" s="2">
        <v>1</v>
      </c>
      <c r="P159" s="2">
        <v>0</v>
      </c>
      <c r="Q159" s="2">
        <v>0</v>
      </c>
    </row>
    <row r="160" spans="2:17" x14ac:dyDescent="0.25">
      <c r="B160" s="2">
        <v>455415.60605320928</v>
      </c>
      <c r="C160" s="2">
        <v>429070.5</v>
      </c>
      <c r="D160" s="2">
        <v>-26345.106053209282</v>
      </c>
      <c r="E160" s="2">
        <v>428586.03006005823</v>
      </c>
      <c r="F160" s="2">
        <v>482245.18204636034</v>
      </c>
      <c r="G160" s="2">
        <v>333211.30526793719</v>
      </c>
      <c r="H160" s="2">
        <v>577619.90683848131</v>
      </c>
      <c r="I160" s="10">
        <f t="shared" si="2"/>
        <v>6.1400413342817282E-2</v>
      </c>
      <c r="K160" s="2">
        <v>145</v>
      </c>
      <c r="L160" s="2">
        <v>0</v>
      </c>
      <c r="M160" s="2">
        <v>1</v>
      </c>
      <c r="N160" s="2">
        <v>0</v>
      </c>
      <c r="O160" s="2">
        <v>0</v>
      </c>
      <c r="P160" s="2">
        <v>1</v>
      </c>
      <c r="Q160" s="2">
        <v>0</v>
      </c>
    </row>
    <row r="161" spans="2:17" x14ac:dyDescent="0.25">
      <c r="B161" s="2">
        <v>483973.56188654271</v>
      </c>
      <c r="C161" s="2">
        <v>479919.66</v>
      </c>
      <c r="D161" s="2">
        <v>-4053.9018865427352</v>
      </c>
      <c r="E161" s="2">
        <v>457143.98589339165</v>
      </c>
      <c r="F161" s="2">
        <v>510803.13787969376</v>
      </c>
      <c r="G161" s="2">
        <v>361769.26110127062</v>
      </c>
      <c r="H161" s="2">
        <v>606177.86267181486</v>
      </c>
      <c r="I161" s="10">
        <f t="shared" si="2"/>
        <v>8.4470427540783294E-3</v>
      </c>
      <c r="K161" s="2">
        <v>146</v>
      </c>
      <c r="L161" s="2">
        <v>0</v>
      </c>
      <c r="M161" s="2">
        <v>0</v>
      </c>
      <c r="N161" s="2">
        <v>1</v>
      </c>
      <c r="O161" s="2">
        <v>0</v>
      </c>
      <c r="P161" s="2">
        <v>0</v>
      </c>
      <c r="Q161" s="2">
        <v>1</v>
      </c>
    </row>
    <row r="162" spans="2:17" x14ac:dyDescent="0.25">
      <c r="B162" s="2">
        <v>522072.45105320925</v>
      </c>
      <c r="C162" s="2">
        <v>522439.85</v>
      </c>
      <c r="D162" s="2">
        <v>367.39894679072313</v>
      </c>
      <c r="E162" s="2">
        <v>495242.8750600582</v>
      </c>
      <c r="F162" s="2">
        <v>548902.02704636031</v>
      </c>
      <c r="G162" s="2">
        <v>399868.15026793716</v>
      </c>
      <c r="H162" s="2">
        <v>644276.75183848129</v>
      </c>
      <c r="I162" s="10">
        <f t="shared" si="2"/>
        <v>7.0323683538061493E-4</v>
      </c>
      <c r="K162" s="2">
        <v>147</v>
      </c>
      <c r="L162" s="2">
        <v>0</v>
      </c>
      <c r="M162" s="2">
        <v>0</v>
      </c>
      <c r="N162" s="2">
        <v>0</v>
      </c>
      <c r="O162" s="2">
        <v>1</v>
      </c>
      <c r="P162" s="2">
        <v>0</v>
      </c>
      <c r="Q162" s="2">
        <v>0</v>
      </c>
    </row>
    <row r="163" spans="2:17" x14ac:dyDescent="0.25">
      <c r="B163" s="2">
        <v>605823.79335848894</v>
      </c>
      <c r="C163" s="2">
        <v>555770.78</v>
      </c>
      <c r="D163" s="2">
        <v>-50053.013358488912</v>
      </c>
      <c r="E163" s="2">
        <v>578408.3022919863</v>
      </c>
      <c r="F163" s="2">
        <v>633239.28442499158</v>
      </c>
      <c r="G163" s="2">
        <v>483489.52124775754</v>
      </c>
      <c r="H163" s="2">
        <v>728158.06546922028</v>
      </c>
      <c r="I163" s="10">
        <f t="shared" si="2"/>
        <v>9.0060534234075618E-2</v>
      </c>
      <c r="K163" s="2">
        <v>148</v>
      </c>
      <c r="L163" s="2">
        <v>0</v>
      </c>
      <c r="M163" s="2">
        <v>0</v>
      </c>
      <c r="N163" s="2">
        <v>0</v>
      </c>
      <c r="O163" s="2">
        <v>0</v>
      </c>
      <c r="P163" s="2">
        <v>1</v>
      </c>
      <c r="Q163" s="2">
        <v>0</v>
      </c>
    </row>
    <row r="164" spans="2:17" x14ac:dyDescent="0.25">
      <c r="B164" s="2">
        <v>651871.21294182225</v>
      </c>
      <c r="C164" s="2">
        <v>561813.02</v>
      </c>
      <c r="D164" s="2">
        <v>-90058.192941822228</v>
      </c>
      <c r="E164" s="2">
        <v>624455.72187531961</v>
      </c>
      <c r="F164" s="2">
        <v>679286.70400832489</v>
      </c>
      <c r="G164" s="2">
        <v>529536.94083109079</v>
      </c>
      <c r="H164" s="2">
        <v>774205.4850525537</v>
      </c>
      <c r="I164" s="10">
        <f t="shared" si="2"/>
        <v>0.16029922720876463</v>
      </c>
      <c r="K164" s="2">
        <v>149</v>
      </c>
      <c r="L164" s="2">
        <v>0</v>
      </c>
      <c r="M164" s="2">
        <v>1</v>
      </c>
      <c r="N164" s="2">
        <v>0</v>
      </c>
      <c r="O164" s="2">
        <v>0</v>
      </c>
      <c r="P164" s="2">
        <v>0</v>
      </c>
      <c r="Q164" s="2">
        <v>1</v>
      </c>
    </row>
    <row r="165" spans="2:17" x14ac:dyDescent="0.25">
      <c r="B165" s="2">
        <v>533218.24002515571</v>
      </c>
      <c r="C165" s="2">
        <v>497393.54</v>
      </c>
      <c r="D165" s="2">
        <v>-35824.700025155733</v>
      </c>
      <c r="E165" s="2">
        <v>505802.74895865307</v>
      </c>
      <c r="F165" s="2">
        <v>560633.73109165835</v>
      </c>
      <c r="G165" s="2">
        <v>410883.96791442431</v>
      </c>
      <c r="H165" s="2">
        <v>655552.51213588705</v>
      </c>
      <c r="I165" s="10">
        <f t="shared" si="2"/>
        <v>7.20248598828922E-2</v>
      </c>
      <c r="K165" s="2">
        <v>150</v>
      </c>
      <c r="L165" s="2">
        <v>0</v>
      </c>
      <c r="M165" s="2">
        <v>0</v>
      </c>
      <c r="N165" s="2">
        <v>1</v>
      </c>
      <c r="O165" s="2">
        <v>0</v>
      </c>
      <c r="P165" s="2">
        <v>0</v>
      </c>
      <c r="Q165" s="2">
        <v>0</v>
      </c>
    </row>
    <row r="166" spans="2:17" x14ac:dyDescent="0.25">
      <c r="B166" s="2">
        <v>430980.65460848866</v>
      </c>
      <c r="C166" s="2">
        <v>346152.22</v>
      </c>
      <c r="D166" s="2">
        <v>-84828.434608488693</v>
      </c>
      <c r="E166" s="2">
        <v>403565.16354198602</v>
      </c>
      <c r="F166" s="2">
        <v>458396.1456749913</v>
      </c>
      <c r="G166" s="2">
        <v>308646.38249775727</v>
      </c>
      <c r="H166" s="2">
        <v>553314.92671922012</v>
      </c>
      <c r="I166" s="10">
        <f t="shared" si="2"/>
        <v>0.24506107344476571</v>
      </c>
      <c r="K166" s="2">
        <v>151</v>
      </c>
      <c r="L166" s="2">
        <v>1</v>
      </c>
      <c r="M166" s="2">
        <v>0</v>
      </c>
      <c r="N166" s="2">
        <v>0</v>
      </c>
      <c r="O166" s="2">
        <v>1</v>
      </c>
      <c r="P166" s="2">
        <v>0</v>
      </c>
      <c r="Q166" s="2">
        <v>0</v>
      </c>
    </row>
    <row r="167" spans="2:17" x14ac:dyDescent="0.25">
      <c r="B167" s="2">
        <v>457639.24960848875</v>
      </c>
      <c r="C167" s="2">
        <v>408004.25</v>
      </c>
      <c r="D167" s="2">
        <v>-49634.999608488753</v>
      </c>
      <c r="E167" s="2">
        <v>430223.75854198617</v>
      </c>
      <c r="F167" s="2">
        <v>485054.74067499134</v>
      </c>
      <c r="G167" s="2">
        <v>335304.97749775735</v>
      </c>
      <c r="H167" s="2">
        <v>579973.52171922009</v>
      </c>
      <c r="I167" s="10">
        <f t="shared" si="2"/>
        <v>0.12165314358487382</v>
      </c>
      <c r="K167" s="2">
        <v>152</v>
      </c>
      <c r="L167" s="2">
        <v>0</v>
      </c>
      <c r="M167" s="2">
        <v>1</v>
      </c>
      <c r="N167" s="2">
        <v>0</v>
      </c>
      <c r="O167" s="2">
        <v>0</v>
      </c>
      <c r="P167" s="2">
        <v>1</v>
      </c>
      <c r="Q167" s="2">
        <v>0</v>
      </c>
    </row>
    <row r="168" spans="2:17" x14ac:dyDescent="0.25">
      <c r="B168" s="2">
        <v>486197.20544182218</v>
      </c>
      <c r="C168" s="2">
        <v>461141.17</v>
      </c>
      <c r="D168" s="2">
        <v>-25056.035441822198</v>
      </c>
      <c r="E168" s="2">
        <v>458781.7143753196</v>
      </c>
      <c r="F168" s="2">
        <v>513612.69650832476</v>
      </c>
      <c r="G168" s="2">
        <v>363862.93333109078</v>
      </c>
      <c r="H168" s="2">
        <v>608531.47755255364</v>
      </c>
      <c r="I168" s="10">
        <f t="shared" si="2"/>
        <v>5.4334848137333303E-2</v>
      </c>
      <c r="K168" s="2">
        <v>153</v>
      </c>
      <c r="L168" s="2">
        <v>0</v>
      </c>
      <c r="M168" s="2">
        <v>0</v>
      </c>
      <c r="N168" s="2">
        <v>1</v>
      </c>
      <c r="O168" s="2">
        <v>0</v>
      </c>
      <c r="P168" s="2">
        <v>0</v>
      </c>
      <c r="Q168" s="2">
        <v>1</v>
      </c>
    </row>
    <row r="169" spans="2:17" x14ac:dyDescent="0.25">
      <c r="B169" s="2">
        <v>524296.09460848873</v>
      </c>
      <c r="C169" s="2">
        <v>495993.65</v>
      </c>
      <c r="D169" s="2">
        <v>-28302.444608488702</v>
      </c>
      <c r="E169" s="2">
        <v>496880.60354198609</v>
      </c>
      <c r="F169" s="2">
        <v>551711.58567499137</v>
      </c>
      <c r="G169" s="2">
        <v>401961.82249775733</v>
      </c>
      <c r="H169" s="2">
        <v>646630.36671922007</v>
      </c>
      <c r="I169" s="10">
        <f t="shared" si="2"/>
        <v>5.706211079212143E-2</v>
      </c>
      <c r="K169" s="2">
        <v>154</v>
      </c>
      <c r="L169" s="2">
        <v>0</v>
      </c>
      <c r="M169" s="2">
        <v>0</v>
      </c>
      <c r="N169" s="2">
        <v>0</v>
      </c>
      <c r="O169" s="2">
        <v>1</v>
      </c>
      <c r="P169" s="2">
        <v>0</v>
      </c>
      <c r="Q169" s="2">
        <v>0</v>
      </c>
    </row>
    <row r="170" spans="2:17" x14ac:dyDescent="0.25">
      <c r="B170" s="2">
        <v>608047.43691376841</v>
      </c>
      <c r="C170" s="2">
        <v>592534.97</v>
      </c>
      <c r="D170" s="2">
        <v>-15512.46691376844</v>
      </c>
      <c r="E170" s="2">
        <v>579995.27839470189</v>
      </c>
      <c r="F170" s="2">
        <v>636099.59543283493</v>
      </c>
      <c r="G170" s="2">
        <v>485568.91398005642</v>
      </c>
      <c r="H170" s="2">
        <v>730525.95984748041</v>
      </c>
      <c r="I170" s="10">
        <f t="shared" si="2"/>
        <v>2.6179833594915825E-2</v>
      </c>
      <c r="K170" s="2">
        <v>155</v>
      </c>
      <c r="L170" s="2">
        <v>0</v>
      </c>
      <c r="M170" s="2">
        <v>0</v>
      </c>
      <c r="N170" s="2">
        <v>0</v>
      </c>
      <c r="O170" s="2">
        <v>0</v>
      </c>
      <c r="P170" s="2">
        <v>1</v>
      </c>
      <c r="Q170" s="2">
        <v>0</v>
      </c>
    </row>
    <row r="171" spans="2:17" x14ac:dyDescent="0.25">
      <c r="B171" s="2">
        <v>654094.85649710183</v>
      </c>
      <c r="C171" s="2">
        <v>713901.39</v>
      </c>
      <c r="D171" s="2">
        <v>59806.533502898179</v>
      </c>
      <c r="E171" s="2">
        <v>626042.69797803531</v>
      </c>
      <c r="F171" s="2">
        <v>682147.01501616836</v>
      </c>
      <c r="G171" s="2">
        <v>531616.33356338984</v>
      </c>
      <c r="H171" s="2">
        <v>776573.37943081383</v>
      </c>
      <c r="I171" s="10">
        <f t="shared" si="2"/>
        <v>8.3774221959279527E-2</v>
      </c>
      <c r="K171" s="2">
        <v>156</v>
      </c>
      <c r="L171" s="2">
        <v>0</v>
      </c>
      <c r="M171" s="2">
        <v>1</v>
      </c>
      <c r="N171" s="2">
        <v>0</v>
      </c>
      <c r="O171" s="2">
        <v>0</v>
      </c>
      <c r="P171" s="2">
        <v>0</v>
      </c>
      <c r="Q171" s="2">
        <v>1</v>
      </c>
    </row>
    <row r="172" spans="2:17" x14ac:dyDescent="0.25">
      <c r="B172" s="2">
        <v>535441.88358043507</v>
      </c>
      <c r="C172" s="2">
        <v>511234.32</v>
      </c>
      <c r="D172" s="2">
        <v>-24207.56358043506</v>
      </c>
      <c r="E172" s="2">
        <v>507389.72506136849</v>
      </c>
      <c r="F172" s="2">
        <v>563494.04209950159</v>
      </c>
      <c r="G172" s="2">
        <v>412963.36064672307</v>
      </c>
      <c r="H172" s="2">
        <v>657920.40651414706</v>
      </c>
      <c r="I172" s="10">
        <f t="shared" si="2"/>
        <v>4.7351209872676506E-2</v>
      </c>
      <c r="K172" s="2">
        <v>157</v>
      </c>
      <c r="L172" s="2">
        <v>0</v>
      </c>
      <c r="M172" s="2">
        <v>0</v>
      </c>
      <c r="N172" s="2">
        <v>1</v>
      </c>
      <c r="O172" s="2">
        <v>0</v>
      </c>
      <c r="P172" s="2">
        <v>0</v>
      </c>
      <c r="Q172" s="2">
        <v>0</v>
      </c>
    </row>
    <row r="173" spans="2:17" x14ac:dyDescent="0.25">
      <c r="B173" s="2">
        <v>433204.29816376825</v>
      </c>
      <c r="C173" s="2">
        <v>407285.94</v>
      </c>
      <c r="D173" s="2">
        <v>-25918.358163768251</v>
      </c>
      <c r="E173" s="2">
        <v>405152.13964470167</v>
      </c>
      <c r="F173" s="2">
        <v>461256.45668283483</v>
      </c>
      <c r="G173" s="2">
        <v>310725.77523005626</v>
      </c>
      <c r="H173" s="2">
        <v>555682.82109748025</v>
      </c>
      <c r="I173" s="10">
        <f t="shared" si="2"/>
        <v>6.3636761346999235E-2</v>
      </c>
      <c r="K173" s="2">
        <v>158</v>
      </c>
      <c r="L173" s="2">
        <v>1</v>
      </c>
      <c r="M173" s="2">
        <v>0</v>
      </c>
      <c r="N173" s="2">
        <v>0</v>
      </c>
      <c r="O173" s="2">
        <v>1</v>
      </c>
      <c r="P173" s="2">
        <v>0</v>
      </c>
      <c r="Q173" s="2">
        <v>0</v>
      </c>
    </row>
    <row r="174" spans="2:17" x14ac:dyDescent="0.25">
      <c r="B174" s="2">
        <v>459862.89316376823</v>
      </c>
      <c r="C174" s="2">
        <v>429198.71</v>
      </c>
      <c r="D174" s="2">
        <v>-30664.183163768204</v>
      </c>
      <c r="E174" s="2">
        <v>431810.73464470165</v>
      </c>
      <c r="F174" s="2">
        <v>487915.0516828348</v>
      </c>
      <c r="G174" s="2">
        <v>337384.37023005623</v>
      </c>
      <c r="H174" s="2">
        <v>582341.41609748022</v>
      </c>
      <c r="I174" s="10">
        <f t="shared" si="2"/>
        <v>7.1445189487564398E-2</v>
      </c>
      <c r="K174" s="2">
        <v>159</v>
      </c>
      <c r="L174" s="2">
        <v>0</v>
      </c>
      <c r="M174" s="2">
        <v>1</v>
      </c>
      <c r="N174" s="2">
        <v>0</v>
      </c>
      <c r="O174" s="2">
        <v>0</v>
      </c>
      <c r="P174" s="2">
        <v>1</v>
      </c>
      <c r="Q174" s="2">
        <v>0</v>
      </c>
    </row>
    <row r="175" spans="2:17" x14ac:dyDescent="0.25">
      <c r="B175" s="2">
        <v>488420.84899710165</v>
      </c>
      <c r="C175" s="2">
        <v>505464.89</v>
      </c>
      <c r="D175" s="2">
        <v>17044.041002898361</v>
      </c>
      <c r="E175" s="2">
        <v>460368.69047803513</v>
      </c>
      <c r="F175" s="2">
        <v>516473.00751616817</v>
      </c>
      <c r="G175" s="2">
        <v>365942.32606338966</v>
      </c>
      <c r="H175" s="2">
        <v>610899.37193081365</v>
      </c>
      <c r="I175" s="10">
        <f t="shared" si="2"/>
        <v>3.3719534907554825E-2</v>
      </c>
      <c r="K175" s="2">
        <v>160</v>
      </c>
      <c r="L175" s="2">
        <v>0</v>
      </c>
      <c r="M175" s="2">
        <v>0</v>
      </c>
      <c r="N175" s="2">
        <v>1</v>
      </c>
      <c r="O175" s="2">
        <v>0</v>
      </c>
      <c r="P175" s="2">
        <v>0</v>
      </c>
      <c r="Q175" s="2">
        <v>1</v>
      </c>
    </row>
    <row r="176" spans="2:17" x14ac:dyDescent="0.25">
      <c r="B176" s="2">
        <v>526519.7381637682</v>
      </c>
      <c r="C176" s="2">
        <v>483953.12</v>
      </c>
      <c r="D176" s="2">
        <v>-42566.618163768202</v>
      </c>
      <c r="E176" s="2">
        <v>498467.57964470162</v>
      </c>
      <c r="F176" s="2">
        <v>554571.89668283472</v>
      </c>
      <c r="G176" s="2">
        <v>404041.21523005614</v>
      </c>
      <c r="H176" s="2">
        <v>648998.26109748031</v>
      </c>
      <c r="I176" s="10">
        <f t="shared" si="2"/>
        <v>8.7956077571662725E-2</v>
      </c>
      <c r="K176" s="2">
        <v>161</v>
      </c>
      <c r="L176" s="2">
        <v>0</v>
      </c>
      <c r="M176" s="2">
        <v>0</v>
      </c>
      <c r="N176" s="2">
        <v>0</v>
      </c>
      <c r="O176" s="2">
        <v>1</v>
      </c>
      <c r="P176" s="2">
        <v>0</v>
      </c>
      <c r="Q176" s="2">
        <v>0</v>
      </c>
    </row>
    <row r="177" spans="2:17" x14ac:dyDescent="0.25">
      <c r="B177" s="2">
        <v>610271.08046904788</v>
      </c>
      <c r="C177" s="2">
        <v>552268.91</v>
      </c>
      <c r="D177" s="2">
        <v>-58002.170469047851</v>
      </c>
      <c r="E177" s="2">
        <v>581534.8752662671</v>
      </c>
      <c r="F177" s="2">
        <v>639007.28567182866</v>
      </c>
      <c r="G177" s="2">
        <v>487634.07760326797</v>
      </c>
      <c r="H177" s="2">
        <v>732908.0833348278</v>
      </c>
      <c r="I177" s="10">
        <f t="shared" si="2"/>
        <v>0.10502523212658819</v>
      </c>
      <c r="K177" s="2">
        <v>162</v>
      </c>
      <c r="L177" s="2">
        <v>0</v>
      </c>
      <c r="M177" s="2">
        <v>0</v>
      </c>
      <c r="N177" s="2">
        <v>0</v>
      </c>
      <c r="O177" s="2">
        <v>0</v>
      </c>
      <c r="P177" s="2">
        <v>1</v>
      </c>
      <c r="Q177" s="2">
        <v>0</v>
      </c>
    </row>
    <row r="178" spans="2:17" x14ac:dyDescent="0.25">
      <c r="B178" s="2">
        <v>656318.50005238131</v>
      </c>
      <c r="C178" s="2">
        <v>614102.12</v>
      </c>
      <c r="D178" s="2">
        <v>-42216.380052381312</v>
      </c>
      <c r="E178" s="2">
        <v>627582.29484960053</v>
      </c>
      <c r="F178" s="2">
        <v>685054.70525516209</v>
      </c>
      <c r="G178" s="2">
        <v>533681.49718660139</v>
      </c>
      <c r="H178" s="2">
        <v>778955.50291816122</v>
      </c>
      <c r="I178" s="10">
        <f t="shared" si="2"/>
        <v>6.8744885707903616E-2</v>
      </c>
      <c r="K178" s="2">
        <v>163</v>
      </c>
      <c r="L178" s="2">
        <v>0</v>
      </c>
      <c r="M178" s="2">
        <v>1</v>
      </c>
      <c r="N178" s="2">
        <v>0</v>
      </c>
      <c r="O178" s="2">
        <v>0</v>
      </c>
      <c r="P178" s="2">
        <v>0</v>
      </c>
      <c r="Q178" s="2">
        <v>1</v>
      </c>
    </row>
    <row r="179" spans="2:17" x14ac:dyDescent="0.25">
      <c r="B179" s="2">
        <v>537665.52713571466</v>
      </c>
      <c r="C179" s="2">
        <v>485093.5</v>
      </c>
      <c r="D179" s="2">
        <v>-52572.027135714656</v>
      </c>
      <c r="E179" s="2">
        <v>508929.32193293382</v>
      </c>
      <c r="F179" s="2">
        <v>566401.73233849544</v>
      </c>
      <c r="G179" s="2">
        <v>415028.52426993474</v>
      </c>
      <c r="H179" s="2">
        <v>660302.53000149457</v>
      </c>
      <c r="I179" s="10">
        <f t="shared" si="2"/>
        <v>0.1083750393186358</v>
      </c>
      <c r="K179" s="2">
        <v>164</v>
      </c>
      <c r="L179" s="2">
        <v>0</v>
      </c>
      <c r="M179" s="2">
        <v>0</v>
      </c>
      <c r="N179" s="2">
        <v>1</v>
      </c>
      <c r="O179" s="2">
        <v>0</v>
      </c>
      <c r="P179" s="2">
        <v>0</v>
      </c>
      <c r="Q179" s="2">
        <v>0</v>
      </c>
    </row>
    <row r="180" spans="2:17" x14ac:dyDescent="0.25">
      <c r="B180" s="2">
        <v>435427.94171904773</v>
      </c>
      <c r="C180" s="2">
        <v>377053.71</v>
      </c>
      <c r="D180" s="2">
        <v>-58374.231719047704</v>
      </c>
      <c r="E180" s="2">
        <v>406691.73651626689</v>
      </c>
      <c r="F180" s="2">
        <v>464164.14692182856</v>
      </c>
      <c r="G180" s="2">
        <v>312790.93885326781</v>
      </c>
      <c r="H180" s="2">
        <v>558064.94458482764</v>
      </c>
      <c r="I180" s="10">
        <f t="shared" si="2"/>
        <v>0.1548167546714968</v>
      </c>
      <c r="K180" s="2">
        <v>165</v>
      </c>
      <c r="L180" s="2">
        <v>1</v>
      </c>
      <c r="M180" s="2">
        <v>0</v>
      </c>
      <c r="N180" s="2">
        <v>0</v>
      </c>
      <c r="O180" s="2">
        <v>1</v>
      </c>
      <c r="P180" s="2">
        <v>0</v>
      </c>
      <c r="Q180" s="2">
        <v>0</v>
      </c>
    </row>
    <row r="181" spans="2:17" x14ac:dyDescent="0.25">
      <c r="B181" s="2">
        <v>462086.53671904781</v>
      </c>
      <c r="C181" s="2">
        <v>400522.99</v>
      </c>
      <c r="D181" s="2">
        <v>-61563.546719047823</v>
      </c>
      <c r="E181" s="2">
        <v>433350.33151626698</v>
      </c>
      <c r="F181" s="2">
        <v>490822.74192182865</v>
      </c>
      <c r="G181" s="2">
        <v>339449.5338532679</v>
      </c>
      <c r="H181" s="2">
        <v>584723.53958482773</v>
      </c>
      <c r="I181" s="10">
        <f t="shared" si="2"/>
        <v>0.15370789756425174</v>
      </c>
      <c r="K181" s="2">
        <v>166</v>
      </c>
      <c r="L181" s="2">
        <v>0</v>
      </c>
      <c r="M181" s="2">
        <v>1</v>
      </c>
      <c r="N181" s="2">
        <v>0</v>
      </c>
      <c r="O181" s="2">
        <v>0</v>
      </c>
      <c r="P181" s="2">
        <v>1</v>
      </c>
      <c r="Q181" s="2">
        <v>0</v>
      </c>
    </row>
    <row r="182" spans="2:17" x14ac:dyDescent="0.25">
      <c r="B182" s="2">
        <v>490644.49255238113</v>
      </c>
      <c r="C182" s="2">
        <v>451296.27</v>
      </c>
      <c r="D182" s="2">
        <v>-39348.222552381107</v>
      </c>
      <c r="E182" s="2">
        <v>461908.28734960029</v>
      </c>
      <c r="F182" s="2">
        <v>519380.69775516196</v>
      </c>
      <c r="G182" s="2">
        <v>368007.48968660121</v>
      </c>
      <c r="H182" s="2">
        <v>613281.49541816104</v>
      </c>
      <c r="I182" s="10">
        <f t="shared" si="2"/>
        <v>8.718933695680911E-2</v>
      </c>
      <c r="K182" s="2">
        <v>167</v>
      </c>
      <c r="L182" s="2">
        <v>0</v>
      </c>
      <c r="M182" s="2">
        <v>0</v>
      </c>
      <c r="N182" s="2">
        <v>1</v>
      </c>
      <c r="O182" s="2">
        <v>0</v>
      </c>
      <c r="P182" s="2">
        <v>0</v>
      </c>
      <c r="Q182" s="2">
        <v>1</v>
      </c>
    </row>
    <row r="183" spans="2:17" x14ac:dyDescent="0.25">
      <c r="B183" s="2">
        <v>528743.38171904779</v>
      </c>
      <c r="C183" s="2">
        <v>498529.02</v>
      </c>
      <c r="D183" s="2">
        <v>-30214.361719047767</v>
      </c>
      <c r="E183" s="2">
        <v>500007.17651626695</v>
      </c>
      <c r="F183" s="2">
        <v>557479.58692182857</v>
      </c>
      <c r="G183" s="2">
        <v>406106.37885326787</v>
      </c>
      <c r="H183" s="2">
        <v>651380.3845848277</v>
      </c>
      <c r="I183" s="10">
        <f t="shared" si="2"/>
        <v>6.0607026886915764E-2</v>
      </c>
      <c r="K183" s="2">
        <v>168</v>
      </c>
      <c r="L183" s="2">
        <v>0</v>
      </c>
      <c r="M183" s="2">
        <v>0</v>
      </c>
      <c r="N183" s="2">
        <v>0</v>
      </c>
      <c r="O183" s="2">
        <v>1</v>
      </c>
      <c r="P183" s="2">
        <v>0</v>
      </c>
      <c r="Q183" s="2">
        <v>0</v>
      </c>
    </row>
    <row r="185" spans="2:17" ht="15.75" x14ac:dyDescent="0.25">
      <c r="H185" s="45" t="s">
        <v>113</v>
      </c>
      <c r="I185" s="46">
        <f>SUM(I16:I183)/168</f>
        <v>9.2366141406165836E-2</v>
      </c>
    </row>
  </sheetData>
  <mergeCells count="26">
    <mergeCell ref="B3:J3"/>
    <mergeCell ref="M3:P3"/>
    <mergeCell ref="I14:I15"/>
    <mergeCell ref="P14:P15"/>
    <mergeCell ref="Q14:Q15"/>
    <mergeCell ref="B4:C4"/>
    <mergeCell ref="D4:E4"/>
    <mergeCell ref="F4:G4"/>
    <mergeCell ref="H4:J4"/>
    <mergeCell ref="B5:C5"/>
    <mergeCell ref="D5:E5"/>
    <mergeCell ref="F5:G5"/>
    <mergeCell ref="H5:J5"/>
    <mergeCell ref="G14:H14"/>
    <mergeCell ref="K14:K15"/>
    <mergeCell ref="L14:L15"/>
    <mergeCell ref="M14:M15"/>
    <mergeCell ref="N14:N15"/>
    <mergeCell ref="O14:O15"/>
    <mergeCell ref="C10:F10"/>
    <mergeCell ref="C11:F11"/>
    <mergeCell ref="C12:F12"/>
    <mergeCell ref="B14:B15"/>
    <mergeCell ref="C14:C15"/>
    <mergeCell ref="D14:D15"/>
    <mergeCell ref="E14:F14"/>
  </mergeCells>
  <hyperlinks>
    <hyperlink ref="B4" location="'MLR_Output1'!$B$10:$B$10" display="Inputs"/>
    <hyperlink ref="D4" location="'MLR_Output1'!$B$47:$B$47" display="Predictors"/>
    <hyperlink ref="F4" location="'MLR_Output1'!$B$63:$B$63" display="Regress. Model"/>
    <hyperlink ref="H4" location="'MLR_Output1'!$B$76:$B$76" display="Train. Score - Summary"/>
    <hyperlink ref="B5" location="'MLR_Output1'!$B$82:$B$82" display="Valid. Score - Summary"/>
    <hyperlink ref="D5" location="'MLR_TrainingScore1'!$B$10:$B$10" display="Train. Score - Detailed Rep."/>
    <hyperlink ref="F5" location="'MLR_ValidationScore1'!$B$10:$B$10" display="Valid. Score - Detailed Rep.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 Data</vt:lpstr>
      <vt:lpstr>Forecast</vt:lpstr>
      <vt:lpstr>Data</vt:lpstr>
      <vt:lpstr>MLR_Output2</vt:lpstr>
      <vt:lpstr>MLR_TrainingScore2</vt:lpstr>
      <vt:lpstr>MLR_NewScore2</vt:lpstr>
      <vt:lpstr>Data_PartitionTS</vt:lpstr>
      <vt:lpstr>MLR_Output</vt:lpstr>
      <vt:lpstr>MLR_TrainingScore</vt:lpstr>
      <vt:lpstr>MLR_ValidationScore</vt:lpstr>
      <vt:lpstr>Sheet15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2017-06-10T15:08:11Z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e5f3cec9-7414-4650-9e0e-bf72a2e5e0a7</vt:lpwstr>
  </property>
</Properties>
</file>