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c8a8005a4afae3a8/Hardwi/University/Year 3/PSY310/7.0Delay_Discountin/"/>
    </mc:Choice>
  </mc:AlternateContent>
  <xr:revisionPtr revIDLastSave="64" documentId="11_F25DC773A252ABDACC1048DD311F687E5ADE58EA" xr6:coauthVersionLast="47" xr6:coauthVersionMax="47" xr10:uidLastSave="{163A5D90-4436-4FEE-893A-AA44E7E74A63}"/>
  <bookViews>
    <workbookView xWindow="-108" yWindow="-108" windowWidth="23256" windowHeight="12456" xr2:uid="{00000000-000D-0000-FFFF-FFFF00000000}"/>
  </bookViews>
  <sheets>
    <sheet name="data" sheetId="1" r:id="rId1"/>
    <sheet name="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2" l="1"/>
  <c r="E92" i="2"/>
  <c r="E62" i="2"/>
  <c r="E32" i="2"/>
  <c r="E77" i="2"/>
  <c r="E17" i="2"/>
  <c r="E18" i="2"/>
  <c r="E48" i="2"/>
  <c r="E3" i="2"/>
  <c r="E93" i="2"/>
  <c r="E63" i="2"/>
  <c r="E78" i="2"/>
  <c r="E33" i="2"/>
  <c r="E34" i="2"/>
  <c r="E64" i="2"/>
  <c r="E79" i="2"/>
  <c r="E19" i="2"/>
  <c r="E49" i="2"/>
  <c r="E94" i="2"/>
  <c r="E4" i="2"/>
  <c r="E95" i="2"/>
  <c r="E5" i="2"/>
  <c r="E20" i="2"/>
  <c r="E35" i="2"/>
  <c r="E50" i="2"/>
  <c r="E65" i="2"/>
  <c r="F66" i="2" s="1"/>
  <c r="E80" i="2"/>
  <c r="E66" i="2"/>
  <c r="E81" i="2"/>
  <c r="E6" i="2"/>
  <c r="E51" i="2"/>
  <c r="E21" i="2"/>
  <c r="E36" i="2"/>
  <c r="E96" i="2"/>
  <c r="E22" i="2"/>
  <c r="E82" i="2"/>
  <c r="E52" i="2"/>
  <c r="E67" i="2"/>
  <c r="E37" i="2"/>
  <c r="E7" i="2"/>
  <c r="E97" i="2"/>
  <c r="E98" i="2"/>
  <c r="E68" i="2"/>
  <c r="E38" i="2"/>
  <c r="E23" i="2"/>
  <c r="E83" i="2"/>
  <c r="E53" i="2"/>
  <c r="E8" i="2"/>
  <c r="E24" i="2"/>
  <c r="E54" i="2"/>
  <c r="E39" i="2"/>
  <c r="E84" i="2"/>
  <c r="E69" i="2"/>
  <c r="E99" i="2"/>
  <c r="E9" i="2"/>
  <c r="E100" i="2"/>
  <c r="E55" i="2"/>
  <c r="E85" i="2"/>
  <c r="E40" i="2"/>
  <c r="E25" i="2"/>
  <c r="E10" i="2"/>
  <c r="E70" i="2"/>
  <c r="E26" i="2"/>
  <c r="E71" i="2"/>
  <c r="E56" i="2"/>
  <c r="F57" i="2" s="1"/>
  <c r="E41" i="2"/>
  <c r="E11" i="2"/>
  <c r="E86" i="2"/>
  <c r="E101" i="2"/>
  <c r="E27" i="2"/>
  <c r="E57" i="2"/>
  <c r="E102" i="2"/>
  <c r="E12" i="2"/>
  <c r="E42" i="2"/>
  <c r="E87" i="2"/>
  <c r="E72" i="2"/>
  <c r="E73" i="2"/>
  <c r="E13" i="2"/>
  <c r="F14" i="2" s="1"/>
  <c r="E43" i="2"/>
  <c r="E103" i="2"/>
  <c r="E28" i="2"/>
  <c r="E58" i="2"/>
  <c r="E88" i="2"/>
  <c r="E74" i="2"/>
  <c r="E89" i="2"/>
  <c r="E44" i="2"/>
  <c r="E29" i="2"/>
  <c r="E104" i="2"/>
  <c r="E59" i="2"/>
  <c r="E14" i="2"/>
  <c r="E90" i="2"/>
  <c r="E30" i="2"/>
  <c r="E15" i="2"/>
  <c r="E105" i="2"/>
  <c r="E60" i="2"/>
  <c r="E45" i="2"/>
  <c r="E75" i="2"/>
  <c r="E16" i="2"/>
  <c r="E61" i="2"/>
  <c r="F62" i="2" s="1"/>
  <c r="E46" i="2"/>
  <c r="E76" i="2"/>
  <c r="F77" i="2" s="1"/>
  <c r="E91" i="2"/>
  <c r="E106" i="2"/>
  <c r="E31" i="2"/>
  <c r="E47" i="2"/>
  <c r="E2" i="2"/>
</calcChain>
</file>

<file path=xl/sharedStrings.xml><?xml version="1.0" encoding="utf-8"?>
<sst xmlns="http://schemas.openxmlformats.org/spreadsheetml/2006/main" count="983" uniqueCount="41">
  <si>
    <t>reward_today</t>
  </si>
  <si>
    <t>future_reward</t>
  </si>
  <si>
    <t>delay</t>
  </si>
  <si>
    <t>thisN</t>
  </si>
  <si>
    <t>thisTrialN</t>
  </si>
  <si>
    <t>thisRepN</t>
  </si>
  <si>
    <t>key_resp.keys</t>
  </si>
  <si>
    <t>key_resp.rt</t>
  </si>
  <si>
    <t>key_resp.duration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</si>
  <si>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</si>
  <si>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</si>
  <si>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</si>
  <si>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</si>
  <si>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</si>
  <si>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</si>
  <si>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</si>
  <si>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polygon.started</t>
  </si>
  <si>
    <t>text.started</t>
  </si>
  <si>
    <t>key_resp.started</t>
  </si>
  <si>
    <t>polygon.stopped</t>
  </si>
  <si>
    <t>trial.stopped</t>
  </si>
  <si>
    <t>trials.key_resp.keys</t>
  </si>
  <si>
    <t>trials.key_resp.rt</t>
  </si>
  <si>
    <t>trials.key_resp.duration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</si>
  <si>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</si>
  <si>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</si>
  <si>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</si>
  <si>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</si>
  <si>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</si>
  <si>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</si>
  <si>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</si>
  <si>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t</t>
  </si>
  <si>
    <t>None</t>
  </si>
  <si>
    <t>2024-11-19_10h21.25.289</t>
  </si>
  <si>
    <t>delay_discountin</t>
  </si>
  <si>
    <t>2024.2.4</t>
  </si>
  <si>
    <t>2024-11-19 10h21.34.945095 +0530</t>
  </si>
  <si>
    <t>l</t>
  </si>
  <si>
    <t>K</t>
  </si>
  <si>
    <t>K = [(F-I)-1]/D</t>
  </si>
  <si>
    <t>Avg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</si>
</sst>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6" xfId="0" applyFont="1" applyBorder="1"/>
    <xf numFmtId="0" fontId="2" fillId="0" borderId="0" xfId="0" applyFont="1"/>
    <xf numFmtId="0" fontId="4" fillId="0" borderId="1" xfId="0" applyFont="1" applyBorder="1"/>
    <xf numFmtId="0" fontId="3" fillId="0" borderId="2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6"/>
  <sheetViews>
    <sheetView tabSelected="1" workbookViewId="0">
      <selection activeCell="D17" sqref="D17"/>
    </sheetView>
  </sheetViews>
  <sheetFormatPr defaultRowHeight="14.4" x14ac:dyDescent="0.3"/>
  <cols>
    <col min="1" max="1" width="12.44140625" bestFit="1" customWidth="1"/>
    <col min="2" max="2" width="12.7773437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A2">
        <v>78</v>
      </c>
      <c r="B2">
        <v>80</v>
      </c>
      <c r="C2">
        <v>162</v>
      </c>
      <c r="D2">
        <v>0</v>
      </c>
      <c r="E2">
        <v>0</v>
      </c>
      <c r="F2">
        <v>0</v>
      </c>
      <c r="G2" t="s">
        <v>31</v>
      </c>
      <c r="H2">
        <v>15.698391799989601</v>
      </c>
      <c r="I2" t="s">
        <v>32</v>
      </c>
      <c r="J2">
        <v>0</v>
      </c>
      <c r="K2">
        <v>0</v>
      </c>
      <c r="L2">
        <v>0</v>
      </c>
      <c r="M2">
        <v>6</v>
      </c>
      <c r="N2">
        <v>6.5015100000891807E-2</v>
      </c>
      <c r="P2">
        <v>5.9834600018803002E-2</v>
      </c>
      <c r="Q2">
        <v>6.5015100000891807E-2</v>
      </c>
      <c r="R2">
        <v>0.99971330002881498</v>
      </c>
      <c r="S2">
        <v>0.99971330002881498</v>
      </c>
      <c r="T2">
        <v>1.05812900001183</v>
      </c>
      <c r="U2">
        <v>16.7514148000045</v>
      </c>
      <c r="V2" t="s">
        <v>31</v>
      </c>
      <c r="W2">
        <v>15.698391799989601</v>
      </c>
      <c r="X2" t="s">
        <v>32</v>
      </c>
      <c r="Y2">
        <v>1</v>
      </c>
      <c r="Z2">
        <v>1</v>
      </c>
      <c r="AA2" t="s">
        <v>33</v>
      </c>
      <c r="AB2" t="s">
        <v>34</v>
      </c>
      <c r="AC2" t="s">
        <v>35</v>
      </c>
      <c r="AD2">
        <v>118.414804670724</v>
      </c>
      <c r="AE2" t="s">
        <v>36</v>
      </c>
    </row>
    <row r="3" spans="1:31" x14ac:dyDescent="0.3">
      <c r="A3">
        <v>40</v>
      </c>
      <c r="B3">
        <v>55</v>
      </c>
      <c r="C3">
        <v>62</v>
      </c>
      <c r="D3">
        <v>1</v>
      </c>
      <c r="E3">
        <v>1</v>
      </c>
      <c r="F3">
        <v>0</v>
      </c>
      <c r="G3" t="s">
        <v>31</v>
      </c>
      <c r="H3">
        <v>10.2270049999933</v>
      </c>
      <c r="I3" t="s">
        <v>32</v>
      </c>
      <c r="J3">
        <v>0</v>
      </c>
      <c r="K3">
        <v>1</v>
      </c>
      <c r="L3">
        <v>1</v>
      </c>
      <c r="M3">
        <v>3</v>
      </c>
      <c r="N3">
        <v>16.764815100002998</v>
      </c>
      <c r="P3">
        <v>16.756528500001799</v>
      </c>
      <c r="Q3">
        <v>16.764815100002998</v>
      </c>
      <c r="R3">
        <v>17.749927500030001</v>
      </c>
      <c r="S3">
        <v>17.749927500030001</v>
      </c>
      <c r="T3">
        <v>17.758308000047599</v>
      </c>
      <c r="U3">
        <v>27.9840159000013</v>
      </c>
      <c r="V3" t="s">
        <v>31</v>
      </c>
      <c r="W3">
        <v>10.2270049999933</v>
      </c>
      <c r="X3" t="s">
        <v>32</v>
      </c>
      <c r="Y3">
        <v>1</v>
      </c>
      <c r="Z3">
        <v>1</v>
      </c>
      <c r="AA3" t="s">
        <v>33</v>
      </c>
      <c r="AB3" t="s">
        <v>34</v>
      </c>
      <c r="AC3" t="s">
        <v>35</v>
      </c>
      <c r="AD3">
        <v>118.414804670724</v>
      </c>
      <c r="AE3" t="s">
        <v>36</v>
      </c>
    </row>
    <row r="4" spans="1:31" x14ac:dyDescent="0.3">
      <c r="A4">
        <v>11</v>
      </c>
      <c r="B4">
        <v>30</v>
      </c>
      <c r="C4">
        <v>7</v>
      </c>
      <c r="D4">
        <v>2</v>
      </c>
      <c r="E4">
        <v>2</v>
      </c>
      <c r="F4">
        <v>0</v>
      </c>
      <c r="G4" t="s">
        <v>37</v>
      </c>
      <c r="H4">
        <v>3.0681413999991398</v>
      </c>
      <c r="I4" t="s">
        <v>32</v>
      </c>
      <c r="J4">
        <v>0</v>
      </c>
      <c r="K4">
        <v>2</v>
      </c>
      <c r="L4">
        <v>2</v>
      </c>
      <c r="M4">
        <v>0</v>
      </c>
      <c r="N4">
        <v>27.9979697000235</v>
      </c>
      <c r="P4">
        <v>27.989268700010101</v>
      </c>
      <c r="Q4">
        <v>27.9979697000235</v>
      </c>
      <c r="R4">
        <v>28.9818573000375</v>
      </c>
      <c r="S4">
        <v>28.9818573000375</v>
      </c>
      <c r="T4">
        <v>28.990023900056201</v>
      </c>
      <c r="U4">
        <v>32.058582200028397</v>
      </c>
      <c r="V4" t="s">
        <v>37</v>
      </c>
      <c r="W4">
        <v>3.0681413999991398</v>
      </c>
      <c r="X4" t="s">
        <v>32</v>
      </c>
      <c r="Y4">
        <v>1</v>
      </c>
      <c r="Z4">
        <v>1</v>
      </c>
      <c r="AA4" t="s">
        <v>33</v>
      </c>
      <c r="AB4" t="s">
        <v>34</v>
      </c>
      <c r="AC4" t="s">
        <v>35</v>
      </c>
      <c r="AD4">
        <v>118.414804670724</v>
      </c>
      <c r="AE4" t="s">
        <v>36</v>
      </c>
    </row>
    <row r="5" spans="1:31" x14ac:dyDescent="0.3">
      <c r="A5">
        <v>27</v>
      </c>
      <c r="B5">
        <v>50</v>
      </c>
      <c r="C5">
        <v>21</v>
      </c>
      <c r="D5">
        <v>3</v>
      </c>
      <c r="E5">
        <v>3</v>
      </c>
      <c r="F5">
        <v>0</v>
      </c>
      <c r="G5" t="s">
        <v>37</v>
      </c>
      <c r="H5">
        <v>1.5048004999989599</v>
      </c>
      <c r="I5" t="s">
        <v>32</v>
      </c>
      <c r="J5">
        <v>0</v>
      </c>
      <c r="K5">
        <v>3</v>
      </c>
      <c r="L5">
        <v>3</v>
      </c>
      <c r="M5">
        <v>2</v>
      </c>
      <c r="N5">
        <v>32.072724600031499</v>
      </c>
      <c r="P5">
        <v>32.060792500036698</v>
      </c>
      <c r="Q5">
        <v>32.072724600031499</v>
      </c>
      <c r="R5">
        <v>33.057232899998702</v>
      </c>
      <c r="S5">
        <v>33.057232899998702</v>
      </c>
      <c r="T5">
        <v>33.065047100011697</v>
      </c>
      <c r="U5">
        <v>34.567410400020798</v>
      </c>
      <c r="V5" t="s">
        <v>37</v>
      </c>
      <c r="W5">
        <v>1.5048004999989599</v>
      </c>
      <c r="X5" t="s">
        <v>32</v>
      </c>
      <c r="Y5">
        <v>1</v>
      </c>
      <c r="Z5">
        <v>1</v>
      </c>
      <c r="AA5" t="s">
        <v>33</v>
      </c>
      <c r="AB5" t="s">
        <v>34</v>
      </c>
      <c r="AC5" t="s">
        <v>35</v>
      </c>
      <c r="AD5">
        <v>118.414804670724</v>
      </c>
      <c r="AE5" t="s">
        <v>36</v>
      </c>
    </row>
    <row r="6" spans="1:31" x14ac:dyDescent="0.3">
      <c r="A6">
        <v>49</v>
      </c>
      <c r="B6">
        <v>60</v>
      </c>
      <c r="C6">
        <v>89</v>
      </c>
      <c r="D6">
        <v>4</v>
      </c>
      <c r="E6">
        <v>4</v>
      </c>
      <c r="F6">
        <v>0</v>
      </c>
      <c r="G6" t="s">
        <v>31</v>
      </c>
      <c r="H6">
        <v>3.7762053000042202</v>
      </c>
      <c r="I6" t="s">
        <v>32</v>
      </c>
      <c r="J6">
        <v>0</v>
      </c>
      <c r="K6">
        <v>4</v>
      </c>
      <c r="L6">
        <v>4</v>
      </c>
      <c r="M6">
        <v>4</v>
      </c>
      <c r="N6">
        <v>34.581057100032901</v>
      </c>
      <c r="P6">
        <v>34.572450300038298</v>
      </c>
      <c r="Q6">
        <v>34.581057100032901</v>
      </c>
      <c r="R6">
        <v>35.5662260000244</v>
      </c>
      <c r="S6">
        <v>35.5662260000244</v>
      </c>
      <c r="T6">
        <v>35.574155300040701</v>
      </c>
      <c r="U6">
        <v>39.3500554000493</v>
      </c>
      <c r="V6" t="s">
        <v>31</v>
      </c>
      <c r="W6">
        <v>3.7762053000042202</v>
      </c>
      <c r="X6" t="s">
        <v>32</v>
      </c>
      <c r="Y6">
        <v>1</v>
      </c>
      <c r="Z6">
        <v>1</v>
      </c>
      <c r="AA6" t="s">
        <v>33</v>
      </c>
      <c r="AB6" t="s">
        <v>34</v>
      </c>
      <c r="AC6" t="s">
        <v>35</v>
      </c>
      <c r="AD6">
        <v>118.414804670724</v>
      </c>
      <c r="AE6" t="s">
        <v>36</v>
      </c>
    </row>
    <row r="7" spans="1:31" x14ac:dyDescent="0.3">
      <c r="A7">
        <v>15</v>
      </c>
      <c r="B7">
        <v>35</v>
      </c>
      <c r="C7">
        <v>13</v>
      </c>
      <c r="D7">
        <v>5</v>
      </c>
      <c r="E7">
        <v>5</v>
      </c>
      <c r="F7">
        <v>0</v>
      </c>
      <c r="G7" t="s">
        <v>37</v>
      </c>
      <c r="H7">
        <v>2.78508350002812</v>
      </c>
      <c r="I7" t="s">
        <v>32</v>
      </c>
      <c r="J7">
        <v>0</v>
      </c>
      <c r="K7">
        <v>5</v>
      </c>
      <c r="L7">
        <v>5</v>
      </c>
      <c r="M7">
        <v>1</v>
      </c>
      <c r="N7">
        <v>39.364456600043901</v>
      </c>
      <c r="P7">
        <v>39.352258700004299</v>
      </c>
      <c r="Q7">
        <v>39.364456600043901</v>
      </c>
      <c r="R7">
        <v>40.340752000047303</v>
      </c>
      <c r="S7">
        <v>40.340752000047303</v>
      </c>
      <c r="T7">
        <v>40.357450800016501</v>
      </c>
      <c r="U7">
        <v>43.133273100014698</v>
      </c>
      <c r="V7" t="s">
        <v>37</v>
      </c>
      <c r="W7">
        <v>2.78508350002812</v>
      </c>
      <c r="X7" t="s">
        <v>32</v>
      </c>
      <c r="Y7">
        <v>1</v>
      </c>
      <c r="Z7">
        <v>1</v>
      </c>
      <c r="AA7" t="s">
        <v>33</v>
      </c>
      <c r="AB7" t="s">
        <v>34</v>
      </c>
      <c r="AC7" t="s">
        <v>35</v>
      </c>
      <c r="AD7">
        <v>118.414804670724</v>
      </c>
      <c r="AE7" t="s">
        <v>36</v>
      </c>
    </row>
    <row r="8" spans="1:31" x14ac:dyDescent="0.3">
      <c r="A8">
        <v>67</v>
      </c>
      <c r="B8">
        <v>75</v>
      </c>
      <c r="C8">
        <v>119</v>
      </c>
      <c r="D8">
        <v>6</v>
      </c>
      <c r="E8">
        <v>6</v>
      </c>
      <c r="F8">
        <v>0</v>
      </c>
      <c r="G8" t="s">
        <v>31</v>
      </c>
      <c r="H8">
        <v>2.1703110000235002</v>
      </c>
      <c r="I8" t="s">
        <v>32</v>
      </c>
      <c r="J8">
        <v>0</v>
      </c>
      <c r="K8">
        <v>6</v>
      </c>
      <c r="L8">
        <v>6</v>
      </c>
      <c r="M8">
        <v>5</v>
      </c>
      <c r="N8">
        <v>43.147610400046602</v>
      </c>
      <c r="P8">
        <v>43.135359800013198</v>
      </c>
      <c r="Q8">
        <v>43.147610400046602</v>
      </c>
      <c r="R8">
        <v>44.132156200008403</v>
      </c>
      <c r="S8">
        <v>44.132156200008403</v>
      </c>
      <c r="T8">
        <v>44.140822100045597</v>
      </c>
      <c r="U8">
        <v>46.309023700014201</v>
      </c>
      <c r="V8" t="s">
        <v>31</v>
      </c>
      <c r="W8">
        <v>2.1703110000235002</v>
      </c>
      <c r="X8" t="s">
        <v>32</v>
      </c>
      <c r="Y8">
        <v>1</v>
      </c>
      <c r="Z8">
        <v>1</v>
      </c>
      <c r="AA8" t="s">
        <v>33</v>
      </c>
      <c r="AB8" t="s">
        <v>34</v>
      </c>
      <c r="AC8" t="s">
        <v>35</v>
      </c>
      <c r="AD8">
        <v>118.414804670724</v>
      </c>
      <c r="AE8" t="s">
        <v>36</v>
      </c>
    </row>
    <row r="9" spans="1:31" x14ac:dyDescent="0.3">
      <c r="A9">
        <v>67</v>
      </c>
      <c r="B9">
        <v>75</v>
      </c>
      <c r="C9">
        <v>119</v>
      </c>
      <c r="D9">
        <v>7</v>
      </c>
      <c r="E9">
        <v>0</v>
      </c>
      <c r="F9">
        <v>1</v>
      </c>
      <c r="G9" t="s">
        <v>31</v>
      </c>
      <c r="H9">
        <v>2.2398862999980298</v>
      </c>
      <c r="I9" t="s">
        <v>32</v>
      </c>
      <c r="J9">
        <v>1</v>
      </c>
      <c r="K9">
        <v>0</v>
      </c>
      <c r="L9">
        <v>7</v>
      </c>
      <c r="M9">
        <v>5</v>
      </c>
      <c r="N9">
        <v>46.315741800004602</v>
      </c>
      <c r="P9">
        <v>46.309182500001</v>
      </c>
      <c r="Q9">
        <v>46.315741800004602</v>
      </c>
      <c r="R9">
        <v>47.307377100049003</v>
      </c>
      <c r="S9">
        <v>47.307377100049003</v>
      </c>
      <c r="T9">
        <v>47.307377100049003</v>
      </c>
      <c r="U9">
        <v>49.5493677000049</v>
      </c>
      <c r="V9" t="s">
        <v>31</v>
      </c>
      <c r="W9">
        <v>2.2398862999980298</v>
      </c>
      <c r="X9" t="s">
        <v>32</v>
      </c>
      <c r="Y9">
        <v>1</v>
      </c>
      <c r="Z9">
        <v>1</v>
      </c>
      <c r="AA9" t="s">
        <v>33</v>
      </c>
      <c r="AB9" t="s">
        <v>34</v>
      </c>
      <c r="AC9" t="s">
        <v>35</v>
      </c>
      <c r="AD9">
        <v>118.414804670724</v>
      </c>
      <c r="AE9" t="s">
        <v>36</v>
      </c>
    </row>
    <row r="10" spans="1:31" x14ac:dyDescent="0.3">
      <c r="A10">
        <v>40</v>
      </c>
      <c r="B10">
        <v>55</v>
      </c>
      <c r="C10">
        <v>62</v>
      </c>
      <c r="D10">
        <v>8</v>
      </c>
      <c r="E10">
        <v>1</v>
      </c>
      <c r="F10">
        <v>1</v>
      </c>
      <c r="G10" t="s">
        <v>31</v>
      </c>
      <c r="H10">
        <v>3.6473154000123</v>
      </c>
      <c r="I10" t="s">
        <v>32</v>
      </c>
      <c r="J10">
        <v>1</v>
      </c>
      <c r="K10">
        <v>1</v>
      </c>
      <c r="L10">
        <v>8</v>
      </c>
      <c r="M10">
        <v>3</v>
      </c>
      <c r="N10">
        <v>49.563777200004502</v>
      </c>
      <c r="P10">
        <v>49.551909400033701</v>
      </c>
      <c r="Q10">
        <v>49.563777200004502</v>
      </c>
      <c r="R10">
        <v>50.540617100021301</v>
      </c>
      <c r="S10">
        <v>50.540617100021301</v>
      </c>
      <c r="T10">
        <v>50.557191600033498</v>
      </c>
      <c r="U10">
        <v>54.192212700028897</v>
      </c>
      <c r="V10" t="s">
        <v>31</v>
      </c>
      <c r="W10">
        <v>3.6473154000123</v>
      </c>
      <c r="X10" t="s">
        <v>32</v>
      </c>
      <c r="Y10">
        <v>1</v>
      </c>
      <c r="Z10">
        <v>1</v>
      </c>
      <c r="AA10" t="s">
        <v>33</v>
      </c>
      <c r="AB10" t="s">
        <v>34</v>
      </c>
      <c r="AC10" t="s">
        <v>35</v>
      </c>
      <c r="AD10">
        <v>118.414804670724</v>
      </c>
      <c r="AE10" t="s">
        <v>36</v>
      </c>
    </row>
    <row r="11" spans="1:31" x14ac:dyDescent="0.3">
      <c r="A11">
        <v>78</v>
      </c>
      <c r="B11">
        <v>80</v>
      </c>
      <c r="C11">
        <v>162</v>
      </c>
      <c r="D11">
        <v>9</v>
      </c>
      <c r="E11">
        <v>2</v>
      </c>
      <c r="F11">
        <v>1</v>
      </c>
      <c r="G11" t="s">
        <v>31</v>
      </c>
      <c r="H11">
        <v>1.7260722999926601</v>
      </c>
      <c r="I11" t="s">
        <v>32</v>
      </c>
      <c r="J11">
        <v>1</v>
      </c>
      <c r="K11">
        <v>2</v>
      </c>
      <c r="L11">
        <v>9</v>
      </c>
      <c r="M11">
        <v>6</v>
      </c>
      <c r="N11">
        <v>54.2059089000104</v>
      </c>
      <c r="P11">
        <v>54.194230800028798</v>
      </c>
      <c r="Q11">
        <v>54.2059089000104</v>
      </c>
      <c r="R11">
        <v>55.190803000004898</v>
      </c>
      <c r="S11">
        <v>55.190803000004898</v>
      </c>
      <c r="T11">
        <v>55.199043200002002</v>
      </c>
      <c r="U11">
        <v>56.924405600002501</v>
      </c>
      <c r="V11" t="s">
        <v>31</v>
      </c>
      <c r="W11">
        <v>1.7260722999926601</v>
      </c>
      <c r="X11" t="s">
        <v>32</v>
      </c>
      <c r="Y11">
        <v>1</v>
      </c>
      <c r="Z11">
        <v>1</v>
      </c>
      <c r="AA11" t="s">
        <v>33</v>
      </c>
      <c r="AB11" t="s">
        <v>34</v>
      </c>
      <c r="AC11" t="s">
        <v>35</v>
      </c>
      <c r="AD11">
        <v>118.414804670724</v>
      </c>
      <c r="AE11" t="s">
        <v>36</v>
      </c>
    </row>
    <row r="12" spans="1:31" x14ac:dyDescent="0.3">
      <c r="A12">
        <v>11</v>
      </c>
      <c r="B12">
        <v>30</v>
      </c>
      <c r="C12">
        <v>7</v>
      </c>
      <c r="D12">
        <v>10</v>
      </c>
      <c r="E12">
        <v>3</v>
      </c>
      <c r="F12">
        <v>1</v>
      </c>
      <c r="G12" t="s">
        <v>37</v>
      </c>
      <c r="H12">
        <v>2.5907056999858402</v>
      </c>
      <c r="I12" t="s">
        <v>32</v>
      </c>
      <c r="J12">
        <v>1</v>
      </c>
      <c r="K12">
        <v>3</v>
      </c>
      <c r="L12">
        <v>10</v>
      </c>
      <c r="M12">
        <v>0</v>
      </c>
      <c r="N12">
        <v>56.931923700030801</v>
      </c>
      <c r="P12">
        <v>56.9266235000104</v>
      </c>
      <c r="Q12">
        <v>56.931923700030801</v>
      </c>
      <c r="R12">
        <v>57.916058100003198</v>
      </c>
      <c r="S12">
        <v>57.916058100003198</v>
      </c>
      <c r="T12">
        <v>57.924220100045197</v>
      </c>
      <c r="U12">
        <v>60.508746500010602</v>
      </c>
      <c r="V12" t="s">
        <v>37</v>
      </c>
      <c r="W12">
        <v>2.5907056999858402</v>
      </c>
      <c r="X12" t="s">
        <v>32</v>
      </c>
      <c r="Y12">
        <v>1</v>
      </c>
      <c r="Z12">
        <v>1</v>
      </c>
      <c r="AA12" t="s">
        <v>33</v>
      </c>
      <c r="AB12" t="s">
        <v>34</v>
      </c>
      <c r="AC12" t="s">
        <v>35</v>
      </c>
      <c r="AD12">
        <v>118.414804670724</v>
      </c>
      <c r="AE12" t="s">
        <v>36</v>
      </c>
    </row>
    <row r="13" spans="1:31" x14ac:dyDescent="0.3">
      <c r="A13">
        <v>27</v>
      </c>
      <c r="B13">
        <v>50</v>
      </c>
      <c r="C13">
        <v>21</v>
      </c>
      <c r="D13">
        <v>11</v>
      </c>
      <c r="E13">
        <v>4</v>
      </c>
      <c r="F13">
        <v>1</v>
      </c>
      <c r="G13" t="s">
        <v>37</v>
      </c>
      <c r="H13">
        <v>2.6060733000049301</v>
      </c>
      <c r="I13" t="s">
        <v>32</v>
      </c>
      <c r="J13">
        <v>1</v>
      </c>
      <c r="K13">
        <v>4</v>
      </c>
      <c r="L13">
        <v>11</v>
      </c>
      <c r="M13">
        <v>2</v>
      </c>
      <c r="N13">
        <v>60.522499400016301</v>
      </c>
      <c r="P13">
        <v>60.511199500004203</v>
      </c>
      <c r="Q13">
        <v>60.522499400016301</v>
      </c>
      <c r="R13">
        <v>61.507415100000799</v>
      </c>
      <c r="S13">
        <v>61.507415100000799</v>
      </c>
      <c r="T13">
        <v>61.5156386000453</v>
      </c>
      <c r="U13">
        <v>64.116114900039904</v>
      </c>
      <c r="V13" t="s">
        <v>37</v>
      </c>
      <c r="W13">
        <v>2.6060733000049301</v>
      </c>
      <c r="X13" t="s">
        <v>32</v>
      </c>
      <c r="Y13">
        <v>1</v>
      </c>
      <c r="Z13">
        <v>1</v>
      </c>
      <c r="AA13" t="s">
        <v>33</v>
      </c>
      <c r="AB13" t="s">
        <v>34</v>
      </c>
      <c r="AC13" t="s">
        <v>35</v>
      </c>
      <c r="AD13">
        <v>118.414804670724</v>
      </c>
      <c r="AE13" t="s">
        <v>36</v>
      </c>
    </row>
    <row r="14" spans="1:31" x14ac:dyDescent="0.3">
      <c r="A14">
        <v>15</v>
      </c>
      <c r="B14">
        <v>35</v>
      </c>
      <c r="C14">
        <v>13</v>
      </c>
      <c r="D14">
        <v>12</v>
      </c>
      <c r="E14">
        <v>5</v>
      </c>
      <c r="F14">
        <v>1</v>
      </c>
      <c r="G14" t="s">
        <v>37</v>
      </c>
      <c r="H14">
        <v>1.9372652999591</v>
      </c>
      <c r="I14" t="s">
        <v>32</v>
      </c>
      <c r="J14">
        <v>1</v>
      </c>
      <c r="K14">
        <v>5</v>
      </c>
      <c r="L14">
        <v>12</v>
      </c>
      <c r="M14">
        <v>1</v>
      </c>
      <c r="N14">
        <v>64.130354800028698</v>
      </c>
      <c r="P14">
        <v>64.118478700052904</v>
      </c>
      <c r="Q14">
        <v>64.130354800028698</v>
      </c>
      <c r="R14">
        <v>65.107200500031396</v>
      </c>
      <c r="S14">
        <v>65.107200500031396</v>
      </c>
      <c r="T14">
        <v>65.1240079000126</v>
      </c>
      <c r="U14">
        <v>67.050430600007502</v>
      </c>
      <c r="V14" t="s">
        <v>37</v>
      </c>
      <c r="W14">
        <v>1.9372652999591</v>
      </c>
      <c r="X14" t="s">
        <v>32</v>
      </c>
      <c r="Y14">
        <v>1</v>
      </c>
      <c r="Z14">
        <v>1</v>
      </c>
      <c r="AA14" t="s">
        <v>33</v>
      </c>
      <c r="AB14" t="s">
        <v>34</v>
      </c>
      <c r="AC14" t="s">
        <v>35</v>
      </c>
      <c r="AD14">
        <v>118.414804670724</v>
      </c>
      <c r="AE14" t="s">
        <v>36</v>
      </c>
    </row>
    <row r="15" spans="1:31" x14ac:dyDescent="0.3">
      <c r="A15">
        <v>49</v>
      </c>
      <c r="B15">
        <v>60</v>
      </c>
      <c r="C15">
        <v>89</v>
      </c>
      <c r="D15">
        <v>13</v>
      </c>
      <c r="E15">
        <v>6</v>
      </c>
      <c r="F15">
        <v>1</v>
      </c>
      <c r="G15" t="s">
        <v>31</v>
      </c>
      <c r="H15">
        <v>1.3163423999794699</v>
      </c>
      <c r="I15" t="s">
        <v>32</v>
      </c>
      <c r="J15">
        <v>1</v>
      </c>
      <c r="K15">
        <v>6</v>
      </c>
      <c r="L15">
        <v>13</v>
      </c>
      <c r="M15">
        <v>4</v>
      </c>
      <c r="N15">
        <v>67.064041800040201</v>
      </c>
      <c r="P15">
        <v>67.053047600027597</v>
      </c>
      <c r="Q15">
        <v>67.064041800040201</v>
      </c>
      <c r="R15">
        <v>68.048903300019404</v>
      </c>
      <c r="S15">
        <v>68.048903300019404</v>
      </c>
      <c r="T15">
        <v>68.057000700035104</v>
      </c>
      <c r="U15">
        <v>69.367700700007802</v>
      </c>
      <c r="V15" t="s">
        <v>31</v>
      </c>
      <c r="W15">
        <v>1.3163423999794699</v>
      </c>
      <c r="X15" t="s">
        <v>32</v>
      </c>
      <c r="Y15">
        <v>1</v>
      </c>
      <c r="Z15">
        <v>1</v>
      </c>
      <c r="AA15" t="s">
        <v>33</v>
      </c>
      <c r="AB15" t="s">
        <v>34</v>
      </c>
      <c r="AC15" t="s">
        <v>35</v>
      </c>
      <c r="AD15">
        <v>118.414804670724</v>
      </c>
      <c r="AE15" t="s">
        <v>36</v>
      </c>
    </row>
    <row r="16" spans="1:31" x14ac:dyDescent="0.3">
      <c r="A16">
        <v>49</v>
      </c>
      <c r="B16">
        <v>60</v>
      </c>
      <c r="C16">
        <v>89</v>
      </c>
      <c r="D16">
        <v>14</v>
      </c>
      <c r="E16">
        <v>0</v>
      </c>
      <c r="F16">
        <v>2</v>
      </c>
      <c r="G16" t="s">
        <v>31</v>
      </c>
      <c r="H16">
        <v>2.4424823999870502</v>
      </c>
      <c r="I16" t="s">
        <v>32</v>
      </c>
      <c r="J16">
        <v>2</v>
      </c>
      <c r="K16">
        <v>0</v>
      </c>
      <c r="L16">
        <v>14</v>
      </c>
      <c r="M16">
        <v>4</v>
      </c>
      <c r="N16">
        <v>69.374253000016296</v>
      </c>
      <c r="P16">
        <v>69.367858700046696</v>
      </c>
      <c r="Q16">
        <v>69.374253000016296</v>
      </c>
      <c r="R16">
        <v>70.365436100051696</v>
      </c>
      <c r="S16">
        <v>70.365436100051696</v>
      </c>
      <c r="T16">
        <v>70.365436100051696</v>
      </c>
      <c r="U16">
        <v>72.816014500043806</v>
      </c>
      <c r="V16" t="s">
        <v>31</v>
      </c>
      <c r="W16">
        <v>2.4424823999870502</v>
      </c>
      <c r="X16" t="s">
        <v>32</v>
      </c>
      <c r="Y16">
        <v>1</v>
      </c>
      <c r="Z16">
        <v>1</v>
      </c>
      <c r="AA16" t="s">
        <v>33</v>
      </c>
      <c r="AB16" t="s">
        <v>34</v>
      </c>
      <c r="AC16" t="s">
        <v>35</v>
      </c>
      <c r="AD16">
        <v>118.414804670724</v>
      </c>
      <c r="AE16" t="s">
        <v>36</v>
      </c>
    </row>
    <row r="17" spans="1:31" x14ac:dyDescent="0.3">
      <c r="A17">
        <v>27</v>
      </c>
      <c r="B17">
        <v>50</v>
      </c>
      <c r="C17">
        <v>21</v>
      </c>
      <c r="D17">
        <v>15</v>
      </c>
      <c r="E17">
        <v>1</v>
      </c>
      <c r="F17">
        <v>2</v>
      </c>
      <c r="G17" t="s">
        <v>37</v>
      </c>
      <c r="H17">
        <v>2.51732990000164</v>
      </c>
      <c r="I17" t="s">
        <v>32</v>
      </c>
      <c r="J17">
        <v>2</v>
      </c>
      <c r="K17">
        <v>1</v>
      </c>
      <c r="L17">
        <v>15</v>
      </c>
      <c r="M17">
        <v>2</v>
      </c>
      <c r="N17">
        <v>72.830165700055602</v>
      </c>
      <c r="P17">
        <v>72.818199700035606</v>
      </c>
      <c r="Q17">
        <v>72.830165700055602</v>
      </c>
      <c r="R17">
        <v>73.807068600028202</v>
      </c>
      <c r="S17">
        <v>73.807068600028202</v>
      </c>
      <c r="T17">
        <v>73.823660599999101</v>
      </c>
      <c r="U17">
        <v>76.332848200050606</v>
      </c>
      <c r="V17" t="s">
        <v>37</v>
      </c>
      <c r="W17">
        <v>2.51732990000164</v>
      </c>
      <c r="X17" t="s">
        <v>32</v>
      </c>
      <c r="Y17">
        <v>1</v>
      </c>
      <c r="Z17">
        <v>1</v>
      </c>
      <c r="AA17" t="s">
        <v>33</v>
      </c>
      <c r="AB17" t="s">
        <v>34</v>
      </c>
      <c r="AC17" t="s">
        <v>35</v>
      </c>
      <c r="AD17">
        <v>118.414804670724</v>
      </c>
      <c r="AE17" t="s">
        <v>36</v>
      </c>
    </row>
    <row r="18" spans="1:31" x14ac:dyDescent="0.3">
      <c r="A18">
        <v>15</v>
      </c>
      <c r="B18">
        <v>35</v>
      </c>
      <c r="C18">
        <v>13</v>
      </c>
      <c r="D18">
        <v>16</v>
      </c>
      <c r="E18">
        <v>2</v>
      </c>
      <c r="F18">
        <v>2</v>
      </c>
      <c r="G18" t="s">
        <v>37</v>
      </c>
      <c r="H18">
        <v>1.63754650001646</v>
      </c>
      <c r="I18" t="s">
        <v>32</v>
      </c>
      <c r="J18">
        <v>2</v>
      </c>
      <c r="K18">
        <v>2</v>
      </c>
      <c r="L18">
        <v>16</v>
      </c>
      <c r="M18">
        <v>1</v>
      </c>
      <c r="N18">
        <v>76.346856400021295</v>
      </c>
      <c r="P18">
        <v>76.335023000021394</v>
      </c>
      <c r="Q18">
        <v>76.346856400021295</v>
      </c>
      <c r="R18">
        <v>77.331703800009507</v>
      </c>
      <c r="S18">
        <v>77.331703800009507</v>
      </c>
      <c r="T18">
        <v>77.340055900043794</v>
      </c>
      <c r="U18">
        <v>78.974607000011005</v>
      </c>
      <c r="V18" t="s">
        <v>37</v>
      </c>
      <c r="W18">
        <v>1.63754650001646</v>
      </c>
      <c r="X18" t="s">
        <v>32</v>
      </c>
      <c r="Y18">
        <v>1</v>
      </c>
      <c r="Z18">
        <v>1</v>
      </c>
      <c r="AA18" t="s">
        <v>33</v>
      </c>
      <c r="AB18" t="s">
        <v>34</v>
      </c>
      <c r="AC18" t="s">
        <v>35</v>
      </c>
      <c r="AD18">
        <v>118.414804670724</v>
      </c>
      <c r="AE18" t="s">
        <v>36</v>
      </c>
    </row>
    <row r="19" spans="1:31" x14ac:dyDescent="0.3">
      <c r="A19">
        <v>67</v>
      </c>
      <c r="B19">
        <v>75</v>
      </c>
      <c r="C19">
        <v>119</v>
      </c>
      <c r="D19">
        <v>17</v>
      </c>
      <c r="E19">
        <v>3</v>
      </c>
      <c r="F19">
        <v>2</v>
      </c>
      <c r="G19" t="s">
        <v>31</v>
      </c>
      <c r="H19">
        <v>1.32897550001507</v>
      </c>
      <c r="I19" t="s">
        <v>32</v>
      </c>
      <c r="J19">
        <v>2</v>
      </c>
      <c r="K19">
        <v>3</v>
      </c>
      <c r="L19">
        <v>17</v>
      </c>
      <c r="M19">
        <v>5</v>
      </c>
      <c r="N19">
        <v>78.988382100011194</v>
      </c>
      <c r="P19">
        <v>78.977030300011293</v>
      </c>
      <c r="Q19">
        <v>78.988382100011194</v>
      </c>
      <c r="R19">
        <v>79.973026000021406</v>
      </c>
      <c r="S19">
        <v>79.973026000021406</v>
      </c>
      <c r="T19">
        <v>79.982275400019702</v>
      </c>
      <c r="U19">
        <v>81.308404400013302</v>
      </c>
      <c r="V19" t="s">
        <v>31</v>
      </c>
      <c r="W19">
        <v>1.32897550001507</v>
      </c>
      <c r="X19" t="s">
        <v>32</v>
      </c>
      <c r="Y19">
        <v>1</v>
      </c>
      <c r="Z19">
        <v>1</v>
      </c>
      <c r="AA19" t="s">
        <v>33</v>
      </c>
      <c r="AB19" t="s">
        <v>34</v>
      </c>
      <c r="AC19" t="s">
        <v>35</v>
      </c>
      <c r="AD19">
        <v>118.414804670724</v>
      </c>
      <c r="AE19" t="s">
        <v>36</v>
      </c>
    </row>
    <row r="20" spans="1:31" x14ac:dyDescent="0.3">
      <c r="A20">
        <v>40</v>
      </c>
      <c r="B20">
        <v>55</v>
      </c>
      <c r="C20">
        <v>62</v>
      </c>
      <c r="D20">
        <v>18</v>
      </c>
      <c r="E20">
        <v>4</v>
      </c>
      <c r="F20">
        <v>2</v>
      </c>
      <c r="G20" t="s">
        <v>31</v>
      </c>
      <c r="H20">
        <v>2.1041081000003001</v>
      </c>
      <c r="I20" t="s">
        <v>32</v>
      </c>
      <c r="J20">
        <v>2</v>
      </c>
      <c r="K20">
        <v>4</v>
      </c>
      <c r="L20">
        <v>18</v>
      </c>
      <c r="M20">
        <v>3</v>
      </c>
      <c r="N20">
        <v>81.321653900027698</v>
      </c>
      <c r="P20">
        <v>81.310578100033993</v>
      </c>
      <c r="Q20">
        <v>81.321653900027698</v>
      </c>
      <c r="R20">
        <v>82.306582400051397</v>
      </c>
      <c r="S20">
        <v>82.306582400051397</v>
      </c>
      <c r="T20">
        <v>82.315044200047794</v>
      </c>
      <c r="U20">
        <v>84.416636600042693</v>
      </c>
      <c r="V20" t="s">
        <v>31</v>
      </c>
      <c r="W20">
        <v>2.1041081000003001</v>
      </c>
      <c r="X20" t="s">
        <v>32</v>
      </c>
      <c r="Y20">
        <v>1</v>
      </c>
      <c r="Z20">
        <v>1</v>
      </c>
      <c r="AA20" t="s">
        <v>33</v>
      </c>
      <c r="AB20" t="s">
        <v>34</v>
      </c>
      <c r="AC20" t="s">
        <v>35</v>
      </c>
      <c r="AD20">
        <v>118.414804670724</v>
      </c>
      <c r="AE20" t="s">
        <v>36</v>
      </c>
    </row>
    <row r="21" spans="1:31" x14ac:dyDescent="0.3">
      <c r="A21">
        <v>11</v>
      </c>
      <c r="B21">
        <v>30</v>
      </c>
      <c r="C21">
        <v>7</v>
      </c>
      <c r="D21">
        <v>19</v>
      </c>
      <c r="E21">
        <v>5</v>
      </c>
      <c r="F21">
        <v>2</v>
      </c>
      <c r="G21" t="s">
        <v>37</v>
      </c>
      <c r="H21">
        <v>1.8775178000214501</v>
      </c>
      <c r="I21" t="s">
        <v>32</v>
      </c>
      <c r="J21">
        <v>2</v>
      </c>
      <c r="K21">
        <v>5</v>
      </c>
      <c r="L21">
        <v>19</v>
      </c>
      <c r="M21">
        <v>0</v>
      </c>
      <c r="N21">
        <v>84.430246800009598</v>
      </c>
      <c r="P21">
        <v>84.418751200020694</v>
      </c>
      <c r="Q21">
        <v>84.430246800009598</v>
      </c>
      <c r="R21">
        <v>85.414942900009905</v>
      </c>
      <c r="S21">
        <v>85.414942900009905</v>
      </c>
      <c r="T21">
        <v>85.423247700033201</v>
      </c>
      <c r="U21">
        <v>87.299175300053307</v>
      </c>
      <c r="V21" t="s">
        <v>37</v>
      </c>
      <c r="W21">
        <v>1.8775178000214501</v>
      </c>
      <c r="X21" t="s">
        <v>32</v>
      </c>
      <c r="Y21">
        <v>1</v>
      </c>
      <c r="Z21">
        <v>1</v>
      </c>
      <c r="AA21" t="s">
        <v>33</v>
      </c>
      <c r="AB21" t="s">
        <v>34</v>
      </c>
      <c r="AC21" t="s">
        <v>35</v>
      </c>
      <c r="AD21">
        <v>118.414804670724</v>
      </c>
      <c r="AE21" t="s">
        <v>36</v>
      </c>
    </row>
    <row r="22" spans="1:31" x14ac:dyDescent="0.3">
      <c r="A22">
        <v>78</v>
      </c>
      <c r="B22">
        <v>80</v>
      </c>
      <c r="C22">
        <v>162</v>
      </c>
      <c r="D22">
        <v>20</v>
      </c>
      <c r="E22">
        <v>6</v>
      </c>
      <c r="F22">
        <v>2</v>
      </c>
      <c r="G22" t="s">
        <v>31</v>
      </c>
      <c r="H22">
        <v>1.40579190000426</v>
      </c>
      <c r="I22" t="s">
        <v>32</v>
      </c>
      <c r="J22">
        <v>2</v>
      </c>
      <c r="K22">
        <v>6</v>
      </c>
      <c r="L22">
        <v>20</v>
      </c>
      <c r="M22">
        <v>6</v>
      </c>
      <c r="N22">
        <v>87.313389300019395</v>
      </c>
      <c r="P22">
        <v>87.301294800010496</v>
      </c>
      <c r="Q22">
        <v>87.313389300019395</v>
      </c>
      <c r="R22">
        <v>88.298180100042302</v>
      </c>
      <c r="S22">
        <v>88.298180100042302</v>
      </c>
      <c r="T22">
        <v>88.306856300041503</v>
      </c>
      <c r="U22">
        <v>89.708429700054694</v>
      </c>
      <c r="V22" t="s">
        <v>31</v>
      </c>
      <c r="W22">
        <v>1.40579190000426</v>
      </c>
      <c r="X22" t="s">
        <v>32</v>
      </c>
      <c r="Y22">
        <v>1</v>
      </c>
      <c r="Z22">
        <v>1</v>
      </c>
      <c r="AA22" t="s">
        <v>33</v>
      </c>
      <c r="AB22" t="s">
        <v>34</v>
      </c>
      <c r="AC22" t="s">
        <v>35</v>
      </c>
      <c r="AD22">
        <v>118.414804670724</v>
      </c>
      <c r="AE22" t="s">
        <v>36</v>
      </c>
    </row>
    <row r="23" spans="1:31" x14ac:dyDescent="0.3">
      <c r="A23">
        <v>11</v>
      </c>
      <c r="B23">
        <v>30</v>
      </c>
      <c r="C23">
        <v>7</v>
      </c>
      <c r="D23">
        <v>21</v>
      </c>
      <c r="E23">
        <v>0</v>
      </c>
      <c r="F23">
        <v>3</v>
      </c>
      <c r="G23" t="s">
        <v>37</v>
      </c>
      <c r="H23">
        <v>3.8922155000036498</v>
      </c>
      <c r="I23" t="s">
        <v>32</v>
      </c>
      <c r="J23">
        <v>3</v>
      </c>
      <c r="K23">
        <v>0</v>
      </c>
      <c r="L23">
        <v>21</v>
      </c>
      <c r="M23">
        <v>0</v>
      </c>
      <c r="N23">
        <v>89.722291200014297</v>
      </c>
      <c r="P23">
        <v>89.710759100038501</v>
      </c>
      <c r="Q23">
        <v>89.722291200014297</v>
      </c>
      <c r="R23">
        <v>90.706428300007204</v>
      </c>
      <c r="S23">
        <v>90.706428300007204</v>
      </c>
      <c r="T23">
        <v>90.714668000000501</v>
      </c>
      <c r="U23">
        <v>94.600215800048304</v>
      </c>
      <c r="V23" t="s">
        <v>37</v>
      </c>
      <c r="W23">
        <v>3.8922155000036498</v>
      </c>
      <c r="X23" t="s">
        <v>32</v>
      </c>
      <c r="Y23">
        <v>1</v>
      </c>
      <c r="Z23">
        <v>1</v>
      </c>
      <c r="AA23" t="s">
        <v>33</v>
      </c>
      <c r="AB23" t="s">
        <v>34</v>
      </c>
      <c r="AC23" t="s">
        <v>35</v>
      </c>
      <c r="AD23">
        <v>118.414804670724</v>
      </c>
      <c r="AE23" t="s">
        <v>36</v>
      </c>
    </row>
    <row r="24" spans="1:31" x14ac:dyDescent="0.3">
      <c r="A24">
        <v>78</v>
      </c>
      <c r="B24">
        <v>80</v>
      </c>
      <c r="C24">
        <v>162</v>
      </c>
      <c r="D24">
        <v>22</v>
      </c>
      <c r="E24">
        <v>1</v>
      </c>
      <c r="F24">
        <v>3</v>
      </c>
      <c r="G24" t="s">
        <v>31</v>
      </c>
      <c r="H24">
        <v>1.34012790000997</v>
      </c>
      <c r="I24" t="s">
        <v>32</v>
      </c>
      <c r="J24">
        <v>3</v>
      </c>
      <c r="K24">
        <v>1</v>
      </c>
      <c r="L24">
        <v>22</v>
      </c>
      <c r="M24">
        <v>6</v>
      </c>
      <c r="N24">
        <v>94.613496300007597</v>
      </c>
      <c r="P24">
        <v>94.602714200038406</v>
      </c>
      <c r="Q24">
        <v>94.613496300007597</v>
      </c>
      <c r="R24">
        <v>95.598182900051995</v>
      </c>
      <c r="S24">
        <v>95.598182900051995</v>
      </c>
      <c r="T24">
        <v>95.606843200046498</v>
      </c>
      <c r="U24">
        <v>96.941697000001994</v>
      </c>
      <c r="V24" t="s">
        <v>31</v>
      </c>
      <c r="W24">
        <v>1.34012790000997</v>
      </c>
      <c r="X24" t="s">
        <v>32</v>
      </c>
      <c r="Y24">
        <v>1</v>
      </c>
      <c r="Z24">
        <v>1</v>
      </c>
      <c r="AA24" t="s">
        <v>33</v>
      </c>
      <c r="AB24" t="s">
        <v>34</v>
      </c>
      <c r="AC24" t="s">
        <v>35</v>
      </c>
      <c r="AD24">
        <v>118.414804670724</v>
      </c>
      <c r="AE24" t="s">
        <v>36</v>
      </c>
    </row>
    <row r="25" spans="1:31" x14ac:dyDescent="0.3">
      <c r="A25">
        <v>67</v>
      </c>
      <c r="B25">
        <v>75</v>
      </c>
      <c r="C25">
        <v>119</v>
      </c>
      <c r="D25">
        <v>23</v>
      </c>
      <c r="E25">
        <v>2</v>
      </c>
      <c r="F25">
        <v>3</v>
      </c>
      <c r="G25" t="s">
        <v>31</v>
      </c>
      <c r="H25">
        <v>1.3035483999992701</v>
      </c>
      <c r="I25" t="s">
        <v>32</v>
      </c>
      <c r="J25">
        <v>3</v>
      </c>
      <c r="K25">
        <v>2</v>
      </c>
      <c r="L25">
        <v>23</v>
      </c>
      <c r="M25">
        <v>5</v>
      </c>
      <c r="N25">
        <v>96.955283900024298</v>
      </c>
      <c r="P25">
        <v>96.943910500034605</v>
      </c>
      <c r="Q25">
        <v>96.955283900024298</v>
      </c>
      <c r="R25">
        <v>97.939845800050506</v>
      </c>
      <c r="S25">
        <v>97.939845800050506</v>
      </c>
      <c r="T25">
        <v>97.947856600047004</v>
      </c>
      <c r="U25">
        <v>99.249695300008099</v>
      </c>
      <c r="V25" t="s">
        <v>31</v>
      </c>
      <c r="W25">
        <v>1.3035483999992701</v>
      </c>
      <c r="X25" t="s">
        <v>32</v>
      </c>
      <c r="Y25">
        <v>1</v>
      </c>
      <c r="Z25">
        <v>1</v>
      </c>
      <c r="AA25" t="s">
        <v>33</v>
      </c>
      <c r="AB25" t="s">
        <v>34</v>
      </c>
      <c r="AC25" t="s">
        <v>35</v>
      </c>
      <c r="AD25">
        <v>118.414804670724</v>
      </c>
      <c r="AE25" t="s">
        <v>36</v>
      </c>
    </row>
    <row r="26" spans="1:31" x14ac:dyDescent="0.3">
      <c r="A26">
        <v>49</v>
      </c>
      <c r="B26">
        <v>60</v>
      </c>
      <c r="C26">
        <v>89</v>
      </c>
      <c r="D26">
        <v>24</v>
      </c>
      <c r="E26">
        <v>3</v>
      </c>
      <c r="F26">
        <v>3</v>
      </c>
      <c r="G26" t="s">
        <v>31</v>
      </c>
      <c r="H26">
        <v>1.61903060000622</v>
      </c>
      <c r="I26" t="s">
        <v>32</v>
      </c>
      <c r="J26">
        <v>3</v>
      </c>
      <c r="K26">
        <v>3</v>
      </c>
      <c r="L26">
        <v>24</v>
      </c>
      <c r="M26">
        <v>4</v>
      </c>
      <c r="N26">
        <v>99.263613900053301</v>
      </c>
      <c r="P26">
        <v>99.251924500043899</v>
      </c>
      <c r="Q26">
        <v>99.263613900053301</v>
      </c>
      <c r="R26">
        <v>100.247916300024</v>
      </c>
      <c r="S26">
        <v>100.247916300024</v>
      </c>
      <c r="T26">
        <v>100.256194800022</v>
      </c>
      <c r="U26">
        <v>101.874703400011</v>
      </c>
      <c r="V26" t="s">
        <v>31</v>
      </c>
      <c r="W26">
        <v>1.61903060000622</v>
      </c>
      <c r="X26" t="s">
        <v>32</v>
      </c>
      <c r="Y26">
        <v>1</v>
      </c>
      <c r="Z26">
        <v>1</v>
      </c>
      <c r="AA26" t="s">
        <v>33</v>
      </c>
      <c r="AB26" t="s">
        <v>34</v>
      </c>
      <c r="AC26" t="s">
        <v>35</v>
      </c>
      <c r="AD26">
        <v>118.414804670724</v>
      </c>
      <c r="AE26" t="s">
        <v>36</v>
      </c>
    </row>
    <row r="27" spans="1:31" x14ac:dyDescent="0.3">
      <c r="A27">
        <v>40</v>
      </c>
      <c r="B27">
        <v>55</v>
      </c>
      <c r="C27">
        <v>62</v>
      </c>
      <c r="D27">
        <v>25</v>
      </c>
      <c r="E27">
        <v>4</v>
      </c>
      <c r="F27">
        <v>3</v>
      </c>
      <c r="G27" t="s">
        <v>31</v>
      </c>
      <c r="H27">
        <v>2.3362704999744799</v>
      </c>
      <c r="I27" t="s">
        <v>32</v>
      </c>
      <c r="J27">
        <v>3</v>
      </c>
      <c r="K27">
        <v>4</v>
      </c>
      <c r="L27">
        <v>25</v>
      </c>
      <c r="M27">
        <v>3</v>
      </c>
      <c r="N27">
        <v>101.88842310005499</v>
      </c>
      <c r="P27">
        <v>101.877332100004</v>
      </c>
      <c r="Q27">
        <v>101.88842310005499</v>
      </c>
      <c r="R27">
        <v>102.873951800051</v>
      </c>
      <c r="S27">
        <v>102.873951800051</v>
      </c>
      <c r="T27">
        <v>102.882133900013</v>
      </c>
      <c r="U27">
        <v>105.215683900052</v>
      </c>
      <c r="V27" t="s">
        <v>31</v>
      </c>
      <c r="W27">
        <v>2.3362704999744799</v>
      </c>
      <c r="X27" t="s">
        <v>32</v>
      </c>
      <c r="Y27">
        <v>1</v>
      </c>
      <c r="Z27">
        <v>1</v>
      </c>
      <c r="AA27" t="s">
        <v>33</v>
      </c>
      <c r="AB27" t="s">
        <v>34</v>
      </c>
      <c r="AC27" t="s">
        <v>35</v>
      </c>
      <c r="AD27">
        <v>118.414804670724</v>
      </c>
      <c r="AE27" t="s">
        <v>36</v>
      </c>
    </row>
    <row r="28" spans="1:31" x14ac:dyDescent="0.3">
      <c r="A28">
        <v>27</v>
      </c>
      <c r="B28">
        <v>50</v>
      </c>
      <c r="C28">
        <v>21</v>
      </c>
      <c r="D28">
        <v>26</v>
      </c>
      <c r="E28">
        <v>5</v>
      </c>
      <c r="F28">
        <v>3</v>
      </c>
      <c r="G28" t="s">
        <v>31</v>
      </c>
      <c r="H28">
        <v>1.32803540001623</v>
      </c>
      <c r="I28" t="s">
        <v>32</v>
      </c>
      <c r="J28">
        <v>3</v>
      </c>
      <c r="K28">
        <v>5</v>
      </c>
      <c r="L28">
        <v>26</v>
      </c>
      <c r="M28">
        <v>2</v>
      </c>
      <c r="N28">
        <v>105.229739800037</v>
      </c>
      <c r="P28">
        <v>105.217863800004</v>
      </c>
      <c r="Q28">
        <v>105.229739800037</v>
      </c>
      <c r="R28">
        <v>106.21459020004799</v>
      </c>
      <c r="S28">
        <v>106.21459020004799</v>
      </c>
      <c r="T28">
        <v>106.222766400023</v>
      </c>
      <c r="U28">
        <v>107.549414600012</v>
      </c>
      <c r="V28" t="s">
        <v>31</v>
      </c>
      <c r="W28">
        <v>1.32803540001623</v>
      </c>
      <c r="X28" t="s">
        <v>32</v>
      </c>
      <c r="Y28">
        <v>1</v>
      </c>
      <c r="Z28">
        <v>1</v>
      </c>
      <c r="AA28" t="s">
        <v>33</v>
      </c>
      <c r="AB28" t="s">
        <v>34</v>
      </c>
      <c r="AC28" t="s">
        <v>35</v>
      </c>
      <c r="AD28">
        <v>118.414804670724</v>
      </c>
      <c r="AE28" t="s">
        <v>36</v>
      </c>
    </row>
    <row r="29" spans="1:31" x14ac:dyDescent="0.3">
      <c r="A29">
        <v>15</v>
      </c>
      <c r="B29">
        <v>35</v>
      </c>
      <c r="C29">
        <v>13</v>
      </c>
      <c r="D29">
        <v>27</v>
      </c>
      <c r="E29">
        <v>6</v>
      </c>
      <c r="F29">
        <v>3</v>
      </c>
      <c r="G29" t="s">
        <v>37</v>
      </c>
      <c r="H29">
        <v>1.8876935999724</v>
      </c>
      <c r="I29" t="s">
        <v>32</v>
      </c>
      <c r="J29">
        <v>3</v>
      </c>
      <c r="K29">
        <v>6</v>
      </c>
      <c r="L29">
        <v>27</v>
      </c>
      <c r="M29">
        <v>1</v>
      </c>
      <c r="N29">
        <v>107.563263600051</v>
      </c>
      <c r="P29">
        <v>107.552102100045</v>
      </c>
      <c r="Q29">
        <v>107.563263600051</v>
      </c>
      <c r="R29">
        <v>108.547846000001</v>
      </c>
      <c r="S29">
        <v>108.547846000001</v>
      </c>
      <c r="T29">
        <v>108.55599600001</v>
      </c>
      <c r="U29">
        <v>110.440511000051</v>
      </c>
      <c r="V29" t="s">
        <v>37</v>
      </c>
      <c r="W29">
        <v>1.8876935999724</v>
      </c>
      <c r="X29" t="s">
        <v>32</v>
      </c>
      <c r="Y29">
        <v>1</v>
      </c>
      <c r="Z29">
        <v>1</v>
      </c>
      <c r="AA29" t="s">
        <v>33</v>
      </c>
      <c r="AB29" t="s">
        <v>34</v>
      </c>
      <c r="AC29" t="s">
        <v>35</v>
      </c>
      <c r="AD29">
        <v>118.414804670724</v>
      </c>
      <c r="AE29" t="s">
        <v>36</v>
      </c>
    </row>
    <row r="30" spans="1:31" x14ac:dyDescent="0.3">
      <c r="A30">
        <v>27</v>
      </c>
      <c r="B30">
        <v>50</v>
      </c>
      <c r="C30">
        <v>21</v>
      </c>
      <c r="D30">
        <v>28</v>
      </c>
      <c r="E30">
        <v>0</v>
      </c>
      <c r="F30">
        <v>4</v>
      </c>
      <c r="G30" t="s">
        <v>37</v>
      </c>
      <c r="H30">
        <v>1.5631631000433099</v>
      </c>
      <c r="I30" t="s">
        <v>32</v>
      </c>
      <c r="J30">
        <v>4</v>
      </c>
      <c r="K30">
        <v>0</v>
      </c>
      <c r="L30">
        <v>28</v>
      </c>
      <c r="M30">
        <v>2</v>
      </c>
      <c r="N30">
        <v>110.454593400005</v>
      </c>
      <c r="P30">
        <v>110.44289830001</v>
      </c>
      <c r="Q30">
        <v>110.454593400005</v>
      </c>
      <c r="R30">
        <v>111.43108530004901</v>
      </c>
      <c r="S30">
        <v>111.43108530004901</v>
      </c>
      <c r="T30">
        <v>111.44796010002</v>
      </c>
      <c r="U30">
        <v>112.998333300056</v>
      </c>
      <c r="V30" t="s">
        <v>37</v>
      </c>
      <c r="W30">
        <v>1.5631631000433099</v>
      </c>
      <c r="X30" t="s">
        <v>32</v>
      </c>
      <c r="Y30">
        <v>1</v>
      </c>
      <c r="Z30">
        <v>1</v>
      </c>
      <c r="AA30" t="s">
        <v>33</v>
      </c>
      <c r="AB30" t="s">
        <v>34</v>
      </c>
      <c r="AC30" t="s">
        <v>35</v>
      </c>
      <c r="AD30">
        <v>118.414804670724</v>
      </c>
      <c r="AE30" t="s">
        <v>36</v>
      </c>
    </row>
    <row r="31" spans="1:31" x14ac:dyDescent="0.3">
      <c r="A31">
        <v>15</v>
      </c>
      <c r="B31">
        <v>35</v>
      </c>
      <c r="C31">
        <v>13</v>
      </c>
      <c r="D31">
        <v>29</v>
      </c>
      <c r="E31">
        <v>1</v>
      </c>
      <c r="F31">
        <v>4</v>
      </c>
      <c r="G31" t="s">
        <v>37</v>
      </c>
      <c r="H31">
        <v>9.3455354999750799</v>
      </c>
      <c r="I31" t="s">
        <v>32</v>
      </c>
      <c r="J31">
        <v>4</v>
      </c>
      <c r="K31">
        <v>1</v>
      </c>
      <c r="L31">
        <v>29</v>
      </c>
      <c r="M31">
        <v>1</v>
      </c>
      <c r="N31">
        <v>113.01199610001601</v>
      </c>
      <c r="P31">
        <v>113.000452600012</v>
      </c>
      <c r="Q31">
        <v>113.01199610001601</v>
      </c>
      <c r="R31">
        <v>113.989365200046</v>
      </c>
      <c r="S31">
        <v>113.989365200046</v>
      </c>
      <c r="T31">
        <v>114.00617860001501</v>
      </c>
      <c r="U31">
        <v>123.341993400012</v>
      </c>
      <c r="V31" t="s">
        <v>37</v>
      </c>
      <c r="W31">
        <v>9.3455354999750799</v>
      </c>
      <c r="X31" t="s">
        <v>32</v>
      </c>
      <c r="Y31">
        <v>1</v>
      </c>
      <c r="Z31">
        <v>1</v>
      </c>
      <c r="AA31" t="s">
        <v>33</v>
      </c>
      <c r="AB31" t="s">
        <v>34</v>
      </c>
      <c r="AC31" t="s">
        <v>35</v>
      </c>
      <c r="AD31">
        <v>118.414804670724</v>
      </c>
      <c r="AE31" t="s">
        <v>36</v>
      </c>
    </row>
    <row r="32" spans="1:31" x14ac:dyDescent="0.3">
      <c r="A32">
        <v>78</v>
      </c>
      <c r="B32">
        <v>80</v>
      </c>
      <c r="C32">
        <v>162</v>
      </c>
      <c r="D32">
        <v>30</v>
      </c>
      <c r="E32">
        <v>2</v>
      </c>
      <c r="F32">
        <v>4</v>
      </c>
      <c r="G32" t="s">
        <v>31</v>
      </c>
      <c r="H32">
        <v>2.8404449000372498</v>
      </c>
      <c r="I32" t="s">
        <v>32</v>
      </c>
      <c r="J32">
        <v>4</v>
      </c>
      <c r="K32">
        <v>2</v>
      </c>
      <c r="L32">
        <v>30</v>
      </c>
      <c r="M32">
        <v>6</v>
      </c>
      <c r="N32">
        <v>123.35514400002999</v>
      </c>
      <c r="P32">
        <v>123.344489500042</v>
      </c>
      <c r="Q32">
        <v>123.35514400002999</v>
      </c>
      <c r="R32">
        <v>124.339237900043</v>
      </c>
      <c r="S32">
        <v>124.339237900043</v>
      </c>
      <c r="T32">
        <v>124.347767200029</v>
      </c>
      <c r="U32">
        <v>127.18214119999899</v>
      </c>
      <c r="V32" t="s">
        <v>31</v>
      </c>
      <c r="W32">
        <v>2.8404449000372498</v>
      </c>
      <c r="X32" t="s">
        <v>32</v>
      </c>
      <c r="Y32">
        <v>1</v>
      </c>
      <c r="Z32">
        <v>1</v>
      </c>
      <c r="AA32" t="s">
        <v>33</v>
      </c>
      <c r="AB32" t="s">
        <v>34</v>
      </c>
      <c r="AC32" t="s">
        <v>35</v>
      </c>
      <c r="AD32">
        <v>118.414804670724</v>
      </c>
      <c r="AE32" t="s">
        <v>36</v>
      </c>
    </row>
    <row r="33" spans="1:31" x14ac:dyDescent="0.3">
      <c r="A33">
        <v>40</v>
      </c>
      <c r="B33">
        <v>55</v>
      </c>
      <c r="C33">
        <v>62</v>
      </c>
      <c r="D33">
        <v>31</v>
      </c>
      <c r="E33">
        <v>3</v>
      </c>
      <c r="F33">
        <v>4</v>
      </c>
      <c r="G33" t="s">
        <v>31</v>
      </c>
      <c r="H33">
        <v>5.8641114999772901</v>
      </c>
      <c r="I33" t="s">
        <v>32</v>
      </c>
      <c r="J33">
        <v>4</v>
      </c>
      <c r="K33">
        <v>3</v>
      </c>
      <c r="L33">
        <v>31</v>
      </c>
      <c r="M33">
        <v>3</v>
      </c>
      <c r="N33">
        <v>127.19604910002001</v>
      </c>
      <c r="P33">
        <v>127.184617000049</v>
      </c>
      <c r="Q33">
        <v>127.19604910002001</v>
      </c>
      <c r="R33">
        <v>128.180726200051</v>
      </c>
      <c r="S33">
        <v>128.180726200051</v>
      </c>
      <c r="T33">
        <v>128.189175000006</v>
      </c>
      <c r="U33">
        <v>134.049044700048</v>
      </c>
      <c r="V33" t="s">
        <v>31</v>
      </c>
      <c r="W33">
        <v>5.8641114999772901</v>
      </c>
      <c r="X33" t="s">
        <v>32</v>
      </c>
      <c r="Y33">
        <v>1</v>
      </c>
      <c r="Z33">
        <v>1</v>
      </c>
      <c r="AA33" t="s">
        <v>33</v>
      </c>
      <c r="AB33" t="s">
        <v>34</v>
      </c>
      <c r="AC33" t="s">
        <v>35</v>
      </c>
      <c r="AD33">
        <v>118.414804670724</v>
      </c>
      <c r="AE33" t="s">
        <v>36</v>
      </c>
    </row>
    <row r="34" spans="1:31" x14ac:dyDescent="0.3">
      <c r="A34">
        <v>67</v>
      </c>
      <c r="B34">
        <v>75</v>
      </c>
      <c r="C34">
        <v>119</v>
      </c>
      <c r="D34">
        <v>32</v>
      </c>
      <c r="E34">
        <v>4</v>
      </c>
      <c r="F34">
        <v>4</v>
      </c>
      <c r="G34" t="s">
        <v>31</v>
      </c>
      <c r="H34">
        <v>4.5845526000484798</v>
      </c>
      <c r="I34" t="s">
        <v>32</v>
      </c>
      <c r="J34">
        <v>4</v>
      </c>
      <c r="K34">
        <v>4</v>
      </c>
      <c r="L34">
        <v>32</v>
      </c>
      <c r="M34">
        <v>5</v>
      </c>
      <c r="N34">
        <v>134.06238180003101</v>
      </c>
      <c r="P34">
        <v>134.051563800021</v>
      </c>
      <c r="Q34">
        <v>134.06238180003101</v>
      </c>
      <c r="R34">
        <v>135.047340000048</v>
      </c>
      <c r="S34">
        <v>135.047340000048</v>
      </c>
      <c r="T34">
        <v>135.05581180000399</v>
      </c>
      <c r="U34">
        <v>139.63957300002201</v>
      </c>
      <c r="V34" t="s">
        <v>31</v>
      </c>
      <c r="W34">
        <v>4.5845526000484798</v>
      </c>
      <c r="X34" t="s">
        <v>32</v>
      </c>
      <c r="Y34">
        <v>1</v>
      </c>
      <c r="Z34">
        <v>1</v>
      </c>
      <c r="AA34" t="s">
        <v>33</v>
      </c>
      <c r="AB34" t="s">
        <v>34</v>
      </c>
      <c r="AC34" t="s">
        <v>35</v>
      </c>
      <c r="AD34">
        <v>118.414804670724</v>
      </c>
      <c r="AE34" t="s">
        <v>36</v>
      </c>
    </row>
    <row r="35" spans="1:31" x14ac:dyDescent="0.3">
      <c r="A35">
        <v>49</v>
      </c>
      <c r="B35">
        <v>60</v>
      </c>
      <c r="C35">
        <v>89</v>
      </c>
      <c r="D35">
        <v>33</v>
      </c>
      <c r="E35">
        <v>5</v>
      </c>
      <c r="F35">
        <v>4</v>
      </c>
      <c r="G35" t="s">
        <v>31</v>
      </c>
      <c r="H35">
        <v>1.6044506999896799</v>
      </c>
      <c r="I35" t="s">
        <v>32</v>
      </c>
      <c r="J35">
        <v>4</v>
      </c>
      <c r="K35">
        <v>5</v>
      </c>
      <c r="L35">
        <v>33</v>
      </c>
      <c r="M35">
        <v>4</v>
      </c>
      <c r="N35">
        <v>139.65377840003899</v>
      </c>
      <c r="P35">
        <v>139.64181440003401</v>
      </c>
      <c r="Q35">
        <v>139.65377840003899</v>
      </c>
      <c r="R35">
        <v>140.630514500022</v>
      </c>
      <c r="S35">
        <v>140.630514500022</v>
      </c>
      <c r="T35">
        <v>140.647110700025</v>
      </c>
      <c r="U35">
        <v>142.24109920003599</v>
      </c>
      <c r="V35" t="s">
        <v>31</v>
      </c>
      <c r="W35">
        <v>1.6044506999896799</v>
      </c>
      <c r="X35" t="s">
        <v>32</v>
      </c>
      <c r="Y35">
        <v>1</v>
      </c>
      <c r="Z35">
        <v>1</v>
      </c>
      <c r="AA35" t="s">
        <v>33</v>
      </c>
      <c r="AB35" t="s">
        <v>34</v>
      </c>
      <c r="AC35" t="s">
        <v>35</v>
      </c>
      <c r="AD35">
        <v>118.414804670724</v>
      </c>
      <c r="AE35" t="s">
        <v>36</v>
      </c>
    </row>
    <row r="36" spans="1:31" x14ac:dyDescent="0.3">
      <c r="A36">
        <v>11</v>
      </c>
      <c r="B36">
        <v>30</v>
      </c>
      <c r="C36">
        <v>7</v>
      </c>
      <c r="D36">
        <v>34</v>
      </c>
      <c r="E36">
        <v>6</v>
      </c>
      <c r="F36">
        <v>4</v>
      </c>
      <c r="G36" t="s">
        <v>37</v>
      </c>
      <c r="H36">
        <v>2.52136449998943</v>
      </c>
      <c r="I36" t="s">
        <v>32</v>
      </c>
      <c r="J36">
        <v>4</v>
      </c>
      <c r="K36">
        <v>6</v>
      </c>
      <c r="L36">
        <v>34</v>
      </c>
      <c r="M36">
        <v>0</v>
      </c>
      <c r="N36">
        <v>142.254385000036</v>
      </c>
      <c r="P36">
        <v>142.243612500024</v>
      </c>
      <c r="Q36">
        <v>142.254385000036</v>
      </c>
      <c r="R36">
        <v>143.23852640000399</v>
      </c>
      <c r="S36">
        <v>143.23852640000399</v>
      </c>
      <c r="T36">
        <v>143.247149300004</v>
      </c>
      <c r="U36">
        <v>145.76582220004599</v>
      </c>
      <c r="V36" t="s">
        <v>37</v>
      </c>
      <c r="W36">
        <v>2.52136449998943</v>
      </c>
      <c r="X36" t="s">
        <v>32</v>
      </c>
      <c r="Y36">
        <v>1</v>
      </c>
      <c r="Z36">
        <v>1</v>
      </c>
      <c r="AA36" t="s">
        <v>33</v>
      </c>
      <c r="AB36" t="s">
        <v>34</v>
      </c>
      <c r="AC36" t="s">
        <v>35</v>
      </c>
      <c r="AD36">
        <v>118.414804670724</v>
      </c>
      <c r="AE36" t="s">
        <v>36</v>
      </c>
    </row>
    <row r="37" spans="1:31" x14ac:dyDescent="0.3">
      <c r="A37">
        <v>67</v>
      </c>
      <c r="B37">
        <v>75</v>
      </c>
      <c r="C37">
        <v>119</v>
      </c>
      <c r="D37">
        <v>35</v>
      </c>
      <c r="E37">
        <v>0</v>
      </c>
      <c r="F37">
        <v>5</v>
      </c>
      <c r="G37" t="s">
        <v>31</v>
      </c>
      <c r="H37">
        <v>5.3347623999579801</v>
      </c>
      <c r="I37" t="s">
        <v>32</v>
      </c>
      <c r="J37">
        <v>5</v>
      </c>
      <c r="K37">
        <v>0</v>
      </c>
      <c r="L37">
        <v>35</v>
      </c>
      <c r="M37">
        <v>5</v>
      </c>
      <c r="N37">
        <v>145.77914590004301</v>
      </c>
      <c r="P37">
        <v>145.76860560005201</v>
      </c>
      <c r="Q37">
        <v>145.77914590004301</v>
      </c>
      <c r="R37">
        <v>146.76371150003899</v>
      </c>
      <c r="S37">
        <v>146.76371150003899</v>
      </c>
      <c r="T37">
        <v>146.771900899999</v>
      </c>
      <c r="U37">
        <v>152.10606770001999</v>
      </c>
      <c r="V37" t="s">
        <v>31</v>
      </c>
      <c r="W37">
        <v>5.3347623999579801</v>
      </c>
      <c r="X37" t="s">
        <v>32</v>
      </c>
      <c r="Y37">
        <v>1</v>
      </c>
      <c r="Z37">
        <v>1</v>
      </c>
      <c r="AA37" t="s">
        <v>33</v>
      </c>
      <c r="AB37" t="s">
        <v>34</v>
      </c>
      <c r="AC37" t="s">
        <v>35</v>
      </c>
      <c r="AD37">
        <v>118.414804670724</v>
      </c>
      <c r="AE37" t="s">
        <v>36</v>
      </c>
    </row>
    <row r="38" spans="1:31" x14ac:dyDescent="0.3">
      <c r="A38">
        <v>15</v>
      </c>
      <c r="B38">
        <v>35</v>
      </c>
      <c r="C38">
        <v>13</v>
      </c>
      <c r="D38">
        <v>36</v>
      </c>
      <c r="E38">
        <v>1</v>
      </c>
      <c r="F38">
        <v>5</v>
      </c>
      <c r="G38" t="s">
        <v>37</v>
      </c>
      <c r="H38">
        <v>1.7559561000089099</v>
      </c>
      <c r="I38" t="s">
        <v>32</v>
      </c>
      <c r="J38">
        <v>5</v>
      </c>
      <c r="K38">
        <v>1</v>
      </c>
      <c r="L38">
        <v>36</v>
      </c>
      <c r="M38">
        <v>1</v>
      </c>
      <c r="N38">
        <v>152.12062510004</v>
      </c>
      <c r="P38">
        <v>152.10829830000799</v>
      </c>
      <c r="Q38">
        <v>152.12062510004</v>
      </c>
      <c r="R38">
        <v>153.09676480002199</v>
      </c>
      <c r="S38">
        <v>153.09676480002199</v>
      </c>
      <c r="T38">
        <v>153.11627360002601</v>
      </c>
      <c r="U38">
        <v>154.85674539999999</v>
      </c>
      <c r="V38" t="s">
        <v>37</v>
      </c>
      <c r="W38">
        <v>1.7559561000089099</v>
      </c>
      <c r="X38" t="s">
        <v>32</v>
      </c>
      <c r="Y38">
        <v>1</v>
      </c>
      <c r="Z38">
        <v>1</v>
      </c>
      <c r="AA38" t="s">
        <v>33</v>
      </c>
      <c r="AB38" t="s">
        <v>34</v>
      </c>
      <c r="AC38" t="s">
        <v>35</v>
      </c>
      <c r="AD38">
        <v>118.414804670724</v>
      </c>
      <c r="AE38" t="s">
        <v>36</v>
      </c>
    </row>
    <row r="39" spans="1:31" x14ac:dyDescent="0.3">
      <c r="A39">
        <v>40</v>
      </c>
      <c r="B39">
        <v>55</v>
      </c>
      <c r="C39">
        <v>62</v>
      </c>
      <c r="D39">
        <v>37</v>
      </c>
      <c r="E39">
        <v>2</v>
      </c>
      <c r="F39">
        <v>5</v>
      </c>
      <c r="G39" t="s">
        <v>31</v>
      </c>
      <c r="H39">
        <v>2.2910834999638601</v>
      </c>
      <c r="I39" t="s">
        <v>32</v>
      </c>
      <c r="J39">
        <v>5</v>
      </c>
      <c r="K39">
        <v>2</v>
      </c>
      <c r="L39">
        <v>37</v>
      </c>
      <c r="M39">
        <v>3</v>
      </c>
      <c r="N39">
        <v>154.87050230003601</v>
      </c>
      <c r="P39">
        <v>154.85942430002601</v>
      </c>
      <c r="Q39">
        <v>154.87050230003601</v>
      </c>
      <c r="R39">
        <v>155.85549860005199</v>
      </c>
      <c r="S39">
        <v>155.85549860005199</v>
      </c>
      <c r="T39">
        <v>155.86368180002299</v>
      </c>
      <c r="U39">
        <v>158.148084700049</v>
      </c>
      <c r="V39" t="s">
        <v>31</v>
      </c>
      <c r="W39">
        <v>2.2910834999638601</v>
      </c>
      <c r="X39" t="s">
        <v>32</v>
      </c>
      <c r="Y39">
        <v>1</v>
      </c>
      <c r="Z39">
        <v>1</v>
      </c>
      <c r="AA39" t="s">
        <v>33</v>
      </c>
      <c r="AB39" t="s">
        <v>34</v>
      </c>
      <c r="AC39" t="s">
        <v>35</v>
      </c>
      <c r="AD39">
        <v>118.414804670724</v>
      </c>
      <c r="AE39" t="s">
        <v>36</v>
      </c>
    </row>
    <row r="40" spans="1:31" x14ac:dyDescent="0.3">
      <c r="A40">
        <v>27</v>
      </c>
      <c r="B40">
        <v>50</v>
      </c>
      <c r="C40">
        <v>21</v>
      </c>
      <c r="D40">
        <v>38</v>
      </c>
      <c r="E40">
        <v>3</v>
      </c>
      <c r="F40">
        <v>5</v>
      </c>
      <c r="G40" t="s">
        <v>37</v>
      </c>
      <c r="H40">
        <v>1.8541116999695</v>
      </c>
      <c r="I40" t="s">
        <v>32</v>
      </c>
      <c r="J40">
        <v>5</v>
      </c>
      <c r="K40">
        <v>3</v>
      </c>
      <c r="L40">
        <v>38</v>
      </c>
      <c r="M40">
        <v>2</v>
      </c>
      <c r="N40">
        <v>158.162318500049</v>
      </c>
      <c r="P40">
        <v>158.150188200001</v>
      </c>
      <c r="Q40">
        <v>158.162318500049</v>
      </c>
      <c r="R40">
        <v>159.14734900003501</v>
      </c>
      <c r="S40">
        <v>159.14734900003501</v>
      </c>
      <c r="T40">
        <v>159.15554460004199</v>
      </c>
      <c r="U40">
        <v>161.00653280003399</v>
      </c>
      <c r="V40" t="s">
        <v>37</v>
      </c>
      <c r="W40">
        <v>1.8541116999695</v>
      </c>
      <c r="X40" t="s">
        <v>32</v>
      </c>
      <c r="Y40">
        <v>1</v>
      </c>
      <c r="Z40">
        <v>1</v>
      </c>
      <c r="AA40" t="s">
        <v>33</v>
      </c>
      <c r="AB40" t="s">
        <v>34</v>
      </c>
      <c r="AC40" t="s">
        <v>35</v>
      </c>
      <c r="AD40">
        <v>118.414804670724</v>
      </c>
      <c r="AE40" t="s">
        <v>36</v>
      </c>
    </row>
    <row r="41" spans="1:31" x14ac:dyDescent="0.3">
      <c r="A41">
        <v>49</v>
      </c>
      <c r="B41">
        <v>60</v>
      </c>
      <c r="C41">
        <v>89</v>
      </c>
      <c r="D41">
        <v>39</v>
      </c>
      <c r="E41">
        <v>4</v>
      </c>
      <c r="F41">
        <v>5</v>
      </c>
      <c r="G41" t="s">
        <v>31</v>
      </c>
      <c r="H41">
        <v>7.1289882999844796</v>
      </c>
      <c r="I41" t="s">
        <v>32</v>
      </c>
      <c r="J41">
        <v>5</v>
      </c>
      <c r="K41">
        <v>4</v>
      </c>
      <c r="L41">
        <v>39</v>
      </c>
      <c r="M41">
        <v>4</v>
      </c>
      <c r="N41">
        <v>161.02059680002199</v>
      </c>
      <c r="P41">
        <v>161.00864220003101</v>
      </c>
      <c r="Q41">
        <v>161.02059680002199</v>
      </c>
      <c r="R41">
        <v>162.00541770004199</v>
      </c>
      <c r="S41">
        <v>162.00541770004199</v>
      </c>
      <c r="T41">
        <v>162.013739200017</v>
      </c>
      <c r="U41">
        <v>169.13863280002201</v>
      </c>
      <c r="V41" t="s">
        <v>31</v>
      </c>
      <c r="W41">
        <v>7.1289882999844796</v>
      </c>
      <c r="X41" t="s">
        <v>32</v>
      </c>
      <c r="Y41">
        <v>1</v>
      </c>
      <c r="Z41">
        <v>1</v>
      </c>
      <c r="AA41" t="s">
        <v>33</v>
      </c>
      <c r="AB41" t="s">
        <v>34</v>
      </c>
      <c r="AC41" t="s">
        <v>35</v>
      </c>
      <c r="AD41">
        <v>118.414804670724</v>
      </c>
      <c r="AE41" t="s">
        <v>36</v>
      </c>
    </row>
    <row r="42" spans="1:31" x14ac:dyDescent="0.3">
      <c r="A42">
        <v>78</v>
      </c>
      <c r="B42">
        <v>80</v>
      </c>
      <c r="C42">
        <v>162</v>
      </c>
      <c r="D42">
        <v>40</v>
      </c>
      <c r="E42">
        <v>5</v>
      </c>
      <c r="F42">
        <v>5</v>
      </c>
      <c r="G42" t="s">
        <v>31</v>
      </c>
      <c r="H42">
        <v>1.5674466000054901</v>
      </c>
      <c r="I42" t="s">
        <v>32</v>
      </c>
      <c r="J42">
        <v>5</v>
      </c>
      <c r="K42">
        <v>5</v>
      </c>
      <c r="L42">
        <v>40</v>
      </c>
      <c r="M42">
        <v>6</v>
      </c>
      <c r="N42">
        <v>169.14569570001899</v>
      </c>
      <c r="P42">
        <v>169.140708700055</v>
      </c>
      <c r="Q42">
        <v>169.14569570001899</v>
      </c>
      <c r="R42">
        <v>170.130133000027</v>
      </c>
      <c r="S42">
        <v>170.130133000027</v>
      </c>
      <c r="T42">
        <v>170.13808200001901</v>
      </c>
      <c r="U42">
        <v>171.70639050001</v>
      </c>
      <c r="V42" t="s">
        <v>31</v>
      </c>
      <c r="W42">
        <v>1.5674466000054901</v>
      </c>
      <c r="X42" t="s">
        <v>32</v>
      </c>
      <c r="Y42">
        <v>1</v>
      </c>
      <c r="Z42">
        <v>1</v>
      </c>
      <c r="AA42" t="s">
        <v>33</v>
      </c>
      <c r="AB42" t="s">
        <v>34</v>
      </c>
      <c r="AC42" t="s">
        <v>35</v>
      </c>
      <c r="AD42">
        <v>118.414804670724</v>
      </c>
      <c r="AE42" t="s">
        <v>36</v>
      </c>
    </row>
    <row r="43" spans="1:31" x14ac:dyDescent="0.3">
      <c r="A43">
        <v>11</v>
      </c>
      <c r="B43">
        <v>30</v>
      </c>
      <c r="C43">
        <v>7</v>
      </c>
      <c r="D43">
        <v>41</v>
      </c>
      <c r="E43">
        <v>6</v>
      </c>
      <c r="F43">
        <v>5</v>
      </c>
      <c r="G43" t="s">
        <v>37</v>
      </c>
      <c r="H43">
        <v>1.4793662999873001</v>
      </c>
      <c r="I43" t="s">
        <v>32</v>
      </c>
      <c r="J43">
        <v>5</v>
      </c>
      <c r="K43">
        <v>6</v>
      </c>
      <c r="L43">
        <v>41</v>
      </c>
      <c r="M43">
        <v>0</v>
      </c>
      <c r="N43">
        <v>171.72034940001299</v>
      </c>
      <c r="P43">
        <v>171.70852510002399</v>
      </c>
      <c r="Q43">
        <v>171.72034940001299</v>
      </c>
      <c r="R43">
        <v>172.70531150000099</v>
      </c>
      <c r="S43">
        <v>172.70531150000099</v>
      </c>
      <c r="T43">
        <v>172.713594800035</v>
      </c>
      <c r="U43">
        <v>174.18961850000699</v>
      </c>
      <c r="V43" t="s">
        <v>37</v>
      </c>
      <c r="W43">
        <v>1.4793662999873001</v>
      </c>
      <c r="X43" t="s">
        <v>32</v>
      </c>
      <c r="Y43">
        <v>1</v>
      </c>
      <c r="Z43">
        <v>1</v>
      </c>
      <c r="AA43" t="s">
        <v>33</v>
      </c>
      <c r="AB43" t="s">
        <v>34</v>
      </c>
      <c r="AC43" t="s">
        <v>35</v>
      </c>
      <c r="AD43">
        <v>118.414804670724</v>
      </c>
      <c r="AE43" t="s">
        <v>36</v>
      </c>
    </row>
    <row r="44" spans="1:31" x14ac:dyDescent="0.3">
      <c r="A44">
        <v>11</v>
      </c>
      <c r="B44">
        <v>30</v>
      </c>
      <c r="C44">
        <v>7</v>
      </c>
      <c r="D44">
        <v>42</v>
      </c>
      <c r="E44">
        <v>0</v>
      </c>
      <c r="F44">
        <v>6</v>
      </c>
      <c r="G44" t="s">
        <v>37</v>
      </c>
      <c r="H44">
        <v>1.49135190004017</v>
      </c>
      <c r="I44" t="s">
        <v>32</v>
      </c>
      <c r="J44">
        <v>6</v>
      </c>
      <c r="K44">
        <v>0</v>
      </c>
      <c r="L44">
        <v>42</v>
      </c>
      <c r="M44">
        <v>0</v>
      </c>
      <c r="N44">
        <v>174.196560300013</v>
      </c>
      <c r="P44">
        <v>174.18973960005599</v>
      </c>
      <c r="Q44">
        <v>174.196560300013</v>
      </c>
      <c r="R44">
        <v>175.188141600054</v>
      </c>
      <c r="S44">
        <v>175.188141600054</v>
      </c>
      <c r="T44">
        <v>175.188141600054</v>
      </c>
      <c r="U44">
        <v>176.680664100043</v>
      </c>
      <c r="V44" t="s">
        <v>37</v>
      </c>
      <c r="W44">
        <v>1.49135190004017</v>
      </c>
      <c r="X44" t="s">
        <v>32</v>
      </c>
      <c r="Y44">
        <v>1</v>
      </c>
      <c r="Z44">
        <v>1</v>
      </c>
      <c r="AA44" t="s">
        <v>33</v>
      </c>
      <c r="AB44" t="s">
        <v>34</v>
      </c>
      <c r="AC44" t="s">
        <v>35</v>
      </c>
      <c r="AD44">
        <v>118.414804670724</v>
      </c>
      <c r="AE44" t="s">
        <v>36</v>
      </c>
    </row>
    <row r="45" spans="1:31" x14ac:dyDescent="0.3">
      <c r="A45">
        <v>27</v>
      </c>
      <c r="B45">
        <v>50</v>
      </c>
      <c r="C45">
        <v>21</v>
      </c>
      <c r="D45">
        <v>43</v>
      </c>
      <c r="E45">
        <v>1</v>
      </c>
      <c r="F45">
        <v>6</v>
      </c>
      <c r="G45" t="s">
        <v>37</v>
      </c>
      <c r="H45">
        <v>10.784691700013299</v>
      </c>
      <c r="I45" t="s">
        <v>32</v>
      </c>
      <c r="J45">
        <v>6</v>
      </c>
      <c r="K45">
        <v>1</v>
      </c>
      <c r="L45">
        <v>43</v>
      </c>
      <c r="M45">
        <v>2</v>
      </c>
      <c r="N45">
        <v>176.69481270003499</v>
      </c>
      <c r="P45">
        <v>176.682992400019</v>
      </c>
      <c r="Q45">
        <v>176.69481270003499</v>
      </c>
      <c r="R45">
        <v>177.67985210002999</v>
      </c>
      <c r="S45">
        <v>177.67985210002999</v>
      </c>
      <c r="T45">
        <v>177.688016600033</v>
      </c>
      <c r="U45">
        <v>188.472725600004</v>
      </c>
      <c r="V45" t="s">
        <v>37</v>
      </c>
      <c r="W45">
        <v>10.784691700013299</v>
      </c>
      <c r="X45" t="s">
        <v>32</v>
      </c>
      <c r="Y45">
        <v>1</v>
      </c>
      <c r="Z45">
        <v>1</v>
      </c>
      <c r="AA45" t="s">
        <v>33</v>
      </c>
      <c r="AB45" t="s">
        <v>34</v>
      </c>
      <c r="AC45" t="s">
        <v>35</v>
      </c>
      <c r="AD45">
        <v>118.414804670724</v>
      </c>
      <c r="AE45" t="s">
        <v>36</v>
      </c>
    </row>
    <row r="46" spans="1:31" x14ac:dyDescent="0.3">
      <c r="A46">
        <v>49</v>
      </c>
      <c r="B46">
        <v>60</v>
      </c>
      <c r="C46">
        <v>89</v>
      </c>
      <c r="D46">
        <v>44</v>
      </c>
      <c r="E46">
        <v>2</v>
      </c>
      <c r="F46">
        <v>6</v>
      </c>
      <c r="G46" t="s">
        <v>31</v>
      </c>
      <c r="H46">
        <v>1.3887767000123801</v>
      </c>
      <c r="I46" t="s">
        <v>32</v>
      </c>
      <c r="J46">
        <v>6</v>
      </c>
      <c r="K46">
        <v>2</v>
      </c>
      <c r="L46">
        <v>44</v>
      </c>
      <c r="M46">
        <v>4</v>
      </c>
      <c r="N46">
        <v>188.48680250003201</v>
      </c>
      <c r="P46">
        <v>188.474971000046</v>
      </c>
      <c r="Q46">
        <v>188.48680250003201</v>
      </c>
      <c r="R46">
        <v>189.47160300001201</v>
      </c>
      <c r="S46">
        <v>189.47160300001201</v>
      </c>
      <c r="T46">
        <v>189.47954300005199</v>
      </c>
      <c r="U46">
        <v>190.863707800046</v>
      </c>
      <c r="V46" t="s">
        <v>31</v>
      </c>
      <c r="W46">
        <v>1.3887767000123801</v>
      </c>
      <c r="X46" t="s">
        <v>32</v>
      </c>
      <c r="Y46">
        <v>1</v>
      </c>
      <c r="Z46">
        <v>1</v>
      </c>
      <c r="AA46" t="s">
        <v>33</v>
      </c>
      <c r="AB46" t="s">
        <v>34</v>
      </c>
      <c r="AC46" t="s">
        <v>35</v>
      </c>
      <c r="AD46">
        <v>118.414804670724</v>
      </c>
      <c r="AE46" t="s">
        <v>36</v>
      </c>
    </row>
    <row r="47" spans="1:31" x14ac:dyDescent="0.3">
      <c r="A47">
        <v>67</v>
      </c>
      <c r="B47">
        <v>75</v>
      </c>
      <c r="C47">
        <v>119</v>
      </c>
      <c r="D47">
        <v>45</v>
      </c>
      <c r="E47">
        <v>3</v>
      </c>
      <c r="F47">
        <v>6</v>
      </c>
      <c r="G47" t="s">
        <v>31</v>
      </c>
      <c r="H47">
        <v>1.23529179999604</v>
      </c>
      <c r="I47" t="s">
        <v>32</v>
      </c>
      <c r="J47">
        <v>6</v>
      </c>
      <c r="K47">
        <v>3</v>
      </c>
      <c r="L47">
        <v>45</v>
      </c>
      <c r="M47">
        <v>5</v>
      </c>
      <c r="N47">
        <v>190.877916900033</v>
      </c>
      <c r="P47">
        <v>190.865940900053</v>
      </c>
      <c r="Q47">
        <v>190.877916900033</v>
      </c>
      <c r="R47">
        <v>191.854678900039</v>
      </c>
      <c r="S47">
        <v>191.854678900039</v>
      </c>
      <c r="T47">
        <v>191.87149600003599</v>
      </c>
      <c r="U47">
        <v>193.097203200042</v>
      </c>
      <c r="V47" t="s">
        <v>31</v>
      </c>
      <c r="W47">
        <v>1.23529179999604</v>
      </c>
      <c r="X47" t="s">
        <v>32</v>
      </c>
      <c r="Y47">
        <v>1</v>
      </c>
      <c r="Z47">
        <v>1</v>
      </c>
      <c r="AA47" t="s">
        <v>33</v>
      </c>
      <c r="AB47" t="s">
        <v>34</v>
      </c>
      <c r="AC47" t="s">
        <v>35</v>
      </c>
      <c r="AD47">
        <v>118.414804670724</v>
      </c>
      <c r="AE47" t="s">
        <v>36</v>
      </c>
    </row>
    <row r="48" spans="1:31" x14ac:dyDescent="0.3">
      <c r="A48">
        <v>15</v>
      </c>
      <c r="B48">
        <v>35</v>
      </c>
      <c r="C48">
        <v>13</v>
      </c>
      <c r="D48">
        <v>46</v>
      </c>
      <c r="E48">
        <v>4</v>
      </c>
      <c r="F48">
        <v>6</v>
      </c>
      <c r="G48" t="s">
        <v>37</v>
      </c>
      <c r="H48">
        <v>1.61877659999299</v>
      </c>
      <c r="I48" t="s">
        <v>32</v>
      </c>
      <c r="J48">
        <v>6</v>
      </c>
      <c r="K48">
        <v>4</v>
      </c>
      <c r="L48">
        <v>46</v>
      </c>
      <c r="M48">
        <v>1</v>
      </c>
      <c r="N48">
        <v>193.11149520001999</v>
      </c>
      <c r="P48">
        <v>193.09962580003699</v>
      </c>
      <c r="Q48">
        <v>193.11149520001999</v>
      </c>
      <c r="R48">
        <v>194.09637140005299</v>
      </c>
      <c r="S48">
        <v>194.09637140005299</v>
      </c>
      <c r="T48">
        <v>194.104538900021</v>
      </c>
      <c r="U48">
        <v>195.722681100014</v>
      </c>
      <c r="V48" t="s">
        <v>37</v>
      </c>
      <c r="W48">
        <v>1.61877659999299</v>
      </c>
      <c r="X48" t="s">
        <v>32</v>
      </c>
      <c r="Y48">
        <v>1</v>
      </c>
      <c r="Z48">
        <v>1</v>
      </c>
      <c r="AA48" t="s">
        <v>33</v>
      </c>
      <c r="AB48" t="s">
        <v>34</v>
      </c>
      <c r="AC48" t="s">
        <v>35</v>
      </c>
      <c r="AD48">
        <v>118.414804670724</v>
      </c>
      <c r="AE48" t="s">
        <v>36</v>
      </c>
    </row>
    <row r="49" spans="1:31" x14ac:dyDescent="0.3">
      <c r="A49">
        <v>40</v>
      </c>
      <c r="B49">
        <v>55</v>
      </c>
      <c r="C49">
        <v>62</v>
      </c>
      <c r="D49">
        <v>47</v>
      </c>
      <c r="E49">
        <v>5</v>
      </c>
      <c r="F49">
        <v>6</v>
      </c>
      <c r="G49" t="s">
        <v>31</v>
      </c>
      <c r="H49">
        <v>1.54725439997855</v>
      </c>
      <c r="I49" t="s">
        <v>32</v>
      </c>
      <c r="J49">
        <v>6</v>
      </c>
      <c r="K49">
        <v>5</v>
      </c>
      <c r="L49">
        <v>47</v>
      </c>
      <c r="M49">
        <v>3</v>
      </c>
      <c r="N49">
        <v>195.73647140001401</v>
      </c>
      <c r="P49">
        <v>195.724988700007</v>
      </c>
      <c r="Q49">
        <v>195.73647140001401</v>
      </c>
      <c r="R49">
        <v>196.72105620004001</v>
      </c>
      <c r="S49">
        <v>196.72105620004001</v>
      </c>
      <c r="T49">
        <v>196.72950549999899</v>
      </c>
      <c r="U49">
        <v>198.27357640000901</v>
      </c>
      <c r="V49" t="s">
        <v>31</v>
      </c>
      <c r="W49">
        <v>1.54725439997855</v>
      </c>
      <c r="X49" t="s">
        <v>32</v>
      </c>
      <c r="Y49">
        <v>1</v>
      </c>
      <c r="Z49">
        <v>1</v>
      </c>
      <c r="AA49" t="s">
        <v>33</v>
      </c>
      <c r="AB49" t="s">
        <v>34</v>
      </c>
      <c r="AC49" t="s">
        <v>35</v>
      </c>
      <c r="AD49">
        <v>118.414804670724</v>
      </c>
      <c r="AE49" t="s">
        <v>36</v>
      </c>
    </row>
    <row r="50" spans="1:31" x14ac:dyDescent="0.3">
      <c r="A50">
        <v>78</v>
      </c>
      <c r="B50">
        <v>80</v>
      </c>
      <c r="C50">
        <v>162</v>
      </c>
      <c r="D50">
        <v>48</v>
      </c>
      <c r="E50">
        <v>6</v>
      </c>
      <c r="F50">
        <v>6</v>
      </c>
      <c r="G50" t="s">
        <v>31</v>
      </c>
      <c r="H50">
        <v>5.65401840000413</v>
      </c>
      <c r="I50" t="s">
        <v>32</v>
      </c>
      <c r="J50">
        <v>6</v>
      </c>
      <c r="K50">
        <v>6</v>
      </c>
      <c r="L50">
        <v>48</v>
      </c>
      <c r="M50">
        <v>6</v>
      </c>
      <c r="N50">
        <v>198.286705000035</v>
      </c>
      <c r="P50">
        <v>198.276249200047</v>
      </c>
      <c r="Q50">
        <v>198.286705000035</v>
      </c>
      <c r="R50">
        <v>199.27153000002701</v>
      </c>
      <c r="S50">
        <v>199.27153000002701</v>
      </c>
      <c r="T50">
        <v>199.27961750002501</v>
      </c>
      <c r="U50">
        <v>204.93101130001</v>
      </c>
      <c r="V50" t="s">
        <v>31</v>
      </c>
      <c r="W50">
        <v>5.65401840000413</v>
      </c>
      <c r="X50" t="s">
        <v>32</v>
      </c>
      <c r="Y50">
        <v>1</v>
      </c>
      <c r="Z50">
        <v>1</v>
      </c>
      <c r="AA50" t="s">
        <v>33</v>
      </c>
      <c r="AB50" t="s">
        <v>34</v>
      </c>
      <c r="AC50" t="s">
        <v>35</v>
      </c>
      <c r="AD50">
        <v>118.414804670724</v>
      </c>
      <c r="AE50" t="s">
        <v>36</v>
      </c>
    </row>
    <row r="51" spans="1:31" x14ac:dyDescent="0.3">
      <c r="A51">
        <v>67</v>
      </c>
      <c r="B51">
        <v>75</v>
      </c>
      <c r="C51">
        <v>119</v>
      </c>
      <c r="D51">
        <v>49</v>
      </c>
      <c r="E51">
        <v>0</v>
      </c>
      <c r="F51">
        <v>7</v>
      </c>
      <c r="G51" t="s">
        <v>31</v>
      </c>
      <c r="H51">
        <v>0.85587520000990402</v>
      </c>
      <c r="I51" t="s">
        <v>32</v>
      </c>
      <c r="J51">
        <v>7</v>
      </c>
      <c r="K51">
        <v>0</v>
      </c>
      <c r="L51">
        <v>49</v>
      </c>
      <c r="M51">
        <v>5</v>
      </c>
      <c r="N51">
        <v>204.94441560003901</v>
      </c>
      <c r="P51">
        <v>204.93327610002501</v>
      </c>
      <c r="Q51">
        <v>204.94441560003901</v>
      </c>
      <c r="R51">
        <v>205.92918980005101</v>
      </c>
      <c r="S51">
        <v>205.92918980005101</v>
      </c>
      <c r="T51">
        <v>205.937717500026</v>
      </c>
      <c r="U51">
        <v>206.78957840002801</v>
      </c>
      <c r="V51" t="s">
        <v>31</v>
      </c>
      <c r="W51">
        <v>0.85587520000990402</v>
      </c>
      <c r="X51" t="s">
        <v>32</v>
      </c>
      <c r="Y51">
        <v>1</v>
      </c>
      <c r="Z51">
        <v>1</v>
      </c>
      <c r="AA51" t="s">
        <v>33</v>
      </c>
      <c r="AB51" t="s">
        <v>34</v>
      </c>
      <c r="AC51" t="s">
        <v>35</v>
      </c>
      <c r="AD51">
        <v>118.414804670724</v>
      </c>
      <c r="AE51" t="s">
        <v>36</v>
      </c>
    </row>
    <row r="52" spans="1:31" x14ac:dyDescent="0.3">
      <c r="A52">
        <v>40</v>
      </c>
      <c r="B52">
        <v>55</v>
      </c>
      <c r="C52">
        <v>62</v>
      </c>
      <c r="D52">
        <v>50</v>
      </c>
      <c r="E52">
        <v>1</v>
      </c>
      <c r="F52">
        <v>7</v>
      </c>
      <c r="G52" t="s">
        <v>31</v>
      </c>
      <c r="H52">
        <v>0.72785399999702305</v>
      </c>
      <c r="I52" t="s">
        <v>32</v>
      </c>
      <c r="J52">
        <v>7</v>
      </c>
      <c r="K52">
        <v>1</v>
      </c>
      <c r="L52">
        <v>50</v>
      </c>
      <c r="M52">
        <v>3</v>
      </c>
      <c r="N52">
        <v>206.802818400028</v>
      </c>
      <c r="P52">
        <v>206.79206010000701</v>
      </c>
      <c r="Q52">
        <v>206.802818400028</v>
      </c>
      <c r="R52">
        <v>207.78744230000299</v>
      </c>
      <c r="S52">
        <v>207.78744230000299</v>
      </c>
      <c r="T52">
        <v>207.79625120002299</v>
      </c>
      <c r="U52">
        <v>208.52246580005101</v>
      </c>
      <c r="V52" t="s">
        <v>31</v>
      </c>
      <c r="W52">
        <v>0.72785399999702305</v>
      </c>
      <c r="X52" t="s">
        <v>32</v>
      </c>
      <c r="Y52">
        <v>1</v>
      </c>
      <c r="Z52">
        <v>1</v>
      </c>
      <c r="AA52" t="s">
        <v>33</v>
      </c>
      <c r="AB52" t="s">
        <v>34</v>
      </c>
      <c r="AC52" t="s">
        <v>35</v>
      </c>
      <c r="AD52">
        <v>118.414804670724</v>
      </c>
      <c r="AE52" t="s">
        <v>36</v>
      </c>
    </row>
    <row r="53" spans="1:31" x14ac:dyDescent="0.3">
      <c r="A53">
        <v>49</v>
      </c>
      <c r="B53">
        <v>60</v>
      </c>
      <c r="C53">
        <v>89</v>
      </c>
      <c r="D53">
        <v>51</v>
      </c>
      <c r="E53">
        <v>2</v>
      </c>
      <c r="F53">
        <v>7</v>
      </c>
      <c r="G53" t="s">
        <v>31</v>
      </c>
      <c r="H53">
        <v>1.03950230003101</v>
      </c>
      <c r="I53" t="s">
        <v>32</v>
      </c>
      <c r="J53">
        <v>7</v>
      </c>
      <c r="K53">
        <v>2</v>
      </c>
      <c r="L53">
        <v>51</v>
      </c>
      <c r="M53">
        <v>4</v>
      </c>
      <c r="N53">
        <v>208.53672220004901</v>
      </c>
      <c r="P53">
        <v>208.52474420005399</v>
      </c>
      <c r="Q53">
        <v>208.53672220004901</v>
      </c>
      <c r="R53">
        <v>209.521402000042</v>
      </c>
      <c r="S53">
        <v>209.521402000042</v>
      </c>
      <c r="T53">
        <v>209.529623000009</v>
      </c>
      <c r="U53">
        <v>210.564370900043</v>
      </c>
      <c r="V53" t="s">
        <v>31</v>
      </c>
      <c r="W53">
        <v>1.03950230003101</v>
      </c>
      <c r="X53" t="s">
        <v>32</v>
      </c>
      <c r="Y53">
        <v>1</v>
      </c>
      <c r="Z53">
        <v>1</v>
      </c>
      <c r="AA53" t="s">
        <v>33</v>
      </c>
      <c r="AB53" t="s">
        <v>34</v>
      </c>
      <c r="AC53" t="s">
        <v>35</v>
      </c>
      <c r="AD53">
        <v>118.414804670724</v>
      </c>
      <c r="AE53" t="s">
        <v>36</v>
      </c>
    </row>
    <row r="54" spans="1:31" x14ac:dyDescent="0.3">
      <c r="A54">
        <v>15</v>
      </c>
      <c r="B54">
        <v>35</v>
      </c>
      <c r="C54">
        <v>13</v>
      </c>
      <c r="D54">
        <v>52</v>
      </c>
      <c r="E54">
        <v>3</v>
      </c>
      <c r="F54">
        <v>7</v>
      </c>
      <c r="G54" t="s">
        <v>37</v>
      </c>
      <c r="H54">
        <v>2.4902500999742099</v>
      </c>
      <c r="I54" t="s">
        <v>32</v>
      </c>
      <c r="J54">
        <v>7</v>
      </c>
      <c r="K54">
        <v>3</v>
      </c>
      <c r="L54">
        <v>52</v>
      </c>
      <c r="M54">
        <v>1</v>
      </c>
      <c r="N54">
        <v>210.57816430000801</v>
      </c>
      <c r="P54">
        <v>210.56797130004199</v>
      </c>
      <c r="Q54">
        <v>210.57816430000801</v>
      </c>
      <c r="R54">
        <v>211.56267660000501</v>
      </c>
      <c r="S54">
        <v>211.56267660000501</v>
      </c>
      <c r="T54">
        <v>211.57064330001501</v>
      </c>
      <c r="U54">
        <v>214.05520710005601</v>
      </c>
      <c r="V54" t="s">
        <v>37</v>
      </c>
      <c r="W54">
        <v>2.4902500999742099</v>
      </c>
      <c r="X54" t="s">
        <v>32</v>
      </c>
      <c r="Y54">
        <v>1</v>
      </c>
      <c r="Z54">
        <v>1</v>
      </c>
      <c r="AA54" t="s">
        <v>33</v>
      </c>
      <c r="AB54" t="s">
        <v>34</v>
      </c>
      <c r="AC54" t="s">
        <v>35</v>
      </c>
      <c r="AD54">
        <v>118.414804670724</v>
      </c>
      <c r="AE54" t="s">
        <v>36</v>
      </c>
    </row>
    <row r="55" spans="1:31" x14ac:dyDescent="0.3">
      <c r="A55">
        <v>27</v>
      </c>
      <c r="B55">
        <v>50</v>
      </c>
      <c r="C55">
        <v>21</v>
      </c>
      <c r="D55">
        <v>53</v>
      </c>
      <c r="E55">
        <v>4</v>
      </c>
      <c r="F55">
        <v>7</v>
      </c>
      <c r="G55" t="s">
        <v>37</v>
      </c>
      <c r="H55">
        <v>1.1602436000248399</v>
      </c>
      <c r="I55" t="s">
        <v>32</v>
      </c>
      <c r="J55">
        <v>7</v>
      </c>
      <c r="K55">
        <v>4</v>
      </c>
      <c r="L55">
        <v>53</v>
      </c>
      <c r="M55">
        <v>2</v>
      </c>
      <c r="N55">
        <v>214.069426700007</v>
      </c>
      <c r="P55">
        <v>214.05752880003999</v>
      </c>
      <c r="Q55">
        <v>214.069426700007</v>
      </c>
      <c r="R55">
        <v>215.045445499999</v>
      </c>
      <c r="S55">
        <v>215.045445499999</v>
      </c>
      <c r="T55">
        <v>215.06238230003501</v>
      </c>
      <c r="U55">
        <v>216.21373750001601</v>
      </c>
      <c r="V55" t="s">
        <v>37</v>
      </c>
      <c r="W55">
        <v>1.1602436000248399</v>
      </c>
      <c r="X55" t="s">
        <v>32</v>
      </c>
      <c r="Y55">
        <v>1</v>
      </c>
      <c r="Z55">
        <v>1</v>
      </c>
      <c r="AA55" t="s">
        <v>33</v>
      </c>
      <c r="AB55" t="s">
        <v>34</v>
      </c>
      <c r="AC55" t="s">
        <v>35</v>
      </c>
      <c r="AD55">
        <v>118.414804670724</v>
      </c>
      <c r="AE55" t="s">
        <v>36</v>
      </c>
    </row>
    <row r="56" spans="1:31" x14ac:dyDescent="0.3">
      <c r="A56">
        <v>11</v>
      </c>
      <c r="B56">
        <v>30</v>
      </c>
      <c r="C56">
        <v>7</v>
      </c>
      <c r="D56">
        <v>54</v>
      </c>
      <c r="E56">
        <v>5</v>
      </c>
      <c r="F56">
        <v>7</v>
      </c>
      <c r="G56" t="s">
        <v>37</v>
      </c>
      <c r="H56">
        <v>0.69631349999690395</v>
      </c>
      <c r="I56" t="s">
        <v>32</v>
      </c>
      <c r="J56">
        <v>7</v>
      </c>
      <c r="K56">
        <v>5</v>
      </c>
      <c r="L56">
        <v>54</v>
      </c>
      <c r="M56">
        <v>0</v>
      </c>
      <c r="N56">
        <v>216.22759000002401</v>
      </c>
      <c r="P56">
        <v>216.21809520001901</v>
      </c>
      <c r="Q56">
        <v>216.22759000002401</v>
      </c>
      <c r="R56">
        <v>217.21265580004501</v>
      </c>
      <c r="S56">
        <v>217.21265580004501</v>
      </c>
      <c r="T56">
        <v>217.220678100013</v>
      </c>
      <c r="U56">
        <v>217.91366990003701</v>
      </c>
      <c r="V56" t="s">
        <v>37</v>
      </c>
      <c r="W56">
        <v>0.69631349999690395</v>
      </c>
      <c r="X56" t="s">
        <v>32</v>
      </c>
      <c r="Y56">
        <v>1</v>
      </c>
      <c r="Z56">
        <v>1</v>
      </c>
      <c r="AA56" t="s">
        <v>33</v>
      </c>
      <c r="AB56" t="s">
        <v>34</v>
      </c>
      <c r="AC56" t="s">
        <v>35</v>
      </c>
      <c r="AD56">
        <v>118.414804670724</v>
      </c>
      <c r="AE56" t="s">
        <v>36</v>
      </c>
    </row>
    <row r="57" spans="1:31" x14ac:dyDescent="0.3">
      <c r="A57">
        <v>78</v>
      </c>
      <c r="B57">
        <v>80</v>
      </c>
      <c r="C57">
        <v>162</v>
      </c>
      <c r="D57">
        <v>55</v>
      </c>
      <c r="E57">
        <v>6</v>
      </c>
      <c r="F57">
        <v>7</v>
      </c>
      <c r="G57" t="s">
        <v>31</v>
      </c>
      <c r="H57">
        <v>1.3735026999493101</v>
      </c>
      <c r="I57" t="s">
        <v>32</v>
      </c>
      <c r="J57">
        <v>7</v>
      </c>
      <c r="K57">
        <v>6</v>
      </c>
      <c r="L57">
        <v>55</v>
      </c>
      <c r="M57">
        <v>6</v>
      </c>
      <c r="N57">
        <v>217.927611200022</v>
      </c>
      <c r="P57">
        <v>217.915785700024</v>
      </c>
      <c r="Q57">
        <v>217.927611200022</v>
      </c>
      <c r="R57">
        <v>218.90404220001</v>
      </c>
      <c r="S57">
        <v>218.90404220001</v>
      </c>
      <c r="T57">
        <v>218.92134510003899</v>
      </c>
      <c r="U57">
        <v>220.28010700002699</v>
      </c>
      <c r="V57" t="s">
        <v>31</v>
      </c>
      <c r="W57">
        <v>1.3735026999493101</v>
      </c>
      <c r="X57" t="s">
        <v>32</v>
      </c>
      <c r="Y57">
        <v>1</v>
      </c>
      <c r="Z57">
        <v>1</v>
      </c>
      <c r="AA57" t="s">
        <v>33</v>
      </c>
      <c r="AB57" t="s">
        <v>34</v>
      </c>
      <c r="AC57" t="s">
        <v>35</v>
      </c>
      <c r="AD57">
        <v>118.414804670724</v>
      </c>
      <c r="AE57" t="s">
        <v>36</v>
      </c>
    </row>
    <row r="58" spans="1:31" x14ac:dyDescent="0.3">
      <c r="A58">
        <v>11</v>
      </c>
      <c r="B58">
        <v>30</v>
      </c>
      <c r="C58">
        <v>7</v>
      </c>
      <c r="D58">
        <v>56</v>
      </c>
      <c r="E58">
        <v>0</v>
      </c>
      <c r="F58">
        <v>8</v>
      </c>
      <c r="G58" t="s">
        <v>37</v>
      </c>
      <c r="H58">
        <v>0.94175729999551505</v>
      </c>
      <c r="I58" t="s">
        <v>32</v>
      </c>
      <c r="J58">
        <v>8</v>
      </c>
      <c r="K58">
        <v>0</v>
      </c>
      <c r="L58">
        <v>56</v>
      </c>
      <c r="M58">
        <v>0</v>
      </c>
      <c r="N58">
        <v>220.29418600001301</v>
      </c>
      <c r="P58">
        <v>220.282559300016</v>
      </c>
      <c r="Q58">
        <v>220.29418600001301</v>
      </c>
      <c r="R58">
        <v>221.279103700013</v>
      </c>
      <c r="S58">
        <v>221.279103700013</v>
      </c>
      <c r="T58">
        <v>221.28776730003301</v>
      </c>
      <c r="U58">
        <v>222.222076500009</v>
      </c>
      <c r="V58" t="s">
        <v>37</v>
      </c>
      <c r="W58">
        <v>0.94175729999551505</v>
      </c>
      <c r="X58" t="s">
        <v>32</v>
      </c>
      <c r="Y58">
        <v>1</v>
      </c>
      <c r="Z58">
        <v>1</v>
      </c>
      <c r="AA58" t="s">
        <v>33</v>
      </c>
      <c r="AB58" t="s">
        <v>34</v>
      </c>
      <c r="AC58" t="s">
        <v>35</v>
      </c>
      <c r="AD58">
        <v>118.414804670724</v>
      </c>
      <c r="AE58" t="s">
        <v>36</v>
      </c>
    </row>
    <row r="59" spans="1:31" x14ac:dyDescent="0.3">
      <c r="A59">
        <v>40</v>
      </c>
      <c r="B59">
        <v>55</v>
      </c>
      <c r="C59">
        <v>62</v>
      </c>
      <c r="D59">
        <v>57</v>
      </c>
      <c r="E59">
        <v>1</v>
      </c>
      <c r="F59">
        <v>8</v>
      </c>
      <c r="G59" t="s">
        <v>31</v>
      </c>
      <c r="H59">
        <v>2.81276119995163</v>
      </c>
      <c r="I59" t="s">
        <v>32</v>
      </c>
      <c r="J59">
        <v>8</v>
      </c>
      <c r="K59">
        <v>1</v>
      </c>
      <c r="L59">
        <v>57</v>
      </c>
      <c r="M59">
        <v>3</v>
      </c>
      <c r="N59">
        <v>222.235855300037</v>
      </c>
      <c r="P59">
        <v>222.22425780002899</v>
      </c>
      <c r="Q59">
        <v>222.235855300037</v>
      </c>
      <c r="R59">
        <v>223.22048110002601</v>
      </c>
      <c r="S59">
        <v>223.22048110002601</v>
      </c>
      <c r="T59">
        <v>223.22892650001401</v>
      </c>
      <c r="U59">
        <v>226.03826560004299</v>
      </c>
      <c r="V59" t="s">
        <v>31</v>
      </c>
      <c r="W59">
        <v>2.81276119995163</v>
      </c>
      <c r="X59" t="s">
        <v>32</v>
      </c>
      <c r="Y59">
        <v>1</v>
      </c>
      <c r="Z59">
        <v>1</v>
      </c>
      <c r="AA59" t="s">
        <v>33</v>
      </c>
      <c r="AB59" t="s">
        <v>34</v>
      </c>
      <c r="AC59" t="s">
        <v>35</v>
      </c>
      <c r="AD59">
        <v>118.414804670724</v>
      </c>
      <c r="AE59" t="s">
        <v>36</v>
      </c>
    </row>
    <row r="60" spans="1:31" x14ac:dyDescent="0.3">
      <c r="A60">
        <v>15</v>
      </c>
      <c r="B60">
        <v>35</v>
      </c>
      <c r="C60">
        <v>13</v>
      </c>
      <c r="D60">
        <v>58</v>
      </c>
      <c r="E60">
        <v>2</v>
      </c>
      <c r="F60">
        <v>8</v>
      </c>
      <c r="G60" t="s">
        <v>37</v>
      </c>
      <c r="H60">
        <v>1.8146658000186999</v>
      </c>
      <c r="I60" t="s">
        <v>32</v>
      </c>
      <c r="J60">
        <v>8</v>
      </c>
      <c r="K60">
        <v>2</v>
      </c>
      <c r="L60">
        <v>58</v>
      </c>
      <c r="M60">
        <v>1</v>
      </c>
      <c r="N60">
        <v>226.05245240003501</v>
      </c>
      <c r="P60">
        <v>226.04042240005199</v>
      </c>
      <c r="Q60">
        <v>226.05245240003501</v>
      </c>
      <c r="R60">
        <v>227.02892750001001</v>
      </c>
      <c r="S60">
        <v>227.02892750001001</v>
      </c>
      <c r="T60">
        <v>227.04599960002801</v>
      </c>
      <c r="U60">
        <v>228.84625270002201</v>
      </c>
      <c r="V60" t="s">
        <v>37</v>
      </c>
      <c r="W60">
        <v>1.8146658000186999</v>
      </c>
      <c r="X60" t="s">
        <v>32</v>
      </c>
      <c r="Y60">
        <v>1</v>
      </c>
      <c r="Z60">
        <v>1</v>
      </c>
      <c r="AA60" t="s">
        <v>33</v>
      </c>
      <c r="AB60" t="s">
        <v>34</v>
      </c>
      <c r="AC60" t="s">
        <v>35</v>
      </c>
      <c r="AD60">
        <v>118.414804670724</v>
      </c>
      <c r="AE60" t="s">
        <v>36</v>
      </c>
    </row>
    <row r="61" spans="1:31" x14ac:dyDescent="0.3">
      <c r="A61">
        <v>49</v>
      </c>
      <c r="B61">
        <v>60</v>
      </c>
      <c r="C61">
        <v>89</v>
      </c>
      <c r="D61">
        <v>59</v>
      </c>
      <c r="E61">
        <v>3</v>
      </c>
      <c r="F61">
        <v>8</v>
      </c>
      <c r="G61" t="s">
        <v>31</v>
      </c>
      <c r="H61">
        <v>0.92629709996981502</v>
      </c>
      <c r="I61" t="s">
        <v>32</v>
      </c>
      <c r="J61">
        <v>8</v>
      </c>
      <c r="K61">
        <v>3</v>
      </c>
      <c r="L61">
        <v>59</v>
      </c>
      <c r="M61">
        <v>4</v>
      </c>
      <c r="N61">
        <v>228.86079480004199</v>
      </c>
      <c r="P61">
        <v>228.84842270001499</v>
      </c>
      <c r="Q61">
        <v>228.86079480004199</v>
      </c>
      <c r="R61">
        <v>229.83716940000801</v>
      </c>
      <c r="S61">
        <v>229.83716940000801</v>
      </c>
      <c r="T61">
        <v>229.85407590004601</v>
      </c>
      <c r="U61">
        <v>230.77179790002899</v>
      </c>
      <c r="V61" t="s">
        <v>31</v>
      </c>
      <c r="W61">
        <v>0.92629709996981502</v>
      </c>
      <c r="X61" t="s">
        <v>32</v>
      </c>
      <c r="Y61">
        <v>1</v>
      </c>
      <c r="Z61">
        <v>1</v>
      </c>
      <c r="AA61" t="s">
        <v>33</v>
      </c>
      <c r="AB61" t="s">
        <v>34</v>
      </c>
      <c r="AC61" t="s">
        <v>35</v>
      </c>
      <c r="AD61">
        <v>118.414804670724</v>
      </c>
      <c r="AE61" t="s">
        <v>36</v>
      </c>
    </row>
    <row r="62" spans="1:31" x14ac:dyDescent="0.3">
      <c r="A62">
        <v>67</v>
      </c>
      <c r="B62">
        <v>75</v>
      </c>
      <c r="C62">
        <v>119</v>
      </c>
      <c r="D62">
        <v>60</v>
      </c>
      <c r="E62">
        <v>4</v>
      </c>
      <c r="F62">
        <v>8</v>
      </c>
      <c r="G62" t="s">
        <v>31</v>
      </c>
      <c r="H62">
        <v>1.4314665999845599</v>
      </c>
      <c r="I62" t="s">
        <v>32</v>
      </c>
      <c r="J62">
        <v>8</v>
      </c>
      <c r="K62">
        <v>4</v>
      </c>
      <c r="L62">
        <v>60</v>
      </c>
      <c r="M62">
        <v>5</v>
      </c>
      <c r="N62">
        <v>230.785907900019</v>
      </c>
      <c r="P62">
        <v>230.773899600026</v>
      </c>
      <c r="Q62">
        <v>230.785907900019</v>
      </c>
      <c r="R62">
        <v>231.77034139999799</v>
      </c>
      <c r="S62">
        <v>231.77034139999799</v>
      </c>
      <c r="T62">
        <v>231.77892670000401</v>
      </c>
      <c r="U62">
        <v>233.20401330001101</v>
      </c>
      <c r="V62" t="s">
        <v>31</v>
      </c>
      <c r="W62">
        <v>1.4314665999845599</v>
      </c>
      <c r="X62" t="s">
        <v>32</v>
      </c>
      <c r="Y62">
        <v>1</v>
      </c>
      <c r="Z62">
        <v>1</v>
      </c>
      <c r="AA62" t="s">
        <v>33</v>
      </c>
      <c r="AB62" t="s">
        <v>34</v>
      </c>
      <c r="AC62" t="s">
        <v>35</v>
      </c>
      <c r="AD62">
        <v>118.414804670724</v>
      </c>
      <c r="AE62" t="s">
        <v>36</v>
      </c>
    </row>
    <row r="63" spans="1:31" x14ac:dyDescent="0.3">
      <c r="A63">
        <v>78</v>
      </c>
      <c r="B63">
        <v>80</v>
      </c>
      <c r="C63">
        <v>162</v>
      </c>
      <c r="D63">
        <v>61</v>
      </c>
      <c r="E63">
        <v>5</v>
      </c>
      <c r="F63">
        <v>8</v>
      </c>
      <c r="G63" t="s">
        <v>31</v>
      </c>
      <c r="H63">
        <v>0.94518420001258996</v>
      </c>
      <c r="I63" t="s">
        <v>32</v>
      </c>
      <c r="J63">
        <v>8</v>
      </c>
      <c r="K63">
        <v>5</v>
      </c>
      <c r="L63">
        <v>61</v>
      </c>
      <c r="M63">
        <v>6</v>
      </c>
      <c r="N63">
        <v>233.21131790004401</v>
      </c>
      <c r="P63">
        <v>233.20621210004899</v>
      </c>
      <c r="Q63">
        <v>233.21131790004401</v>
      </c>
      <c r="R63">
        <v>234.19566840003199</v>
      </c>
      <c r="S63">
        <v>234.19566840003199</v>
      </c>
      <c r="T63">
        <v>234.20361170003801</v>
      </c>
      <c r="U63">
        <v>235.147577000025</v>
      </c>
      <c r="V63" t="s">
        <v>31</v>
      </c>
      <c r="W63">
        <v>0.94518420001258996</v>
      </c>
      <c r="X63" t="s">
        <v>32</v>
      </c>
      <c r="Y63">
        <v>1</v>
      </c>
      <c r="Z63">
        <v>1</v>
      </c>
      <c r="AA63" t="s">
        <v>33</v>
      </c>
      <c r="AB63" t="s">
        <v>34</v>
      </c>
      <c r="AC63" t="s">
        <v>35</v>
      </c>
      <c r="AD63">
        <v>118.414804670724</v>
      </c>
      <c r="AE63" t="s">
        <v>36</v>
      </c>
    </row>
    <row r="64" spans="1:31" x14ac:dyDescent="0.3">
      <c r="A64">
        <v>27</v>
      </c>
      <c r="B64">
        <v>50</v>
      </c>
      <c r="C64">
        <v>21</v>
      </c>
      <c r="D64">
        <v>62</v>
      </c>
      <c r="E64">
        <v>6</v>
      </c>
      <c r="F64">
        <v>8</v>
      </c>
      <c r="G64" t="s">
        <v>37</v>
      </c>
      <c r="H64">
        <v>1.0339974000234999</v>
      </c>
      <c r="I64" t="s">
        <v>32</v>
      </c>
      <c r="J64">
        <v>8</v>
      </c>
      <c r="K64">
        <v>6</v>
      </c>
      <c r="L64">
        <v>62</v>
      </c>
      <c r="M64">
        <v>2</v>
      </c>
      <c r="N64">
        <v>235.16085500002299</v>
      </c>
      <c r="P64">
        <v>235.15119210002001</v>
      </c>
      <c r="Q64">
        <v>235.16085500002299</v>
      </c>
      <c r="R64">
        <v>236.145182000007</v>
      </c>
      <c r="S64">
        <v>236.145182000007</v>
      </c>
      <c r="T64">
        <v>236.153657300048</v>
      </c>
      <c r="U64">
        <v>237.18743420002201</v>
      </c>
      <c r="V64" t="s">
        <v>37</v>
      </c>
      <c r="W64">
        <v>1.0339974000234999</v>
      </c>
      <c r="X64" t="s">
        <v>32</v>
      </c>
      <c r="Y64">
        <v>1</v>
      </c>
      <c r="Z64">
        <v>1</v>
      </c>
      <c r="AA64" t="s">
        <v>33</v>
      </c>
      <c r="AB64" t="s">
        <v>34</v>
      </c>
      <c r="AC64" t="s">
        <v>35</v>
      </c>
      <c r="AD64">
        <v>118.414804670724</v>
      </c>
      <c r="AE64" t="s">
        <v>36</v>
      </c>
    </row>
    <row r="65" spans="1:31" x14ac:dyDescent="0.3">
      <c r="A65">
        <v>67</v>
      </c>
      <c r="B65">
        <v>75</v>
      </c>
      <c r="C65">
        <v>119</v>
      </c>
      <c r="D65">
        <v>63</v>
      </c>
      <c r="E65">
        <v>0</v>
      </c>
      <c r="F65">
        <v>9</v>
      </c>
      <c r="G65" t="s">
        <v>31</v>
      </c>
      <c r="H65">
        <v>4.3838047999888596</v>
      </c>
      <c r="I65" t="s">
        <v>32</v>
      </c>
      <c r="J65">
        <v>9</v>
      </c>
      <c r="K65">
        <v>0</v>
      </c>
      <c r="L65">
        <v>63</v>
      </c>
      <c r="M65">
        <v>5</v>
      </c>
      <c r="N65">
        <v>237.19538920000099</v>
      </c>
      <c r="P65">
        <v>237.18958930001801</v>
      </c>
      <c r="Q65">
        <v>237.19538920000099</v>
      </c>
      <c r="R65">
        <v>238.17932630004299</v>
      </c>
      <c r="S65">
        <v>238.17932630004299</v>
      </c>
      <c r="T65">
        <v>238.18752289999901</v>
      </c>
      <c r="U65">
        <v>242.57144710002399</v>
      </c>
      <c r="V65" t="s">
        <v>31</v>
      </c>
      <c r="W65">
        <v>4.3838047999888596</v>
      </c>
      <c r="X65" t="s">
        <v>32</v>
      </c>
      <c r="Y65">
        <v>1</v>
      </c>
      <c r="Z65">
        <v>1</v>
      </c>
      <c r="AA65" t="s">
        <v>33</v>
      </c>
      <c r="AB65" t="s">
        <v>34</v>
      </c>
      <c r="AC65" t="s">
        <v>35</v>
      </c>
      <c r="AD65">
        <v>118.414804670724</v>
      </c>
      <c r="AE65" t="s">
        <v>36</v>
      </c>
    </row>
    <row r="66" spans="1:31" x14ac:dyDescent="0.3">
      <c r="A66">
        <v>27</v>
      </c>
      <c r="B66">
        <v>50</v>
      </c>
      <c r="C66">
        <v>21</v>
      </c>
      <c r="D66">
        <v>64</v>
      </c>
      <c r="E66">
        <v>1</v>
      </c>
      <c r="F66">
        <v>9</v>
      </c>
      <c r="G66" t="s">
        <v>37</v>
      </c>
      <c r="H66">
        <v>1.8388116999994899</v>
      </c>
      <c r="I66" t="s">
        <v>32</v>
      </c>
      <c r="J66">
        <v>9</v>
      </c>
      <c r="K66">
        <v>1</v>
      </c>
      <c r="L66">
        <v>64</v>
      </c>
      <c r="M66">
        <v>2</v>
      </c>
      <c r="N66">
        <v>242.58568790001999</v>
      </c>
      <c r="P66">
        <v>242.57360770000301</v>
      </c>
      <c r="Q66">
        <v>242.58568790001999</v>
      </c>
      <c r="R66">
        <v>243.57053980004201</v>
      </c>
      <c r="S66">
        <v>243.57053980004201</v>
      </c>
      <c r="T66">
        <v>243.57846960000401</v>
      </c>
      <c r="U66">
        <v>245.41338960005601</v>
      </c>
      <c r="V66" t="s">
        <v>37</v>
      </c>
      <c r="W66">
        <v>1.8388116999994899</v>
      </c>
      <c r="X66" t="s">
        <v>32</v>
      </c>
      <c r="Y66">
        <v>1</v>
      </c>
      <c r="Z66">
        <v>1</v>
      </c>
      <c r="AA66" t="s">
        <v>33</v>
      </c>
      <c r="AB66" t="s">
        <v>34</v>
      </c>
      <c r="AC66" t="s">
        <v>35</v>
      </c>
      <c r="AD66">
        <v>118.414804670724</v>
      </c>
      <c r="AE66" t="s">
        <v>36</v>
      </c>
    </row>
    <row r="67" spans="1:31" x14ac:dyDescent="0.3">
      <c r="A67">
        <v>40</v>
      </c>
      <c r="B67">
        <v>55</v>
      </c>
      <c r="C67">
        <v>62</v>
      </c>
      <c r="D67">
        <v>65</v>
      </c>
      <c r="E67">
        <v>2</v>
      </c>
      <c r="F67">
        <v>9</v>
      </c>
      <c r="G67" t="s">
        <v>31</v>
      </c>
      <c r="H67">
        <v>1.63428240001667</v>
      </c>
      <c r="I67" t="s">
        <v>32</v>
      </c>
      <c r="J67">
        <v>9</v>
      </c>
      <c r="K67">
        <v>2</v>
      </c>
      <c r="L67">
        <v>65</v>
      </c>
      <c r="M67">
        <v>3</v>
      </c>
      <c r="N67">
        <v>245.427340500056</v>
      </c>
      <c r="P67">
        <v>245.41577960003599</v>
      </c>
      <c r="Q67">
        <v>245.427340500056</v>
      </c>
      <c r="R67">
        <v>246.41195690003201</v>
      </c>
      <c r="S67">
        <v>246.41195690003201</v>
      </c>
      <c r="T67">
        <v>246.420227300026</v>
      </c>
      <c r="U67">
        <v>248.05511180002901</v>
      </c>
      <c r="V67" t="s">
        <v>31</v>
      </c>
      <c r="W67">
        <v>1.63428240001667</v>
      </c>
      <c r="X67" t="s">
        <v>32</v>
      </c>
      <c r="Y67">
        <v>1</v>
      </c>
      <c r="Z67">
        <v>1</v>
      </c>
      <c r="AA67" t="s">
        <v>33</v>
      </c>
      <c r="AB67" t="s">
        <v>34</v>
      </c>
      <c r="AC67" t="s">
        <v>35</v>
      </c>
      <c r="AD67">
        <v>118.414804670724</v>
      </c>
      <c r="AE67" t="s">
        <v>36</v>
      </c>
    </row>
    <row r="68" spans="1:31" x14ac:dyDescent="0.3">
      <c r="A68">
        <v>49</v>
      </c>
      <c r="B68">
        <v>60</v>
      </c>
      <c r="C68">
        <v>89</v>
      </c>
      <c r="D68">
        <v>66</v>
      </c>
      <c r="E68">
        <v>3</v>
      </c>
      <c r="F68">
        <v>9</v>
      </c>
      <c r="G68" t="s">
        <v>31</v>
      </c>
      <c r="H68">
        <v>5.51381870004115</v>
      </c>
      <c r="I68" t="s">
        <v>32</v>
      </c>
      <c r="J68">
        <v>9</v>
      </c>
      <c r="K68">
        <v>3</v>
      </c>
      <c r="L68">
        <v>66</v>
      </c>
      <c r="M68">
        <v>4</v>
      </c>
      <c r="N68">
        <v>248.068696000031</v>
      </c>
      <c r="P68">
        <v>248.05813570000399</v>
      </c>
      <c r="Q68">
        <v>248.068696000031</v>
      </c>
      <c r="R68">
        <v>249.053643000021</v>
      </c>
      <c r="S68">
        <v>249.053643000021</v>
      </c>
      <c r="T68">
        <v>249.06184740003599</v>
      </c>
      <c r="U68">
        <v>254.571419200045</v>
      </c>
      <c r="V68" t="s">
        <v>31</v>
      </c>
      <c r="W68">
        <v>5.51381870004115</v>
      </c>
      <c r="X68" t="s">
        <v>32</v>
      </c>
      <c r="Y68">
        <v>1</v>
      </c>
      <c r="Z68">
        <v>1</v>
      </c>
      <c r="AA68" t="s">
        <v>33</v>
      </c>
      <c r="AB68" t="s">
        <v>34</v>
      </c>
      <c r="AC68" t="s">
        <v>35</v>
      </c>
      <c r="AD68">
        <v>118.414804670724</v>
      </c>
      <c r="AE68" t="s">
        <v>36</v>
      </c>
    </row>
    <row r="69" spans="1:31" x14ac:dyDescent="0.3">
      <c r="A69">
        <v>78</v>
      </c>
      <c r="B69">
        <v>80</v>
      </c>
      <c r="C69">
        <v>162</v>
      </c>
      <c r="D69">
        <v>67</v>
      </c>
      <c r="E69">
        <v>4</v>
      </c>
      <c r="F69">
        <v>9</v>
      </c>
      <c r="G69" t="s">
        <v>31</v>
      </c>
      <c r="H69">
        <v>5.2453210999956301</v>
      </c>
      <c r="I69" t="s">
        <v>32</v>
      </c>
      <c r="J69">
        <v>9</v>
      </c>
      <c r="K69">
        <v>4</v>
      </c>
      <c r="L69">
        <v>67</v>
      </c>
      <c r="M69">
        <v>6</v>
      </c>
      <c r="N69">
        <v>254.584876900014</v>
      </c>
      <c r="P69">
        <v>254.57386960001801</v>
      </c>
      <c r="Q69">
        <v>254.584876900014</v>
      </c>
      <c r="R69">
        <v>255.57016719999899</v>
      </c>
      <c r="S69">
        <v>255.57016719999899</v>
      </c>
      <c r="T69">
        <v>255.57816440000801</v>
      </c>
      <c r="U69">
        <v>260.821590700012</v>
      </c>
      <c r="V69" t="s">
        <v>31</v>
      </c>
      <c r="W69">
        <v>5.2453210999956301</v>
      </c>
      <c r="X69" t="s">
        <v>32</v>
      </c>
      <c r="Y69">
        <v>1</v>
      </c>
      <c r="Z69">
        <v>1</v>
      </c>
      <c r="AA69" t="s">
        <v>33</v>
      </c>
      <c r="AB69" t="s">
        <v>34</v>
      </c>
      <c r="AC69" t="s">
        <v>35</v>
      </c>
      <c r="AD69">
        <v>118.414804670724</v>
      </c>
      <c r="AE69" t="s">
        <v>36</v>
      </c>
    </row>
    <row r="70" spans="1:31" x14ac:dyDescent="0.3">
      <c r="A70">
        <v>15</v>
      </c>
      <c r="B70">
        <v>35</v>
      </c>
      <c r="C70">
        <v>13</v>
      </c>
      <c r="D70">
        <v>68</v>
      </c>
      <c r="E70">
        <v>5</v>
      </c>
      <c r="F70">
        <v>9</v>
      </c>
      <c r="G70" t="s">
        <v>37</v>
      </c>
      <c r="H70">
        <v>1.0153032999951299</v>
      </c>
      <c r="I70" t="s">
        <v>32</v>
      </c>
      <c r="J70">
        <v>9</v>
      </c>
      <c r="K70">
        <v>5</v>
      </c>
      <c r="L70">
        <v>68</v>
      </c>
      <c r="M70">
        <v>1</v>
      </c>
      <c r="N70">
        <v>260.83523280004698</v>
      </c>
      <c r="P70">
        <v>260.82386970001897</v>
      </c>
      <c r="Q70">
        <v>260.83523280004698</v>
      </c>
      <c r="R70">
        <v>261.81999750004599</v>
      </c>
      <c r="S70">
        <v>261.81999750004599</v>
      </c>
      <c r="T70">
        <v>261.82823480002099</v>
      </c>
      <c r="U70">
        <v>262.83731540001401</v>
      </c>
      <c r="V70" t="s">
        <v>37</v>
      </c>
      <c r="W70">
        <v>1.0153032999951299</v>
      </c>
      <c r="X70" t="s">
        <v>32</v>
      </c>
      <c r="Y70">
        <v>1</v>
      </c>
      <c r="Z70">
        <v>1</v>
      </c>
      <c r="AA70" t="s">
        <v>33</v>
      </c>
      <c r="AB70" t="s">
        <v>34</v>
      </c>
      <c r="AC70" t="s">
        <v>35</v>
      </c>
      <c r="AD70">
        <v>118.414804670724</v>
      </c>
      <c r="AE70" t="s">
        <v>36</v>
      </c>
    </row>
    <row r="71" spans="1:31" x14ac:dyDescent="0.3">
      <c r="A71">
        <v>11</v>
      </c>
      <c r="B71">
        <v>30</v>
      </c>
      <c r="C71">
        <v>7</v>
      </c>
      <c r="D71">
        <v>69</v>
      </c>
      <c r="E71">
        <v>6</v>
      </c>
      <c r="F71">
        <v>9</v>
      </c>
      <c r="G71" t="s">
        <v>37</v>
      </c>
      <c r="H71">
        <v>0.83748290000948999</v>
      </c>
      <c r="I71" t="s">
        <v>32</v>
      </c>
      <c r="J71">
        <v>9</v>
      </c>
      <c r="K71">
        <v>6</v>
      </c>
      <c r="L71">
        <v>69</v>
      </c>
      <c r="M71">
        <v>0</v>
      </c>
      <c r="N71">
        <v>262.85158870002402</v>
      </c>
      <c r="P71">
        <v>262.839623700012</v>
      </c>
      <c r="Q71">
        <v>262.85158870002402</v>
      </c>
      <c r="R71">
        <v>263.82802440004798</v>
      </c>
      <c r="S71">
        <v>263.82802440004798</v>
      </c>
      <c r="T71">
        <v>263.84505990001998</v>
      </c>
      <c r="U71">
        <v>264.67188740003598</v>
      </c>
      <c r="V71" t="s">
        <v>37</v>
      </c>
      <c r="W71">
        <v>0.83748290000948999</v>
      </c>
      <c r="X71" t="s">
        <v>32</v>
      </c>
      <c r="Y71">
        <v>1</v>
      </c>
      <c r="Z71">
        <v>1</v>
      </c>
      <c r="AA71" t="s">
        <v>33</v>
      </c>
      <c r="AB71" t="s">
        <v>34</v>
      </c>
      <c r="AC71" t="s">
        <v>35</v>
      </c>
      <c r="AD71">
        <v>118.414804670724</v>
      </c>
      <c r="AE71" t="s">
        <v>36</v>
      </c>
    </row>
    <row r="72" spans="1:31" x14ac:dyDescent="0.3">
      <c r="A72">
        <v>67</v>
      </c>
      <c r="B72">
        <v>75</v>
      </c>
      <c r="C72">
        <v>119</v>
      </c>
      <c r="D72">
        <v>70</v>
      </c>
      <c r="E72">
        <v>0</v>
      </c>
      <c r="F72">
        <v>10</v>
      </c>
      <c r="G72" t="s">
        <v>31</v>
      </c>
      <c r="H72">
        <v>1.47969599999487</v>
      </c>
      <c r="I72" t="s">
        <v>32</v>
      </c>
      <c r="J72">
        <v>10</v>
      </c>
      <c r="K72">
        <v>0</v>
      </c>
      <c r="L72">
        <v>70</v>
      </c>
      <c r="M72">
        <v>5</v>
      </c>
      <c r="N72">
        <v>264.68518720002601</v>
      </c>
      <c r="P72">
        <v>264.67423270002399</v>
      </c>
      <c r="Q72">
        <v>264.68518720002601</v>
      </c>
      <c r="R72">
        <v>265.66950380004698</v>
      </c>
      <c r="S72">
        <v>265.66950380004698</v>
      </c>
      <c r="T72">
        <v>265.67847550002602</v>
      </c>
      <c r="U72">
        <v>267.15505040000397</v>
      </c>
      <c r="V72" t="s">
        <v>31</v>
      </c>
      <c r="W72">
        <v>1.47969599999487</v>
      </c>
      <c r="X72" t="s">
        <v>32</v>
      </c>
      <c r="Y72">
        <v>1</v>
      </c>
      <c r="Z72">
        <v>1</v>
      </c>
      <c r="AA72" t="s">
        <v>33</v>
      </c>
      <c r="AB72" t="s">
        <v>34</v>
      </c>
      <c r="AC72" t="s">
        <v>35</v>
      </c>
      <c r="AD72">
        <v>118.414804670724</v>
      </c>
      <c r="AE72" t="s">
        <v>36</v>
      </c>
    </row>
    <row r="73" spans="1:31" x14ac:dyDescent="0.3">
      <c r="A73">
        <v>40</v>
      </c>
      <c r="B73">
        <v>55</v>
      </c>
      <c r="C73">
        <v>62</v>
      </c>
      <c r="D73">
        <v>71</v>
      </c>
      <c r="E73">
        <v>1</v>
      </c>
      <c r="F73">
        <v>10</v>
      </c>
      <c r="G73" t="s">
        <v>37</v>
      </c>
      <c r="H73">
        <v>1.8867141000228</v>
      </c>
      <c r="I73" t="s">
        <v>32</v>
      </c>
      <c r="J73">
        <v>10</v>
      </c>
      <c r="K73">
        <v>1</v>
      </c>
      <c r="L73">
        <v>71</v>
      </c>
      <c r="M73">
        <v>3</v>
      </c>
      <c r="N73">
        <v>267.16849780001201</v>
      </c>
      <c r="P73">
        <v>267.15738740004599</v>
      </c>
      <c r="Q73">
        <v>267.16849780001201</v>
      </c>
      <c r="R73">
        <v>268.153031400055</v>
      </c>
      <c r="S73">
        <v>268.153031400055</v>
      </c>
      <c r="T73">
        <v>268.16145070001897</v>
      </c>
      <c r="U73">
        <v>270.04609780001903</v>
      </c>
      <c r="V73" t="s">
        <v>37</v>
      </c>
      <c r="W73">
        <v>1.8867141000228</v>
      </c>
      <c r="X73" t="s">
        <v>32</v>
      </c>
      <c r="Y73">
        <v>1</v>
      </c>
      <c r="Z73">
        <v>1</v>
      </c>
      <c r="AA73" t="s">
        <v>33</v>
      </c>
      <c r="AB73" t="s">
        <v>34</v>
      </c>
      <c r="AC73" t="s">
        <v>35</v>
      </c>
      <c r="AD73">
        <v>118.414804670724</v>
      </c>
      <c r="AE73" t="s">
        <v>36</v>
      </c>
    </row>
    <row r="74" spans="1:31" x14ac:dyDescent="0.3">
      <c r="A74">
        <v>11</v>
      </c>
      <c r="B74">
        <v>30</v>
      </c>
      <c r="C74">
        <v>7</v>
      </c>
      <c r="D74">
        <v>72</v>
      </c>
      <c r="E74">
        <v>2</v>
      </c>
      <c r="F74">
        <v>10</v>
      </c>
      <c r="G74" t="s">
        <v>37</v>
      </c>
      <c r="H74">
        <v>2.9927923000068399</v>
      </c>
      <c r="I74" t="s">
        <v>32</v>
      </c>
      <c r="J74">
        <v>10</v>
      </c>
      <c r="K74">
        <v>2</v>
      </c>
      <c r="L74">
        <v>72</v>
      </c>
      <c r="M74">
        <v>0</v>
      </c>
      <c r="N74">
        <v>270.06024380004902</v>
      </c>
      <c r="P74">
        <v>270.04818140005199</v>
      </c>
      <c r="Q74">
        <v>270.06024380004902</v>
      </c>
      <c r="R74">
        <v>271.04484440002102</v>
      </c>
      <c r="S74">
        <v>271.04484440002102</v>
      </c>
      <c r="T74">
        <v>271.05309260002099</v>
      </c>
      <c r="U74">
        <v>274.04583330004198</v>
      </c>
      <c r="V74" t="s">
        <v>37</v>
      </c>
      <c r="W74">
        <v>2.9927923000068399</v>
      </c>
      <c r="X74" t="s">
        <v>32</v>
      </c>
      <c r="Y74">
        <v>1</v>
      </c>
      <c r="Z74">
        <v>1</v>
      </c>
      <c r="AA74" t="s">
        <v>33</v>
      </c>
      <c r="AB74" t="s">
        <v>34</v>
      </c>
      <c r="AC74" t="s">
        <v>35</v>
      </c>
      <c r="AD74">
        <v>118.414804670724</v>
      </c>
      <c r="AE74" t="s">
        <v>36</v>
      </c>
    </row>
    <row r="75" spans="1:31" x14ac:dyDescent="0.3">
      <c r="A75">
        <v>78</v>
      </c>
      <c r="B75">
        <v>80</v>
      </c>
      <c r="C75">
        <v>162</v>
      </c>
      <c r="D75">
        <v>73</v>
      </c>
      <c r="E75">
        <v>3</v>
      </c>
      <c r="F75">
        <v>10</v>
      </c>
      <c r="G75" t="s">
        <v>31</v>
      </c>
      <c r="H75">
        <v>1.3687059999792801</v>
      </c>
      <c r="I75" t="s">
        <v>32</v>
      </c>
      <c r="J75">
        <v>10</v>
      </c>
      <c r="K75">
        <v>3</v>
      </c>
      <c r="L75">
        <v>73</v>
      </c>
      <c r="M75">
        <v>6</v>
      </c>
      <c r="N75">
        <v>274.05970740003897</v>
      </c>
      <c r="P75">
        <v>274.04789630003501</v>
      </c>
      <c r="Q75">
        <v>274.05970740003897</v>
      </c>
      <c r="R75">
        <v>275.036564100009</v>
      </c>
      <c r="S75">
        <v>275.036564100009</v>
      </c>
      <c r="T75">
        <v>275.053322400024</v>
      </c>
      <c r="U75">
        <v>276.41254140000001</v>
      </c>
      <c r="V75" t="s">
        <v>31</v>
      </c>
      <c r="W75">
        <v>1.3687059999792801</v>
      </c>
      <c r="X75" t="s">
        <v>32</v>
      </c>
      <c r="Y75">
        <v>1</v>
      </c>
      <c r="Z75">
        <v>1</v>
      </c>
      <c r="AA75" t="s">
        <v>33</v>
      </c>
      <c r="AB75" t="s">
        <v>34</v>
      </c>
      <c r="AC75" t="s">
        <v>35</v>
      </c>
      <c r="AD75">
        <v>118.414804670724</v>
      </c>
      <c r="AE75" t="s">
        <v>36</v>
      </c>
    </row>
    <row r="76" spans="1:31" x14ac:dyDescent="0.3">
      <c r="A76">
        <v>49</v>
      </c>
      <c r="B76">
        <v>60</v>
      </c>
      <c r="C76">
        <v>89</v>
      </c>
      <c r="D76">
        <v>74</v>
      </c>
      <c r="E76">
        <v>4</v>
      </c>
      <c r="F76">
        <v>10</v>
      </c>
      <c r="G76" t="s">
        <v>31</v>
      </c>
      <c r="H76">
        <v>1.6874368000426301</v>
      </c>
      <c r="I76" t="s">
        <v>32</v>
      </c>
      <c r="J76">
        <v>10</v>
      </c>
      <c r="K76">
        <v>4</v>
      </c>
      <c r="L76">
        <v>74</v>
      </c>
      <c r="M76">
        <v>4</v>
      </c>
      <c r="N76">
        <v>276.42680510005403</v>
      </c>
      <c r="P76">
        <v>276.41480720002397</v>
      </c>
      <c r="Q76">
        <v>276.42680510005403</v>
      </c>
      <c r="R76">
        <v>277.41067830001703</v>
      </c>
      <c r="S76">
        <v>277.41067830001703</v>
      </c>
      <c r="T76">
        <v>277.419400100014</v>
      </c>
      <c r="U76">
        <v>279.10438590002002</v>
      </c>
      <c r="V76" t="s">
        <v>31</v>
      </c>
      <c r="W76">
        <v>1.6874368000426301</v>
      </c>
      <c r="X76" t="s">
        <v>32</v>
      </c>
      <c r="Y76">
        <v>1</v>
      </c>
      <c r="Z76">
        <v>1</v>
      </c>
      <c r="AA76" t="s">
        <v>33</v>
      </c>
      <c r="AB76" t="s">
        <v>34</v>
      </c>
      <c r="AC76" t="s">
        <v>35</v>
      </c>
      <c r="AD76">
        <v>118.414804670724</v>
      </c>
      <c r="AE76" t="s">
        <v>36</v>
      </c>
    </row>
    <row r="77" spans="1:31" x14ac:dyDescent="0.3">
      <c r="A77">
        <v>15</v>
      </c>
      <c r="B77">
        <v>35</v>
      </c>
      <c r="C77">
        <v>13</v>
      </c>
      <c r="D77">
        <v>75</v>
      </c>
      <c r="E77">
        <v>5</v>
      </c>
      <c r="F77">
        <v>10</v>
      </c>
      <c r="G77" t="s">
        <v>37</v>
      </c>
      <c r="H77">
        <v>1.40132289996836</v>
      </c>
      <c r="I77" t="s">
        <v>32</v>
      </c>
      <c r="J77">
        <v>10</v>
      </c>
      <c r="K77">
        <v>5</v>
      </c>
      <c r="L77">
        <v>75</v>
      </c>
      <c r="M77">
        <v>1</v>
      </c>
      <c r="N77">
        <v>279.117876600008</v>
      </c>
      <c r="P77">
        <v>279.10657490004002</v>
      </c>
      <c r="Q77">
        <v>279.117876600008</v>
      </c>
      <c r="R77">
        <v>280.10281750001002</v>
      </c>
      <c r="S77">
        <v>280.10281750001002</v>
      </c>
      <c r="T77">
        <v>280.11136660003098</v>
      </c>
      <c r="U77">
        <v>281.51210210000801</v>
      </c>
      <c r="V77" t="s">
        <v>37</v>
      </c>
      <c r="W77">
        <v>1.40132289996836</v>
      </c>
      <c r="X77" t="s">
        <v>32</v>
      </c>
      <c r="Y77">
        <v>1</v>
      </c>
      <c r="Z77">
        <v>1</v>
      </c>
      <c r="AA77" t="s">
        <v>33</v>
      </c>
      <c r="AB77" t="s">
        <v>34</v>
      </c>
      <c r="AC77" t="s">
        <v>35</v>
      </c>
      <c r="AD77">
        <v>118.414804670724</v>
      </c>
      <c r="AE77" t="s">
        <v>36</v>
      </c>
    </row>
    <row r="78" spans="1:31" x14ac:dyDescent="0.3">
      <c r="A78">
        <v>27</v>
      </c>
      <c r="B78">
        <v>50</v>
      </c>
      <c r="C78">
        <v>21</v>
      </c>
      <c r="D78">
        <v>76</v>
      </c>
      <c r="E78">
        <v>6</v>
      </c>
      <c r="F78">
        <v>10</v>
      </c>
      <c r="G78" t="s">
        <v>37</v>
      </c>
      <c r="H78">
        <v>1.1798027000040701</v>
      </c>
      <c r="I78" t="s">
        <v>32</v>
      </c>
      <c r="J78">
        <v>10</v>
      </c>
      <c r="K78">
        <v>6</v>
      </c>
      <c r="L78">
        <v>76</v>
      </c>
      <c r="M78">
        <v>2</v>
      </c>
      <c r="N78">
        <v>281.526617700001</v>
      </c>
      <c r="P78">
        <v>281.51496870000801</v>
      </c>
      <c r="Q78">
        <v>281.526617700001</v>
      </c>
      <c r="R78">
        <v>282.50263640005102</v>
      </c>
      <c r="S78">
        <v>282.50263640005102</v>
      </c>
      <c r="T78">
        <v>282.51933180005199</v>
      </c>
      <c r="U78">
        <v>283.68752710003099</v>
      </c>
      <c r="V78" t="s">
        <v>37</v>
      </c>
      <c r="W78">
        <v>1.1798027000040701</v>
      </c>
      <c r="X78" t="s">
        <v>32</v>
      </c>
      <c r="Y78">
        <v>1</v>
      </c>
      <c r="Z78">
        <v>1</v>
      </c>
      <c r="AA78" t="s">
        <v>33</v>
      </c>
      <c r="AB78" t="s">
        <v>34</v>
      </c>
      <c r="AC78" t="s">
        <v>35</v>
      </c>
      <c r="AD78">
        <v>118.414804670724</v>
      </c>
      <c r="AE78" t="s">
        <v>36</v>
      </c>
    </row>
    <row r="79" spans="1:31" x14ac:dyDescent="0.3">
      <c r="A79">
        <v>27</v>
      </c>
      <c r="B79">
        <v>50</v>
      </c>
      <c r="C79">
        <v>21</v>
      </c>
      <c r="D79">
        <v>77</v>
      </c>
      <c r="E79">
        <v>0</v>
      </c>
      <c r="F79">
        <v>11</v>
      </c>
      <c r="G79" t="s">
        <v>37</v>
      </c>
      <c r="H79">
        <v>4.3240240999730304</v>
      </c>
      <c r="I79" t="s">
        <v>32</v>
      </c>
      <c r="J79">
        <v>11</v>
      </c>
      <c r="K79">
        <v>0</v>
      </c>
      <c r="L79">
        <v>77</v>
      </c>
      <c r="M79">
        <v>2</v>
      </c>
      <c r="N79">
        <v>283.694746000051</v>
      </c>
      <c r="P79">
        <v>283.68770560005203</v>
      </c>
      <c r="Q79">
        <v>283.694746000051</v>
      </c>
      <c r="R79">
        <v>284.685825700056</v>
      </c>
      <c r="S79">
        <v>284.685825700056</v>
      </c>
      <c r="T79">
        <v>284.685825700056</v>
      </c>
      <c r="U79">
        <v>289.01208620000398</v>
      </c>
      <c r="V79" t="s">
        <v>37</v>
      </c>
      <c r="W79">
        <v>4.3240240999730304</v>
      </c>
      <c r="X79" t="s">
        <v>32</v>
      </c>
      <c r="Y79">
        <v>1</v>
      </c>
      <c r="Z79">
        <v>1</v>
      </c>
      <c r="AA79" t="s">
        <v>33</v>
      </c>
      <c r="AB79" t="s">
        <v>34</v>
      </c>
      <c r="AC79" t="s">
        <v>35</v>
      </c>
      <c r="AD79">
        <v>118.414804670724</v>
      </c>
      <c r="AE79" t="s">
        <v>36</v>
      </c>
    </row>
    <row r="80" spans="1:31" x14ac:dyDescent="0.3">
      <c r="A80">
        <v>78</v>
      </c>
      <c r="B80">
        <v>80</v>
      </c>
      <c r="C80">
        <v>162</v>
      </c>
      <c r="D80">
        <v>78</v>
      </c>
      <c r="E80">
        <v>1</v>
      </c>
      <c r="F80">
        <v>11</v>
      </c>
      <c r="G80" t="s">
        <v>31</v>
      </c>
      <c r="H80">
        <v>8.2117704999982308</v>
      </c>
      <c r="I80" t="s">
        <v>32</v>
      </c>
      <c r="J80">
        <v>11</v>
      </c>
      <c r="K80">
        <v>1</v>
      </c>
      <c r="L80">
        <v>78</v>
      </c>
      <c r="M80">
        <v>6</v>
      </c>
      <c r="N80">
        <v>289.026087400037</v>
      </c>
      <c r="P80">
        <v>289.01451160002</v>
      </c>
      <c r="Q80">
        <v>289.026087400037</v>
      </c>
      <c r="R80">
        <v>290.00355590000902</v>
      </c>
      <c r="S80">
        <v>290.00355590000902</v>
      </c>
      <c r="T80">
        <v>290.01981470000402</v>
      </c>
      <c r="U80">
        <v>298.22139030002199</v>
      </c>
      <c r="V80" t="s">
        <v>31</v>
      </c>
      <c r="W80">
        <v>8.2117704999982308</v>
      </c>
      <c r="X80" t="s">
        <v>32</v>
      </c>
      <c r="Y80">
        <v>1</v>
      </c>
      <c r="Z80">
        <v>1</v>
      </c>
      <c r="AA80" t="s">
        <v>33</v>
      </c>
      <c r="AB80" t="s">
        <v>34</v>
      </c>
      <c r="AC80" t="s">
        <v>35</v>
      </c>
      <c r="AD80">
        <v>118.414804670724</v>
      </c>
      <c r="AE80" t="s">
        <v>36</v>
      </c>
    </row>
    <row r="81" spans="1:31" x14ac:dyDescent="0.3">
      <c r="A81">
        <v>49</v>
      </c>
      <c r="B81">
        <v>60</v>
      </c>
      <c r="C81">
        <v>89</v>
      </c>
      <c r="D81">
        <v>79</v>
      </c>
      <c r="E81">
        <v>2</v>
      </c>
      <c r="F81">
        <v>11</v>
      </c>
      <c r="G81" t="s">
        <v>31</v>
      </c>
      <c r="H81">
        <v>1.0321628000237899</v>
      </c>
      <c r="I81" t="s">
        <v>32</v>
      </c>
      <c r="J81">
        <v>11</v>
      </c>
      <c r="K81">
        <v>2</v>
      </c>
      <c r="L81">
        <v>79</v>
      </c>
      <c r="M81">
        <v>4</v>
      </c>
      <c r="N81">
        <v>298.23470890003898</v>
      </c>
      <c r="P81">
        <v>298.22419210005302</v>
      </c>
      <c r="Q81">
        <v>298.23470890003898</v>
      </c>
      <c r="R81">
        <v>299.21935520000898</v>
      </c>
      <c r="S81">
        <v>299.21935520000898</v>
      </c>
      <c r="T81">
        <v>299.22772240004201</v>
      </c>
      <c r="U81">
        <v>300.25438810000099</v>
      </c>
      <c r="V81" t="s">
        <v>31</v>
      </c>
      <c r="W81">
        <v>1.0321628000237899</v>
      </c>
      <c r="X81" t="s">
        <v>32</v>
      </c>
      <c r="Y81">
        <v>1</v>
      </c>
      <c r="Z81">
        <v>1</v>
      </c>
      <c r="AA81" t="s">
        <v>33</v>
      </c>
      <c r="AB81" t="s">
        <v>34</v>
      </c>
      <c r="AC81" t="s">
        <v>35</v>
      </c>
      <c r="AD81">
        <v>118.414804670724</v>
      </c>
      <c r="AE81" t="s">
        <v>36</v>
      </c>
    </row>
    <row r="82" spans="1:31" x14ac:dyDescent="0.3">
      <c r="A82">
        <v>11</v>
      </c>
      <c r="B82">
        <v>30</v>
      </c>
      <c r="C82">
        <v>7</v>
      </c>
      <c r="D82">
        <v>80</v>
      </c>
      <c r="E82">
        <v>3</v>
      </c>
      <c r="F82">
        <v>11</v>
      </c>
      <c r="G82" t="s">
        <v>37</v>
      </c>
      <c r="H82">
        <v>1.3821625999989899</v>
      </c>
      <c r="I82" t="s">
        <v>32</v>
      </c>
      <c r="J82">
        <v>11</v>
      </c>
      <c r="K82">
        <v>3</v>
      </c>
      <c r="L82">
        <v>80</v>
      </c>
      <c r="M82">
        <v>0</v>
      </c>
      <c r="N82">
        <v>300.26798090001103</v>
      </c>
      <c r="P82">
        <v>300.25724490004302</v>
      </c>
      <c r="Q82">
        <v>300.26798090001103</v>
      </c>
      <c r="R82">
        <v>301.25256290001499</v>
      </c>
      <c r="S82">
        <v>301.25256290001499</v>
      </c>
      <c r="T82">
        <v>301.26100870000602</v>
      </c>
      <c r="U82">
        <v>302.63738110003698</v>
      </c>
      <c r="V82" t="s">
        <v>37</v>
      </c>
      <c r="W82">
        <v>1.3821625999989899</v>
      </c>
      <c r="X82" t="s">
        <v>32</v>
      </c>
      <c r="Y82">
        <v>1</v>
      </c>
      <c r="Z82">
        <v>1</v>
      </c>
      <c r="AA82" t="s">
        <v>33</v>
      </c>
      <c r="AB82" t="s">
        <v>34</v>
      </c>
      <c r="AC82" t="s">
        <v>35</v>
      </c>
      <c r="AD82">
        <v>118.414804670724</v>
      </c>
      <c r="AE82" t="s">
        <v>36</v>
      </c>
    </row>
    <row r="83" spans="1:31" x14ac:dyDescent="0.3">
      <c r="A83">
        <v>67</v>
      </c>
      <c r="B83">
        <v>75</v>
      </c>
      <c r="C83">
        <v>119</v>
      </c>
      <c r="D83">
        <v>81</v>
      </c>
      <c r="E83">
        <v>4</v>
      </c>
      <c r="F83">
        <v>11</v>
      </c>
      <c r="G83" t="s">
        <v>31</v>
      </c>
      <c r="H83">
        <v>2.28590880002593</v>
      </c>
      <c r="I83" t="s">
        <v>32</v>
      </c>
      <c r="J83">
        <v>11</v>
      </c>
      <c r="K83">
        <v>4</v>
      </c>
      <c r="L83">
        <v>81</v>
      </c>
      <c r="M83">
        <v>5</v>
      </c>
      <c r="N83">
        <v>302.65125910000597</v>
      </c>
      <c r="P83">
        <v>302.63949260005</v>
      </c>
      <c r="Q83">
        <v>302.65125910000597</v>
      </c>
      <c r="R83">
        <v>303.63636940001697</v>
      </c>
      <c r="S83">
        <v>303.63636940001697</v>
      </c>
      <c r="T83">
        <v>303.644221600028</v>
      </c>
      <c r="U83">
        <v>305.92830440000398</v>
      </c>
      <c r="V83" t="s">
        <v>31</v>
      </c>
      <c r="W83">
        <v>2.28590880002593</v>
      </c>
      <c r="X83" t="s">
        <v>32</v>
      </c>
      <c r="Y83">
        <v>1</v>
      </c>
      <c r="Z83">
        <v>1</v>
      </c>
      <c r="AA83" t="s">
        <v>33</v>
      </c>
      <c r="AB83" t="s">
        <v>34</v>
      </c>
      <c r="AC83" t="s">
        <v>35</v>
      </c>
      <c r="AD83">
        <v>118.414804670724</v>
      </c>
      <c r="AE83" t="s">
        <v>36</v>
      </c>
    </row>
    <row r="84" spans="1:31" x14ac:dyDescent="0.3">
      <c r="A84">
        <v>40</v>
      </c>
      <c r="B84">
        <v>55</v>
      </c>
      <c r="C84">
        <v>62</v>
      </c>
      <c r="D84">
        <v>82</v>
      </c>
      <c r="E84">
        <v>5</v>
      </c>
      <c r="F84">
        <v>11</v>
      </c>
      <c r="G84" t="s">
        <v>31</v>
      </c>
      <c r="H84">
        <v>1.19557019998319</v>
      </c>
      <c r="I84" t="s">
        <v>32</v>
      </c>
      <c r="J84">
        <v>11</v>
      </c>
      <c r="K84">
        <v>5</v>
      </c>
      <c r="L84">
        <v>82</v>
      </c>
      <c r="M84">
        <v>3</v>
      </c>
      <c r="N84">
        <v>305.94290470000101</v>
      </c>
      <c r="P84">
        <v>305.93052390002401</v>
      </c>
      <c r="Q84">
        <v>305.94290470000101</v>
      </c>
      <c r="R84">
        <v>306.91914820001602</v>
      </c>
      <c r="S84">
        <v>306.91914820001602</v>
      </c>
      <c r="T84">
        <v>306.93582930002498</v>
      </c>
      <c r="U84">
        <v>308.120452700008</v>
      </c>
      <c r="V84" t="s">
        <v>31</v>
      </c>
      <c r="W84">
        <v>1.19557019998319</v>
      </c>
      <c r="X84" t="s">
        <v>32</v>
      </c>
      <c r="Y84">
        <v>1</v>
      </c>
      <c r="Z84">
        <v>1</v>
      </c>
      <c r="AA84" t="s">
        <v>33</v>
      </c>
      <c r="AB84" t="s">
        <v>34</v>
      </c>
      <c r="AC84" t="s">
        <v>35</v>
      </c>
      <c r="AD84">
        <v>118.414804670724</v>
      </c>
      <c r="AE84" t="s">
        <v>36</v>
      </c>
    </row>
    <row r="85" spans="1:31" x14ac:dyDescent="0.3">
      <c r="A85">
        <v>15</v>
      </c>
      <c r="B85">
        <v>35</v>
      </c>
      <c r="C85">
        <v>13</v>
      </c>
      <c r="D85">
        <v>83</v>
      </c>
      <c r="E85">
        <v>6</v>
      </c>
      <c r="F85">
        <v>11</v>
      </c>
      <c r="G85" t="s">
        <v>37</v>
      </c>
      <c r="H85">
        <v>1.2176473999861599</v>
      </c>
      <c r="I85" t="s">
        <v>32</v>
      </c>
      <c r="J85">
        <v>11</v>
      </c>
      <c r="K85">
        <v>6</v>
      </c>
      <c r="L85">
        <v>83</v>
      </c>
      <c r="M85">
        <v>1</v>
      </c>
      <c r="N85">
        <v>308.13442680000998</v>
      </c>
      <c r="P85">
        <v>308.12257230002399</v>
      </c>
      <c r="Q85">
        <v>308.13442680000998</v>
      </c>
      <c r="R85">
        <v>309.119249500043</v>
      </c>
      <c r="S85">
        <v>309.119249500043</v>
      </c>
      <c r="T85">
        <v>309.12731670000301</v>
      </c>
      <c r="U85">
        <v>310.33918180002303</v>
      </c>
      <c r="V85" t="s">
        <v>37</v>
      </c>
      <c r="W85">
        <v>1.2176473999861599</v>
      </c>
      <c r="X85" t="s">
        <v>32</v>
      </c>
      <c r="Y85">
        <v>1</v>
      </c>
      <c r="Z85">
        <v>1</v>
      </c>
      <c r="AA85" t="s">
        <v>33</v>
      </c>
      <c r="AB85" t="s">
        <v>34</v>
      </c>
      <c r="AC85" t="s">
        <v>35</v>
      </c>
      <c r="AD85">
        <v>118.414804670724</v>
      </c>
      <c r="AE85" t="s">
        <v>36</v>
      </c>
    </row>
    <row r="86" spans="1:31" x14ac:dyDescent="0.3">
      <c r="A86">
        <v>27</v>
      </c>
      <c r="B86">
        <v>50</v>
      </c>
      <c r="C86">
        <v>21</v>
      </c>
      <c r="D86">
        <v>84</v>
      </c>
      <c r="E86">
        <v>0</v>
      </c>
      <c r="F86">
        <v>12</v>
      </c>
      <c r="G86" t="s">
        <v>37</v>
      </c>
      <c r="H86">
        <v>0.74992420000489801</v>
      </c>
      <c r="I86" t="s">
        <v>32</v>
      </c>
      <c r="J86">
        <v>12</v>
      </c>
      <c r="K86">
        <v>0</v>
      </c>
      <c r="L86">
        <v>84</v>
      </c>
      <c r="M86">
        <v>2</v>
      </c>
      <c r="N86">
        <v>310.35102440003499</v>
      </c>
      <c r="P86">
        <v>310.34257930004901</v>
      </c>
      <c r="Q86">
        <v>310.35102440003499</v>
      </c>
      <c r="R86">
        <v>311.336264100042</v>
      </c>
      <c r="S86">
        <v>311.336264100042</v>
      </c>
      <c r="T86">
        <v>311.34425110003201</v>
      </c>
      <c r="U86">
        <v>312.08726540004102</v>
      </c>
      <c r="V86" t="s">
        <v>37</v>
      </c>
      <c r="W86">
        <v>0.74992420000489801</v>
      </c>
      <c r="X86" t="s">
        <v>32</v>
      </c>
      <c r="Y86">
        <v>1</v>
      </c>
      <c r="Z86">
        <v>1</v>
      </c>
      <c r="AA86" t="s">
        <v>33</v>
      </c>
      <c r="AB86" t="s">
        <v>34</v>
      </c>
      <c r="AC86" t="s">
        <v>35</v>
      </c>
      <c r="AD86">
        <v>118.414804670724</v>
      </c>
      <c r="AE86" t="s">
        <v>36</v>
      </c>
    </row>
    <row r="87" spans="1:31" x14ac:dyDescent="0.3">
      <c r="A87">
        <v>15</v>
      </c>
      <c r="B87">
        <v>35</v>
      </c>
      <c r="C87">
        <v>13</v>
      </c>
      <c r="D87">
        <v>85</v>
      </c>
      <c r="E87">
        <v>1</v>
      </c>
      <c r="F87">
        <v>12</v>
      </c>
      <c r="G87" t="s">
        <v>37</v>
      </c>
      <c r="H87">
        <v>0.95727160002570599</v>
      </c>
      <c r="I87" t="s">
        <v>32</v>
      </c>
      <c r="J87">
        <v>12</v>
      </c>
      <c r="K87">
        <v>1</v>
      </c>
      <c r="L87">
        <v>85</v>
      </c>
      <c r="M87">
        <v>1</v>
      </c>
      <c r="N87">
        <v>312.10076010000103</v>
      </c>
      <c r="P87">
        <v>312.08972640003702</v>
      </c>
      <c r="Q87">
        <v>312.10076010000103</v>
      </c>
      <c r="R87">
        <v>313.085779100016</v>
      </c>
      <c r="S87">
        <v>313.085779100016</v>
      </c>
      <c r="T87">
        <v>313.09412550000701</v>
      </c>
      <c r="U87">
        <v>314.04504890000601</v>
      </c>
      <c r="V87" t="s">
        <v>37</v>
      </c>
      <c r="W87">
        <v>0.95727160002570599</v>
      </c>
      <c r="X87" t="s">
        <v>32</v>
      </c>
      <c r="Y87">
        <v>1</v>
      </c>
      <c r="Z87">
        <v>1</v>
      </c>
      <c r="AA87" t="s">
        <v>33</v>
      </c>
      <c r="AB87" t="s">
        <v>34</v>
      </c>
      <c r="AC87" t="s">
        <v>35</v>
      </c>
      <c r="AD87">
        <v>118.414804670724</v>
      </c>
      <c r="AE87" t="s">
        <v>36</v>
      </c>
    </row>
    <row r="88" spans="1:31" x14ac:dyDescent="0.3">
      <c r="A88">
        <v>49</v>
      </c>
      <c r="B88">
        <v>60</v>
      </c>
      <c r="C88">
        <v>89</v>
      </c>
      <c r="D88">
        <v>86</v>
      </c>
      <c r="E88">
        <v>2</v>
      </c>
      <c r="F88">
        <v>12</v>
      </c>
      <c r="G88" t="s">
        <v>31</v>
      </c>
      <c r="H88">
        <v>0.852929099986795</v>
      </c>
      <c r="I88" t="s">
        <v>32</v>
      </c>
      <c r="J88">
        <v>12</v>
      </c>
      <c r="K88">
        <v>2</v>
      </c>
      <c r="L88">
        <v>86</v>
      </c>
      <c r="M88">
        <v>4</v>
      </c>
      <c r="N88">
        <v>314.05905900005001</v>
      </c>
      <c r="P88">
        <v>314.04716500005401</v>
      </c>
      <c r="Q88">
        <v>314.05905900005001</v>
      </c>
      <c r="R88">
        <v>315.043813100026</v>
      </c>
      <c r="S88">
        <v>315.043813100026</v>
      </c>
      <c r="T88">
        <v>315.05218480003498</v>
      </c>
      <c r="U88">
        <v>315.90374000003698</v>
      </c>
      <c r="V88" t="s">
        <v>31</v>
      </c>
      <c r="W88">
        <v>0.852929099986795</v>
      </c>
      <c r="X88" t="s">
        <v>32</v>
      </c>
      <c r="Y88">
        <v>1</v>
      </c>
      <c r="Z88">
        <v>1</v>
      </c>
      <c r="AA88" t="s">
        <v>33</v>
      </c>
      <c r="AB88" t="s">
        <v>34</v>
      </c>
      <c r="AC88" t="s">
        <v>35</v>
      </c>
      <c r="AD88">
        <v>118.414804670724</v>
      </c>
      <c r="AE88" t="s">
        <v>36</v>
      </c>
    </row>
    <row r="89" spans="1:31" x14ac:dyDescent="0.3">
      <c r="A89">
        <v>67</v>
      </c>
      <c r="B89">
        <v>75</v>
      </c>
      <c r="C89">
        <v>119</v>
      </c>
      <c r="D89">
        <v>87</v>
      </c>
      <c r="E89">
        <v>3</v>
      </c>
      <c r="F89">
        <v>12</v>
      </c>
      <c r="G89" t="s">
        <v>31</v>
      </c>
      <c r="H89">
        <v>0.93806259997654695</v>
      </c>
      <c r="I89" t="s">
        <v>32</v>
      </c>
      <c r="J89">
        <v>12</v>
      </c>
      <c r="K89">
        <v>3</v>
      </c>
      <c r="L89">
        <v>87</v>
      </c>
      <c r="M89">
        <v>5</v>
      </c>
      <c r="N89">
        <v>315.917857800028</v>
      </c>
      <c r="P89">
        <v>315.90584070002598</v>
      </c>
      <c r="Q89">
        <v>315.917857800028</v>
      </c>
      <c r="R89">
        <v>316.90252760000197</v>
      </c>
      <c r="S89">
        <v>316.90252760000197</v>
      </c>
      <c r="T89">
        <v>316.91060620004998</v>
      </c>
      <c r="U89">
        <v>317.845314500038</v>
      </c>
      <c r="V89" t="s">
        <v>31</v>
      </c>
      <c r="W89">
        <v>0.93806259997654695</v>
      </c>
      <c r="X89" t="s">
        <v>32</v>
      </c>
      <c r="Y89">
        <v>1</v>
      </c>
      <c r="Z89">
        <v>1</v>
      </c>
      <c r="AA89" t="s">
        <v>33</v>
      </c>
      <c r="AB89" t="s">
        <v>34</v>
      </c>
      <c r="AC89" t="s">
        <v>35</v>
      </c>
      <c r="AD89">
        <v>118.414804670724</v>
      </c>
      <c r="AE89" t="s">
        <v>36</v>
      </c>
    </row>
    <row r="90" spans="1:31" x14ac:dyDescent="0.3">
      <c r="A90">
        <v>11</v>
      </c>
      <c r="B90">
        <v>30</v>
      </c>
      <c r="C90">
        <v>7</v>
      </c>
      <c r="D90">
        <v>88</v>
      </c>
      <c r="E90">
        <v>4</v>
      </c>
      <c r="F90">
        <v>12</v>
      </c>
      <c r="G90" t="s">
        <v>37</v>
      </c>
      <c r="H90">
        <v>0.86293320002732798</v>
      </c>
      <c r="I90" t="s">
        <v>32</v>
      </c>
      <c r="J90">
        <v>12</v>
      </c>
      <c r="K90">
        <v>4</v>
      </c>
      <c r="L90">
        <v>88</v>
      </c>
      <c r="M90">
        <v>0</v>
      </c>
      <c r="N90">
        <v>317.85938820004202</v>
      </c>
      <c r="P90">
        <v>317.84773600002501</v>
      </c>
      <c r="Q90">
        <v>317.85938820004202</v>
      </c>
      <c r="R90">
        <v>318.84364580002102</v>
      </c>
      <c r="S90">
        <v>318.84364580002102</v>
      </c>
      <c r="T90">
        <v>318.85189600003599</v>
      </c>
      <c r="U90">
        <v>319.71276980004001</v>
      </c>
      <c r="V90" t="s">
        <v>37</v>
      </c>
      <c r="W90">
        <v>0.86293320002732798</v>
      </c>
      <c r="X90" t="s">
        <v>32</v>
      </c>
      <c r="Y90">
        <v>1</v>
      </c>
      <c r="Z90">
        <v>1</v>
      </c>
      <c r="AA90" t="s">
        <v>33</v>
      </c>
      <c r="AB90" t="s">
        <v>34</v>
      </c>
      <c r="AC90" t="s">
        <v>35</v>
      </c>
      <c r="AD90">
        <v>118.414804670724</v>
      </c>
      <c r="AE90" t="s">
        <v>36</v>
      </c>
    </row>
    <row r="91" spans="1:31" x14ac:dyDescent="0.3">
      <c r="A91">
        <v>40</v>
      </c>
      <c r="B91">
        <v>55</v>
      </c>
      <c r="C91">
        <v>62</v>
      </c>
      <c r="D91">
        <v>89</v>
      </c>
      <c r="E91">
        <v>5</v>
      </c>
      <c r="F91">
        <v>12</v>
      </c>
      <c r="G91" t="s">
        <v>31</v>
      </c>
      <c r="H91">
        <v>1.9748356000054601</v>
      </c>
      <c r="I91" t="s">
        <v>32</v>
      </c>
      <c r="J91">
        <v>12</v>
      </c>
      <c r="K91">
        <v>5</v>
      </c>
      <c r="L91">
        <v>89</v>
      </c>
      <c r="M91">
        <v>3</v>
      </c>
      <c r="N91">
        <v>319.725788800045</v>
      </c>
      <c r="P91">
        <v>319.71519280003798</v>
      </c>
      <c r="Q91">
        <v>319.725788800045</v>
      </c>
      <c r="R91">
        <v>320.71045500005101</v>
      </c>
      <c r="S91">
        <v>320.71045500005101</v>
      </c>
      <c r="T91">
        <v>320.71895310003299</v>
      </c>
      <c r="U91">
        <v>322.68767880002201</v>
      </c>
      <c r="V91" t="s">
        <v>31</v>
      </c>
      <c r="W91">
        <v>1.9748356000054601</v>
      </c>
      <c r="X91" t="s">
        <v>32</v>
      </c>
      <c r="Y91">
        <v>1</v>
      </c>
      <c r="Z91">
        <v>1</v>
      </c>
      <c r="AA91" t="s">
        <v>33</v>
      </c>
      <c r="AB91" t="s">
        <v>34</v>
      </c>
      <c r="AC91" t="s">
        <v>35</v>
      </c>
      <c r="AD91">
        <v>118.414804670724</v>
      </c>
      <c r="AE91" t="s">
        <v>36</v>
      </c>
    </row>
    <row r="92" spans="1:31" x14ac:dyDescent="0.3">
      <c r="A92">
        <v>78</v>
      </c>
      <c r="B92">
        <v>80</v>
      </c>
      <c r="C92">
        <v>162</v>
      </c>
      <c r="D92">
        <v>90</v>
      </c>
      <c r="E92">
        <v>6</v>
      </c>
      <c r="F92">
        <v>12</v>
      </c>
      <c r="G92" t="s">
        <v>37</v>
      </c>
      <c r="H92">
        <v>3.2891016000066799</v>
      </c>
      <c r="I92" t="s">
        <v>32</v>
      </c>
      <c r="J92">
        <v>12</v>
      </c>
      <c r="K92">
        <v>6</v>
      </c>
      <c r="L92">
        <v>90</v>
      </c>
      <c r="M92">
        <v>6</v>
      </c>
      <c r="N92">
        <v>322.70084700000001</v>
      </c>
      <c r="P92">
        <v>322.69045220001101</v>
      </c>
      <c r="Q92">
        <v>322.70084700000001</v>
      </c>
      <c r="R92">
        <v>323.68533220002399</v>
      </c>
      <c r="S92">
        <v>323.68533220002399</v>
      </c>
      <c r="T92">
        <v>323.69363940000699</v>
      </c>
      <c r="U92">
        <v>326.97806360002102</v>
      </c>
      <c r="V92" t="s">
        <v>37</v>
      </c>
      <c r="W92">
        <v>3.2891016000066799</v>
      </c>
      <c r="X92" t="s">
        <v>32</v>
      </c>
      <c r="Y92">
        <v>1</v>
      </c>
      <c r="Z92">
        <v>1</v>
      </c>
      <c r="AA92" t="s">
        <v>33</v>
      </c>
      <c r="AB92" t="s">
        <v>34</v>
      </c>
      <c r="AC92" t="s">
        <v>35</v>
      </c>
      <c r="AD92">
        <v>118.414804670724</v>
      </c>
      <c r="AE92" t="s">
        <v>36</v>
      </c>
    </row>
    <row r="93" spans="1:31" x14ac:dyDescent="0.3">
      <c r="A93">
        <v>15</v>
      </c>
      <c r="B93">
        <v>35</v>
      </c>
      <c r="C93">
        <v>13</v>
      </c>
      <c r="D93">
        <v>91</v>
      </c>
      <c r="E93">
        <v>0</v>
      </c>
      <c r="F93">
        <v>13</v>
      </c>
      <c r="G93" t="s">
        <v>37</v>
      </c>
      <c r="H93">
        <v>1.6772789999958999</v>
      </c>
      <c r="I93" t="s">
        <v>32</v>
      </c>
      <c r="J93">
        <v>13</v>
      </c>
      <c r="K93">
        <v>0</v>
      </c>
      <c r="L93">
        <v>91</v>
      </c>
      <c r="M93">
        <v>1</v>
      </c>
      <c r="N93">
        <v>326.99212970002498</v>
      </c>
      <c r="P93">
        <v>326.98014050000302</v>
      </c>
      <c r="Q93">
        <v>326.99212970002498</v>
      </c>
      <c r="R93">
        <v>327.96915360004601</v>
      </c>
      <c r="S93">
        <v>327.96915360004601</v>
      </c>
      <c r="T93">
        <v>327.98545260005602</v>
      </c>
      <c r="U93">
        <v>329.65287200000603</v>
      </c>
      <c r="V93" t="s">
        <v>37</v>
      </c>
      <c r="W93">
        <v>1.6772789999958999</v>
      </c>
      <c r="X93" t="s">
        <v>32</v>
      </c>
      <c r="Y93">
        <v>1</v>
      </c>
      <c r="Z93">
        <v>1</v>
      </c>
      <c r="AA93" t="s">
        <v>33</v>
      </c>
      <c r="AB93" t="s">
        <v>34</v>
      </c>
      <c r="AC93" t="s">
        <v>35</v>
      </c>
      <c r="AD93">
        <v>118.414804670724</v>
      </c>
      <c r="AE93" t="s">
        <v>36</v>
      </c>
    </row>
    <row r="94" spans="1:31" x14ac:dyDescent="0.3">
      <c r="A94">
        <v>67</v>
      </c>
      <c r="B94">
        <v>75</v>
      </c>
      <c r="C94">
        <v>119</v>
      </c>
      <c r="D94">
        <v>92</v>
      </c>
      <c r="E94">
        <v>1</v>
      </c>
      <c r="F94">
        <v>13</v>
      </c>
      <c r="G94" t="s">
        <v>31</v>
      </c>
      <c r="H94">
        <v>5.7602569999871696</v>
      </c>
      <c r="I94" t="s">
        <v>32</v>
      </c>
      <c r="J94">
        <v>13</v>
      </c>
      <c r="K94">
        <v>1</v>
      </c>
      <c r="L94">
        <v>92</v>
      </c>
      <c r="M94">
        <v>5</v>
      </c>
      <c r="N94">
        <v>329.66709580004601</v>
      </c>
      <c r="P94">
        <v>329.65529320004799</v>
      </c>
      <c r="Q94">
        <v>329.66709580004601</v>
      </c>
      <c r="R94">
        <v>330.64369100000403</v>
      </c>
      <c r="S94">
        <v>330.64369100000403</v>
      </c>
      <c r="T94">
        <v>330.661389200016</v>
      </c>
      <c r="U94">
        <v>336.41105480003102</v>
      </c>
      <c r="V94" t="s">
        <v>31</v>
      </c>
      <c r="W94">
        <v>5.7602569999871696</v>
      </c>
      <c r="X94" t="s">
        <v>32</v>
      </c>
      <c r="Y94">
        <v>1</v>
      </c>
      <c r="Z94">
        <v>1</v>
      </c>
      <c r="AA94" t="s">
        <v>33</v>
      </c>
      <c r="AB94" t="s">
        <v>34</v>
      </c>
      <c r="AC94" t="s">
        <v>35</v>
      </c>
      <c r="AD94">
        <v>118.414804670724</v>
      </c>
      <c r="AE94" t="s">
        <v>36</v>
      </c>
    </row>
    <row r="95" spans="1:31" x14ac:dyDescent="0.3">
      <c r="A95">
        <v>78</v>
      </c>
      <c r="B95">
        <v>80</v>
      </c>
      <c r="C95">
        <v>162</v>
      </c>
      <c r="D95">
        <v>93</v>
      </c>
      <c r="E95">
        <v>2</v>
      </c>
      <c r="F95">
        <v>13</v>
      </c>
      <c r="G95" t="s">
        <v>31</v>
      </c>
      <c r="H95">
        <v>1.48973000003024</v>
      </c>
      <c r="I95" t="s">
        <v>32</v>
      </c>
      <c r="J95">
        <v>13</v>
      </c>
      <c r="K95">
        <v>2</v>
      </c>
      <c r="L95">
        <v>93</v>
      </c>
      <c r="M95">
        <v>6</v>
      </c>
      <c r="N95">
        <v>336.42547900002597</v>
      </c>
      <c r="P95">
        <v>336.41309640003601</v>
      </c>
      <c r="Q95">
        <v>336.42547900002597</v>
      </c>
      <c r="R95">
        <v>337.40200880000998</v>
      </c>
      <c r="S95">
        <v>337.40200880000998</v>
      </c>
      <c r="T95">
        <v>337.41857190005197</v>
      </c>
      <c r="U95">
        <v>338.89434500003699</v>
      </c>
      <c r="V95" t="s">
        <v>31</v>
      </c>
      <c r="W95">
        <v>1.48973000003024</v>
      </c>
      <c r="X95" t="s">
        <v>32</v>
      </c>
      <c r="Y95">
        <v>1</v>
      </c>
      <c r="Z95">
        <v>1</v>
      </c>
      <c r="AA95" t="s">
        <v>33</v>
      </c>
      <c r="AB95" t="s">
        <v>34</v>
      </c>
      <c r="AC95" t="s">
        <v>35</v>
      </c>
      <c r="AD95">
        <v>118.414804670724</v>
      </c>
      <c r="AE95" t="s">
        <v>36</v>
      </c>
    </row>
    <row r="96" spans="1:31" x14ac:dyDescent="0.3">
      <c r="A96">
        <v>11</v>
      </c>
      <c r="B96">
        <v>30</v>
      </c>
      <c r="C96">
        <v>7</v>
      </c>
      <c r="D96">
        <v>94</v>
      </c>
      <c r="E96">
        <v>3</v>
      </c>
      <c r="F96">
        <v>13</v>
      </c>
      <c r="G96" t="s">
        <v>37</v>
      </c>
      <c r="H96">
        <v>2.7690586000098798</v>
      </c>
      <c r="I96" t="s">
        <v>32</v>
      </c>
      <c r="J96">
        <v>13</v>
      </c>
      <c r="K96">
        <v>3</v>
      </c>
      <c r="L96">
        <v>94</v>
      </c>
      <c r="M96">
        <v>0</v>
      </c>
      <c r="N96">
        <v>338.90869810001402</v>
      </c>
      <c r="P96">
        <v>338.89739570004099</v>
      </c>
      <c r="Q96">
        <v>338.90869810001402</v>
      </c>
      <c r="R96">
        <v>339.88543449999997</v>
      </c>
      <c r="S96">
        <v>339.88543449999997</v>
      </c>
      <c r="T96">
        <v>339.90223710000203</v>
      </c>
      <c r="U96">
        <v>342.66177320002998</v>
      </c>
      <c r="V96" t="s">
        <v>37</v>
      </c>
      <c r="W96">
        <v>2.7690586000098798</v>
      </c>
      <c r="X96" t="s">
        <v>32</v>
      </c>
      <c r="Y96">
        <v>1</v>
      </c>
      <c r="Z96">
        <v>1</v>
      </c>
      <c r="AA96" t="s">
        <v>33</v>
      </c>
      <c r="AB96" t="s">
        <v>34</v>
      </c>
      <c r="AC96" t="s">
        <v>35</v>
      </c>
      <c r="AD96">
        <v>118.414804670724</v>
      </c>
      <c r="AE96" t="s">
        <v>36</v>
      </c>
    </row>
    <row r="97" spans="1:31" x14ac:dyDescent="0.3">
      <c r="A97">
        <v>40</v>
      </c>
      <c r="B97">
        <v>55</v>
      </c>
      <c r="C97">
        <v>62</v>
      </c>
      <c r="D97">
        <v>95</v>
      </c>
      <c r="E97">
        <v>4</v>
      </c>
      <c r="F97">
        <v>13</v>
      </c>
      <c r="G97" t="s">
        <v>31</v>
      </c>
      <c r="H97">
        <v>0.960483499977272</v>
      </c>
      <c r="I97" t="s">
        <v>32</v>
      </c>
      <c r="J97">
        <v>13</v>
      </c>
      <c r="K97">
        <v>4</v>
      </c>
      <c r="L97">
        <v>95</v>
      </c>
      <c r="M97">
        <v>3</v>
      </c>
      <c r="N97">
        <v>342.67557510000103</v>
      </c>
      <c r="P97">
        <v>342.66400450002402</v>
      </c>
      <c r="Q97">
        <v>342.67557510000103</v>
      </c>
      <c r="R97">
        <v>343.66016850003501</v>
      </c>
      <c r="S97">
        <v>343.66016850003501</v>
      </c>
      <c r="T97">
        <v>343.66894980001899</v>
      </c>
      <c r="U97">
        <v>344.627410300017</v>
      </c>
      <c r="V97" t="s">
        <v>31</v>
      </c>
      <c r="W97">
        <v>0.960483499977272</v>
      </c>
      <c r="X97" t="s">
        <v>32</v>
      </c>
      <c r="Y97">
        <v>1</v>
      </c>
      <c r="Z97">
        <v>1</v>
      </c>
      <c r="AA97" t="s">
        <v>33</v>
      </c>
      <c r="AB97" t="s">
        <v>34</v>
      </c>
      <c r="AC97" t="s">
        <v>35</v>
      </c>
      <c r="AD97">
        <v>118.414804670724</v>
      </c>
      <c r="AE97" t="s">
        <v>36</v>
      </c>
    </row>
    <row r="98" spans="1:31" x14ac:dyDescent="0.3">
      <c r="A98">
        <v>49</v>
      </c>
      <c r="B98">
        <v>60</v>
      </c>
      <c r="C98">
        <v>89</v>
      </c>
      <c r="D98">
        <v>96</v>
      </c>
      <c r="E98">
        <v>5</v>
      </c>
      <c r="F98">
        <v>13</v>
      </c>
      <c r="G98" t="s">
        <v>31</v>
      </c>
      <c r="H98">
        <v>1.02509120001923</v>
      </c>
      <c r="I98" t="s">
        <v>32</v>
      </c>
      <c r="J98">
        <v>13</v>
      </c>
      <c r="K98">
        <v>5</v>
      </c>
      <c r="L98">
        <v>96</v>
      </c>
      <c r="M98">
        <v>4</v>
      </c>
      <c r="N98">
        <v>344.64178740000301</v>
      </c>
      <c r="P98">
        <v>344.62948380003201</v>
      </c>
      <c r="Q98">
        <v>344.64178740000301</v>
      </c>
      <c r="R98">
        <v>345.61849080002798</v>
      </c>
      <c r="S98">
        <v>345.61849080002798</v>
      </c>
      <c r="T98">
        <v>345.635758900025</v>
      </c>
      <c r="U98">
        <v>346.644839600019</v>
      </c>
      <c r="V98" t="s">
        <v>31</v>
      </c>
      <c r="W98">
        <v>1.02509120001923</v>
      </c>
      <c r="X98" t="s">
        <v>32</v>
      </c>
      <c r="Y98">
        <v>1</v>
      </c>
      <c r="Z98">
        <v>1</v>
      </c>
      <c r="AA98" t="s">
        <v>33</v>
      </c>
      <c r="AB98" t="s">
        <v>34</v>
      </c>
      <c r="AC98" t="s">
        <v>35</v>
      </c>
      <c r="AD98">
        <v>118.414804670724</v>
      </c>
      <c r="AE98" t="s">
        <v>36</v>
      </c>
    </row>
    <row r="99" spans="1:31" x14ac:dyDescent="0.3">
      <c r="A99">
        <v>27</v>
      </c>
      <c r="B99">
        <v>50</v>
      </c>
      <c r="C99">
        <v>21</v>
      </c>
      <c r="D99">
        <v>97</v>
      </c>
      <c r="E99">
        <v>6</v>
      </c>
      <c r="F99">
        <v>13</v>
      </c>
      <c r="G99" t="s">
        <v>37</v>
      </c>
      <c r="H99">
        <v>1.3064800000283801</v>
      </c>
      <c r="I99" t="s">
        <v>32</v>
      </c>
      <c r="J99">
        <v>13</v>
      </c>
      <c r="K99">
        <v>6</v>
      </c>
      <c r="L99">
        <v>97</v>
      </c>
      <c r="M99">
        <v>2</v>
      </c>
      <c r="N99">
        <v>346.65858120005498</v>
      </c>
      <c r="P99">
        <v>346.64715500001302</v>
      </c>
      <c r="Q99">
        <v>346.65858120005498</v>
      </c>
      <c r="R99">
        <v>347.63560940005101</v>
      </c>
      <c r="S99">
        <v>347.63560940005101</v>
      </c>
      <c r="T99">
        <v>347.65222470002402</v>
      </c>
      <c r="U99">
        <v>348.94480840000301</v>
      </c>
      <c r="V99" t="s">
        <v>37</v>
      </c>
      <c r="W99">
        <v>1.3064800000283801</v>
      </c>
      <c r="X99" t="s">
        <v>32</v>
      </c>
      <c r="Y99">
        <v>1</v>
      </c>
      <c r="Z99">
        <v>1</v>
      </c>
      <c r="AA99" t="s">
        <v>33</v>
      </c>
      <c r="AB99" t="s">
        <v>34</v>
      </c>
      <c r="AC99" t="s">
        <v>35</v>
      </c>
      <c r="AD99">
        <v>118.414804670724</v>
      </c>
      <c r="AE99" t="s">
        <v>36</v>
      </c>
    </row>
    <row r="100" spans="1:31" x14ac:dyDescent="0.3">
      <c r="A100">
        <v>78</v>
      </c>
      <c r="B100">
        <v>80</v>
      </c>
      <c r="C100">
        <v>162</v>
      </c>
      <c r="D100">
        <v>98</v>
      </c>
      <c r="E100">
        <v>0</v>
      </c>
      <c r="F100">
        <v>14</v>
      </c>
      <c r="G100" t="s">
        <v>31</v>
      </c>
      <c r="H100">
        <v>0.91294660000130501</v>
      </c>
      <c r="I100" t="s">
        <v>32</v>
      </c>
      <c r="J100">
        <v>14</v>
      </c>
      <c r="K100">
        <v>0</v>
      </c>
      <c r="L100">
        <v>98</v>
      </c>
      <c r="M100">
        <v>6</v>
      </c>
      <c r="N100">
        <v>348.95875000004798</v>
      </c>
      <c r="P100">
        <v>348.94697380001799</v>
      </c>
      <c r="Q100">
        <v>348.95875000004798</v>
      </c>
      <c r="R100">
        <v>349.94335140002602</v>
      </c>
      <c r="S100">
        <v>349.94335140002602</v>
      </c>
      <c r="T100">
        <v>349.95163700002001</v>
      </c>
      <c r="U100">
        <v>350.86171150003702</v>
      </c>
      <c r="V100" t="s">
        <v>31</v>
      </c>
      <c r="W100">
        <v>0.91294660000130501</v>
      </c>
      <c r="X100" t="s">
        <v>32</v>
      </c>
      <c r="Y100">
        <v>1</v>
      </c>
      <c r="Z100">
        <v>1</v>
      </c>
      <c r="AA100" t="s">
        <v>33</v>
      </c>
      <c r="AB100" t="s">
        <v>34</v>
      </c>
      <c r="AC100" t="s">
        <v>35</v>
      </c>
      <c r="AD100">
        <v>118.414804670724</v>
      </c>
      <c r="AE100" t="s">
        <v>36</v>
      </c>
    </row>
    <row r="101" spans="1:31" x14ac:dyDescent="0.3">
      <c r="A101">
        <v>40</v>
      </c>
      <c r="B101">
        <v>55</v>
      </c>
      <c r="C101">
        <v>62</v>
      </c>
      <c r="D101">
        <v>99</v>
      </c>
      <c r="E101">
        <v>1</v>
      </c>
      <c r="F101">
        <v>14</v>
      </c>
      <c r="G101" t="s">
        <v>31</v>
      </c>
      <c r="H101">
        <v>1.43474379996769</v>
      </c>
      <c r="I101" t="s">
        <v>32</v>
      </c>
      <c r="J101">
        <v>14</v>
      </c>
      <c r="K101">
        <v>1</v>
      </c>
      <c r="L101">
        <v>99</v>
      </c>
      <c r="M101">
        <v>3</v>
      </c>
      <c r="N101">
        <v>350.87503030005598</v>
      </c>
      <c r="P101">
        <v>350.863936600042</v>
      </c>
      <c r="Q101">
        <v>350.87503030005598</v>
      </c>
      <c r="R101">
        <v>351.86000000004401</v>
      </c>
      <c r="S101">
        <v>351.86000000004401</v>
      </c>
      <c r="T101">
        <v>351.86870119999998</v>
      </c>
      <c r="U101">
        <v>353.30275910004201</v>
      </c>
      <c r="V101" t="s">
        <v>31</v>
      </c>
      <c r="W101">
        <v>1.43474379996769</v>
      </c>
      <c r="X101" t="s">
        <v>32</v>
      </c>
      <c r="Y101">
        <v>1</v>
      </c>
      <c r="Z101">
        <v>1</v>
      </c>
      <c r="AA101" t="s">
        <v>33</v>
      </c>
      <c r="AB101" t="s">
        <v>34</v>
      </c>
      <c r="AC101" t="s">
        <v>35</v>
      </c>
      <c r="AD101">
        <v>118.414804670724</v>
      </c>
      <c r="AE101" t="s">
        <v>36</v>
      </c>
    </row>
    <row r="102" spans="1:31" x14ac:dyDescent="0.3">
      <c r="A102">
        <v>49</v>
      </c>
      <c r="B102">
        <v>60</v>
      </c>
      <c r="C102">
        <v>89</v>
      </c>
      <c r="D102">
        <v>100</v>
      </c>
      <c r="E102">
        <v>2</v>
      </c>
      <c r="F102">
        <v>14</v>
      </c>
      <c r="G102" t="s">
        <v>31</v>
      </c>
      <c r="H102">
        <v>2.9666840999852799</v>
      </c>
      <c r="I102" t="s">
        <v>32</v>
      </c>
      <c r="J102">
        <v>14</v>
      </c>
      <c r="K102">
        <v>2</v>
      </c>
      <c r="L102">
        <v>100</v>
      </c>
      <c r="M102">
        <v>4</v>
      </c>
      <c r="N102">
        <v>353.31672340002802</v>
      </c>
      <c r="P102">
        <v>353.30483520001798</v>
      </c>
      <c r="Q102">
        <v>353.31672340002802</v>
      </c>
      <c r="R102">
        <v>354.293212700053</v>
      </c>
      <c r="S102">
        <v>354.293212700053</v>
      </c>
      <c r="T102">
        <v>354.30959550000199</v>
      </c>
      <c r="U102">
        <v>357.26253960002202</v>
      </c>
      <c r="V102" t="s">
        <v>31</v>
      </c>
      <c r="W102">
        <v>2.9666840999852799</v>
      </c>
      <c r="X102" t="s">
        <v>32</v>
      </c>
      <c r="Y102">
        <v>1</v>
      </c>
      <c r="Z102">
        <v>1</v>
      </c>
      <c r="AA102" t="s">
        <v>33</v>
      </c>
      <c r="AB102" t="s">
        <v>34</v>
      </c>
      <c r="AC102" t="s">
        <v>35</v>
      </c>
      <c r="AD102">
        <v>118.414804670724</v>
      </c>
      <c r="AE102" t="s">
        <v>36</v>
      </c>
    </row>
    <row r="103" spans="1:31" x14ac:dyDescent="0.3">
      <c r="A103">
        <v>27</v>
      </c>
      <c r="B103">
        <v>50</v>
      </c>
      <c r="C103">
        <v>21</v>
      </c>
      <c r="D103">
        <v>101</v>
      </c>
      <c r="E103">
        <v>3</v>
      </c>
      <c r="F103">
        <v>14</v>
      </c>
      <c r="G103" t="s">
        <v>31</v>
      </c>
      <c r="H103">
        <v>0.90095549996476598</v>
      </c>
      <c r="I103" t="s">
        <v>32</v>
      </c>
      <c r="J103">
        <v>14</v>
      </c>
      <c r="K103">
        <v>3</v>
      </c>
      <c r="L103">
        <v>101</v>
      </c>
      <c r="M103">
        <v>2</v>
      </c>
      <c r="N103">
        <v>357.27518210001199</v>
      </c>
      <c r="P103">
        <v>357.26601390004998</v>
      </c>
      <c r="Q103">
        <v>357.27518210001199</v>
      </c>
      <c r="R103">
        <v>358.25965640001198</v>
      </c>
      <c r="S103">
        <v>358.25965640001198</v>
      </c>
      <c r="T103">
        <v>358.26824510004298</v>
      </c>
      <c r="U103">
        <v>359.16986750002201</v>
      </c>
      <c r="V103" t="s">
        <v>31</v>
      </c>
      <c r="W103">
        <v>0.90095549996476598</v>
      </c>
      <c r="X103" t="s">
        <v>32</v>
      </c>
      <c r="Y103">
        <v>1</v>
      </c>
      <c r="Z103">
        <v>1</v>
      </c>
      <c r="AA103" t="s">
        <v>33</v>
      </c>
      <c r="AB103" t="s">
        <v>34</v>
      </c>
      <c r="AC103" t="s">
        <v>35</v>
      </c>
      <c r="AD103">
        <v>118.414804670724</v>
      </c>
      <c r="AE103" t="s">
        <v>36</v>
      </c>
    </row>
    <row r="104" spans="1:31" x14ac:dyDescent="0.3">
      <c r="A104">
        <v>15</v>
      </c>
      <c r="B104">
        <v>35</v>
      </c>
      <c r="C104">
        <v>13</v>
      </c>
      <c r="D104">
        <v>102</v>
      </c>
      <c r="E104">
        <v>4</v>
      </c>
      <c r="F104">
        <v>14</v>
      </c>
      <c r="G104" t="s">
        <v>37</v>
      </c>
      <c r="H104">
        <v>1.2113861999823701</v>
      </c>
      <c r="I104" t="s">
        <v>32</v>
      </c>
      <c r="J104">
        <v>14</v>
      </c>
      <c r="K104">
        <v>4</v>
      </c>
      <c r="L104">
        <v>102</v>
      </c>
      <c r="M104">
        <v>1</v>
      </c>
      <c r="N104">
        <v>359.18352400005</v>
      </c>
      <c r="P104">
        <v>359.17224350001197</v>
      </c>
      <c r="Q104">
        <v>359.18352400005</v>
      </c>
      <c r="R104">
        <v>360.16805480001398</v>
      </c>
      <c r="S104">
        <v>360.16805480001398</v>
      </c>
      <c r="T104">
        <v>360.17666029999901</v>
      </c>
      <c r="U104">
        <v>361.38592940004298</v>
      </c>
      <c r="V104" t="s">
        <v>37</v>
      </c>
      <c r="W104">
        <v>1.2113861999823701</v>
      </c>
      <c r="X104" t="s">
        <v>32</v>
      </c>
      <c r="Y104">
        <v>1</v>
      </c>
      <c r="Z104">
        <v>1</v>
      </c>
      <c r="AA104" t="s">
        <v>33</v>
      </c>
      <c r="AB104" t="s">
        <v>34</v>
      </c>
      <c r="AC104" t="s">
        <v>35</v>
      </c>
      <c r="AD104">
        <v>118.414804670724</v>
      </c>
      <c r="AE104" t="s">
        <v>36</v>
      </c>
    </row>
    <row r="105" spans="1:31" x14ac:dyDescent="0.3">
      <c r="A105">
        <v>11</v>
      </c>
      <c r="B105">
        <v>30</v>
      </c>
      <c r="C105">
        <v>7</v>
      </c>
      <c r="D105">
        <v>103</v>
      </c>
      <c r="E105">
        <v>5</v>
      </c>
      <c r="F105">
        <v>14</v>
      </c>
      <c r="G105" t="s">
        <v>37</v>
      </c>
      <c r="H105">
        <v>0.695963300007861</v>
      </c>
      <c r="I105" t="s">
        <v>32</v>
      </c>
      <c r="J105">
        <v>14</v>
      </c>
      <c r="K105">
        <v>5</v>
      </c>
      <c r="L105">
        <v>103</v>
      </c>
      <c r="M105">
        <v>0</v>
      </c>
      <c r="N105">
        <v>361.39993850002003</v>
      </c>
      <c r="P105">
        <v>361.38842370000202</v>
      </c>
      <c r="Q105">
        <v>361.39993850002003</v>
      </c>
      <c r="R105">
        <v>362.38473490002798</v>
      </c>
      <c r="S105">
        <v>362.38473490002798</v>
      </c>
      <c r="T105">
        <v>362.39306450000697</v>
      </c>
      <c r="U105">
        <v>363.08580400003098</v>
      </c>
      <c r="V105" t="s">
        <v>37</v>
      </c>
      <c r="W105">
        <v>0.695963300007861</v>
      </c>
      <c r="X105" t="s">
        <v>32</v>
      </c>
      <c r="Y105">
        <v>1</v>
      </c>
      <c r="Z105">
        <v>1</v>
      </c>
      <c r="AA105" t="s">
        <v>33</v>
      </c>
      <c r="AB105" t="s">
        <v>34</v>
      </c>
      <c r="AC105" t="s">
        <v>35</v>
      </c>
      <c r="AD105">
        <v>118.414804670724</v>
      </c>
      <c r="AE105" t="s">
        <v>36</v>
      </c>
    </row>
    <row r="106" spans="1:31" x14ac:dyDescent="0.3">
      <c r="A106">
        <v>67</v>
      </c>
      <c r="B106">
        <v>75</v>
      </c>
      <c r="C106">
        <v>119</v>
      </c>
      <c r="D106">
        <v>104</v>
      </c>
      <c r="E106">
        <v>6</v>
      </c>
      <c r="F106">
        <v>14</v>
      </c>
      <c r="G106" t="s">
        <v>31</v>
      </c>
      <c r="H106">
        <v>0.633899500011466</v>
      </c>
      <c r="I106" t="s">
        <v>32</v>
      </c>
      <c r="J106">
        <v>14</v>
      </c>
      <c r="K106">
        <v>6</v>
      </c>
      <c r="L106">
        <v>104</v>
      </c>
      <c r="M106">
        <v>5</v>
      </c>
      <c r="N106">
        <v>363.10007169999801</v>
      </c>
      <c r="P106">
        <v>363.08896230004001</v>
      </c>
      <c r="Q106">
        <v>363.10007169999801</v>
      </c>
      <c r="R106">
        <v>364.08466650004198</v>
      </c>
      <c r="S106">
        <v>364.08466650004198</v>
      </c>
      <c r="T106">
        <v>364.09305680001802</v>
      </c>
      <c r="U106">
        <v>364.71978620003199</v>
      </c>
      <c r="V106" t="s">
        <v>31</v>
      </c>
      <c r="W106">
        <v>0.633899500011466</v>
      </c>
      <c r="X106" t="s">
        <v>32</v>
      </c>
      <c r="Y106">
        <v>1</v>
      </c>
      <c r="Z106">
        <v>1</v>
      </c>
      <c r="AA106" t="s">
        <v>33</v>
      </c>
      <c r="AB106" t="s">
        <v>34</v>
      </c>
      <c r="AC106" t="s">
        <v>35</v>
      </c>
      <c r="AD106">
        <v>118.414804670724</v>
      </c>
      <c r="AE106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80F50-E273-4F73-B0B9-613181891ACC}">
  <dimension ref="A1:H106"/>
  <sheetViews>
    <sheetView workbookViewId="0">
      <selection activeCell="H11" sqref="H11"/>
    </sheetView>
  </sheetViews>
  <sheetFormatPr defaultRowHeight="14.4" x14ac:dyDescent="0.3"/>
  <cols>
    <col min="1" max="1" width="12.44140625" bestFit="1" customWidth="1"/>
    <col min="2" max="2" width="12.77734375" bestFit="1" customWidth="1"/>
    <col min="4" max="4" width="12.88671875" bestFit="1" customWidth="1"/>
    <col min="5" max="5" width="13.88671875" customWidth="1"/>
    <col min="8" max="8" width="12.55468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6</v>
      </c>
      <c r="E1" s="8" t="s">
        <v>38</v>
      </c>
    </row>
    <row r="2" spans="1:8" x14ac:dyDescent="0.3">
      <c r="A2">
        <v>78</v>
      </c>
      <c r="B2" s="5">
        <v>80</v>
      </c>
      <c r="C2" s="5">
        <v>162</v>
      </c>
      <c r="D2" s="2" t="s">
        <v>31</v>
      </c>
      <c r="E2" s="5">
        <f t="shared" ref="E2:E33" si="0">(($B2-$A2)-1)/C2</f>
        <v>6.1728395061728392E-3</v>
      </c>
    </row>
    <row r="3" spans="1:8" x14ac:dyDescent="0.3">
      <c r="A3">
        <v>78</v>
      </c>
      <c r="B3" s="6">
        <v>80</v>
      </c>
      <c r="C3" s="6">
        <v>162</v>
      </c>
      <c r="D3" s="2" t="s">
        <v>31</v>
      </c>
      <c r="E3" s="6">
        <f t="shared" si="0"/>
        <v>6.1728395061728392E-3</v>
      </c>
    </row>
    <row r="4" spans="1:8" x14ac:dyDescent="0.3">
      <c r="A4">
        <v>78</v>
      </c>
      <c r="B4" s="6">
        <v>80</v>
      </c>
      <c r="C4" s="6">
        <v>162</v>
      </c>
      <c r="D4" s="2" t="s">
        <v>31</v>
      </c>
      <c r="E4" s="6">
        <f t="shared" si="0"/>
        <v>6.1728395061728392E-3</v>
      </c>
      <c r="H4" s="10" t="s">
        <v>39</v>
      </c>
    </row>
    <row r="5" spans="1:8" x14ac:dyDescent="0.3">
      <c r="A5">
        <v>78</v>
      </c>
      <c r="B5" s="6">
        <v>80</v>
      </c>
      <c r="C5" s="6">
        <v>162</v>
      </c>
      <c r="D5" s="2" t="s">
        <v>31</v>
      </c>
      <c r="E5" s="6">
        <f t="shared" si="0"/>
        <v>6.1728395061728392E-3</v>
      </c>
    </row>
    <row r="6" spans="1:8" x14ac:dyDescent="0.3">
      <c r="A6">
        <v>78</v>
      </c>
      <c r="B6" s="6">
        <v>80</v>
      </c>
      <c r="C6" s="6">
        <v>162</v>
      </c>
      <c r="D6" s="2" t="s">
        <v>31</v>
      </c>
      <c r="E6" s="6">
        <f t="shared" si="0"/>
        <v>6.1728395061728392E-3</v>
      </c>
    </row>
    <row r="7" spans="1:8" x14ac:dyDescent="0.3">
      <c r="A7">
        <v>78</v>
      </c>
      <c r="B7" s="6">
        <v>80</v>
      </c>
      <c r="C7" s="6">
        <v>162</v>
      </c>
      <c r="D7" s="2" t="s">
        <v>31</v>
      </c>
      <c r="E7" s="6">
        <f t="shared" si="0"/>
        <v>6.1728395061728392E-3</v>
      </c>
      <c r="G7" s="12" t="s">
        <v>40</v>
      </c>
      <c r="H7" s="12">
        <f>AVERAGE(F14,F57,F62,F66,F77)</f>
        <v>0.60067248193163647</v>
      </c>
    </row>
    <row r="8" spans="1:8" x14ac:dyDescent="0.3">
      <c r="A8">
        <v>78</v>
      </c>
      <c r="B8" s="6">
        <v>80</v>
      </c>
      <c r="C8" s="6">
        <v>162</v>
      </c>
      <c r="D8" s="2" t="s">
        <v>31</v>
      </c>
      <c r="E8" s="6">
        <f t="shared" si="0"/>
        <v>6.1728395061728392E-3</v>
      </c>
    </row>
    <row r="9" spans="1:8" x14ac:dyDescent="0.3">
      <c r="A9">
        <v>78</v>
      </c>
      <c r="B9" s="6">
        <v>80</v>
      </c>
      <c r="C9" s="6">
        <v>162</v>
      </c>
      <c r="D9" s="2" t="s">
        <v>31</v>
      </c>
      <c r="E9" s="6">
        <f t="shared" si="0"/>
        <v>6.1728395061728392E-3</v>
      </c>
    </row>
    <row r="10" spans="1:8" x14ac:dyDescent="0.3">
      <c r="A10">
        <v>78</v>
      </c>
      <c r="B10" s="6">
        <v>80</v>
      </c>
      <c r="C10" s="6">
        <v>162</v>
      </c>
      <c r="D10" s="2" t="s">
        <v>31</v>
      </c>
      <c r="E10" s="6">
        <f t="shared" si="0"/>
        <v>6.1728395061728392E-3</v>
      </c>
    </row>
    <row r="11" spans="1:8" x14ac:dyDescent="0.3">
      <c r="A11">
        <v>78</v>
      </c>
      <c r="B11" s="6">
        <v>80</v>
      </c>
      <c r="C11" s="6">
        <v>162</v>
      </c>
      <c r="D11" s="2" t="s">
        <v>31</v>
      </c>
      <c r="E11" s="6">
        <f t="shared" si="0"/>
        <v>6.1728395061728392E-3</v>
      </c>
    </row>
    <row r="12" spans="1:8" x14ac:dyDescent="0.3">
      <c r="A12">
        <v>78</v>
      </c>
      <c r="B12" s="6">
        <v>80</v>
      </c>
      <c r="C12" s="6">
        <v>162</v>
      </c>
      <c r="D12" s="2" t="s">
        <v>31</v>
      </c>
      <c r="E12" s="6">
        <f t="shared" si="0"/>
        <v>6.1728395061728392E-3</v>
      </c>
    </row>
    <row r="13" spans="1:8" x14ac:dyDescent="0.3">
      <c r="A13">
        <v>78</v>
      </c>
      <c r="B13" s="6">
        <v>80</v>
      </c>
      <c r="C13" s="6">
        <v>162</v>
      </c>
      <c r="D13" s="11" t="s">
        <v>31</v>
      </c>
      <c r="E13" s="6">
        <f t="shared" si="0"/>
        <v>6.1728395061728392E-3</v>
      </c>
    </row>
    <row r="14" spans="1:8" x14ac:dyDescent="0.3">
      <c r="A14">
        <v>78</v>
      </c>
      <c r="B14" s="6">
        <v>80</v>
      </c>
      <c r="C14" s="6">
        <v>162</v>
      </c>
      <c r="D14" s="11" t="s">
        <v>37</v>
      </c>
      <c r="E14" s="6">
        <f t="shared" si="0"/>
        <v>6.1728395061728392E-3</v>
      </c>
      <c r="F14">
        <f>GEOMEAN(E13:E14)</f>
        <v>6.1728395061728392E-3</v>
      </c>
    </row>
    <row r="15" spans="1:8" x14ac:dyDescent="0.3">
      <c r="A15">
        <v>78</v>
      </c>
      <c r="B15" s="6">
        <v>80</v>
      </c>
      <c r="C15" s="6">
        <v>162</v>
      </c>
      <c r="D15" s="2" t="s">
        <v>31</v>
      </c>
      <c r="E15" s="6">
        <f t="shared" si="0"/>
        <v>6.1728395061728392E-3</v>
      </c>
    </row>
    <row r="16" spans="1:8" x14ac:dyDescent="0.3">
      <c r="A16">
        <v>78</v>
      </c>
      <c r="B16" s="6">
        <v>80</v>
      </c>
      <c r="C16" s="6">
        <v>162</v>
      </c>
      <c r="D16" s="2" t="s">
        <v>31</v>
      </c>
      <c r="E16" s="6">
        <f t="shared" si="0"/>
        <v>6.1728395061728392E-3</v>
      </c>
    </row>
    <row r="17" spans="1:6" x14ac:dyDescent="0.3">
      <c r="A17">
        <v>67</v>
      </c>
      <c r="B17" s="6">
        <v>75</v>
      </c>
      <c r="C17" s="6">
        <v>119</v>
      </c>
      <c r="D17" s="2" t="s">
        <v>31</v>
      </c>
      <c r="E17" s="6">
        <f t="shared" si="0"/>
        <v>5.8823529411764705E-2</v>
      </c>
      <c r="F17" s="9"/>
    </row>
    <row r="18" spans="1:6" x14ac:dyDescent="0.3">
      <c r="A18">
        <v>67</v>
      </c>
      <c r="B18" s="6">
        <v>75</v>
      </c>
      <c r="C18" s="6">
        <v>119</v>
      </c>
      <c r="D18" s="2" t="s">
        <v>31</v>
      </c>
      <c r="E18" s="6">
        <f t="shared" si="0"/>
        <v>5.8823529411764705E-2</v>
      </c>
    </row>
    <row r="19" spans="1:6" x14ac:dyDescent="0.3">
      <c r="A19">
        <v>67</v>
      </c>
      <c r="B19" s="6">
        <v>75</v>
      </c>
      <c r="C19" s="6">
        <v>119</v>
      </c>
      <c r="D19" s="2" t="s">
        <v>31</v>
      </c>
      <c r="E19" s="6">
        <f t="shared" si="0"/>
        <v>5.8823529411764705E-2</v>
      </c>
    </row>
    <row r="20" spans="1:6" x14ac:dyDescent="0.3">
      <c r="A20">
        <v>67</v>
      </c>
      <c r="B20" s="6">
        <v>75</v>
      </c>
      <c r="C20" s="6">
        <v>119</v>
      </c>
      <c r="D20" s="2" t="s">
        <v>31</v>
      </c>
      <c r="E20" s="6">
        <f t="shared" si="0"/>
        <v>5.8823529411764705E-2</v>
      </c>
    </row>
    <row r="21" spans="1:6" x14ac:dyDescent="0.3">
      <c r="A21">
        <v>67</v>
      </c>
      <c r="B21" s="6">
        <v>75</v>
      </c>
      <c r="C21" s="6">
        <v>119</v>
      </c>
      <c r="D21" s="2" t="s">
        <v>31</v>
      </c>
      <c r="E21" s="6">
        <f t="shared" si="0"/>
        <v>5.8823529411764705E-2</v>
      </c>
    </row>
    <row r="22" spans="1:6" x14ac:dyDescent="0.3">
      <c r="A22">
        <v>67</v>
      </c>
      <c r="B22" s="6">
        <v>75</v>
      </c>
      <c r="C22" s="6">
        <v>119</v>
      </c>
      <c r="D22" s="2" t="s">
        <v>31</v>
      </c>
      <c r="E22" s="6">
        <f t="shared" si="0"/>
        <v>5.8823529411764705E-2</v>
      </c>
    </row>
    <row r="23" spans="1:6" x14ac:dyDescent="0.3">
      <c r="A23">
        <v>67</v>
      </c>
      <c r="B23" s="6">
        <v>75</v>
      </c>
      <c r="C23" s="6">
        <v>119</v>
      </c>
      <c r="D23" s="2" t="s">
        <v>31</v>
      </c>
      <c r="E23" s="6">
        <f t="shared" si="0"/>
        <v>5.8823529411764705E-2</v>
      </c>
    </row>
    <row r="24" spans="1:6" x14ac:dyDescent="0.3">
      <c r="A24">
        <v>67</v>
      </c>
      <c r="B24" s="6">
        <v>75</v>
      </c>
      <c r="C24" s="6">
        <v>119</v>
      </c>
      <c r="D24" s="2" t="s">
        <v>31</v>
      </c>
      <c r="E24" s="6">
        <f t="shared" si="0"/>
        <v>5.8823529411764705E-2</v>
      </c>
    </row>
    <row r="25" spans="1:6" x14ac:dyDescent="0.3">
      <c r="A25">
        <v>67</v>
      </c>
      <c r="B25" s="6">
        <v>75</v>
      </c>
      <c r="C25" s="6">
        <v>119</v>
      </c>
      <c r="D25" s="2" t="s">
        <v>31</v>
      </c>
      <c r="E25" s="6">
        <f t="shared" si="0"/>
        <v>5.8823529411764705E-2</v>
      </c>
    </row>
    <row r="26" spans="1:6" x14ac:dyDescent="0.3">
      <c r="A26">
        <v>67</v>
      </c>
      <c r="B26" s="6">
        <v>75</v>
      </c>
      <c r="C26" s="6">
        <v>119</v>
      </c>
      <c r="D26" s="2" t="s">
        <v>31</v>
      </c>
      <c r="E26" s="6">
        <f t="shared" si="0"/>
        <v>5.8823529411764705E-2</v>
      </c>
    </row>
    <row r="27" spans="1:6" x14ac:dyDescent="0.3">
      <c r="A27">
        <v>67</v>
      </c>
      <c r="B27" s="6">
        <v>75</v>
      </c>
      <c r="C27" s="6">
        <v>119</v>
      </c>
      <c r="D27" s="2" t="s">
        <v>31</v>
      </c>
      <c r="E27" s="6">
        <f t="shared" si="0"/>
        <v>5.8823529411764705E-2</v>
      </c>
    </row>
    <row r="28" spans="1:6" x14ac:dyDescent="0.3">
      <c r="A28">
        <v>67</v>
      </c>
      <c r="B28" s="6">
        <v>75</v>
      </c>
      <c r="C28" s="6">
        <v>119</v>
      </c>
      <c r="D28" s="2" t="s">
        <v>31</v>
      </c>
      <c r="E28" s="6">
        <f t="shared" si="0"/>
        <v>5.8823529411764705E-2</v>
      </c>
    </row>
    <row r="29" spans="1:6" x14ac:dyDescent="0.3">
      <c r="A29">
        <v>67</v>
      </c>
      <c r="B29" s="6">
        <v>75</v>
      </c>
      <c r="C29" s="6">
        <v>119</v>
      </c>
      <c r="D29" s="2" t="s">
        <v>31</v>
      </c>
      <c r="E29" s="6">
        <f t="shared" si="0"/>
        <v>5.8823529411764705E-2</v>
      </c>
    </row>
    <row r="30" spans="1:6" x14ac:dyDescent="0.3">
      <c r="A30">
        <v>67</v>
      </c>
      <c r="B30" s="6">
        <v>75</v>
      </c>
      <c r="C30" s="6">
        <v>119</v>
      </c>
      <c r="D30" s="2" t="s">
        <v>31</v>
      </c>
      <c r="E30" s="6">
        <f t="shared" si="0"/>
        <v>5.8823529411764705E-2</v>
      </c>
    </row>
    <row r="31" spans="1:6" x14ac:dyDescent="0.3">
      <c r="A31">
        <v>67</v>
      </c>
      <c r="B31" s="6">
        <v>75</v>
      </c>
      <c r="C31" s="6">
        <v>119</v>
      </c>
      <c r="D31" s="2" t="s">
        <v>31</v>
      </c>
      <c r="E31" s="6">
        <f t="shared" si="0"/>
        <v>5.8823529411764705E-2</v>
      </c>
    </row>
    <row r="32" spans="1:6" x14ac:dyDescent="0.3">
      <c r="A32">
        <v>49</v>
      </c>
      <c r="B32" s="6">
        <v>60</v>
      </c>
      <c r="C32" s="6">
        <v>89</v>
      </c>
      <c r="D32" s="2" t="s">
        <v>31</v>
      </c>
      <c r="E32" s="6">
        <f t="shared" si="0"/>
        <v>0.11235955056179775</v>
      </c>
    </row>
    <row r="33" spans="1:5" x14ac:dyDescent="0.3">
      <c r="A33">
        <v>49</v>
      </c>
      <c r="B33" s="6">
        <v>60</v>
      </c>
      <c r="C33" s="6">
        <v>89</v>
      </c>
      <c r="D33" s="2" t="s">
        <v>31</v>
      </c>
      <c r="E33" s="6">
        <f t="shared" si="0"/>
        <v>0.11235955056179775</v>
      </c>
    </row>
    <row r="34" spans="1:5" x14ac:dyDescent="0.3">
      <c r="A34">
        <v>49</v>
      </c>
      <c r="B34" s="6">
        <v>60</v>
      </c>
      <c r="C34" s="6">
        <v>89</v>
      </c>
      <c r="D34" s="2" t="s">
        <v>31</v>
      </c>
      <c r="E34" s="6">
        <f t="shared" ref="E34:E65" si="1">(($B34-$A34)-1)/C34</f>
        <v>0.11235955056179775</v>
      </c>
    </row>
    <row r="35" spans="1:5" x14ac:dyDescent="0.3">
      <c r="A35">
        <v>49</v>
      </c>
      <c r="B35" s="6">
        <v>60</v>
      </c>
      <c r="C35" s="6">
        <v>89</v>
      </c>
      <c r="D35" s="2" t="s">
        <v>31</v>
      </c>
      <c r="E35" s="6">
        <f t="shared" si="1"/>
        <v>0.11235955056179775</v>
      </c>
    </row>
    <row r="36" spans="1:5" x14ac:dyDescent="0.3">
      <c r="A36">
        <v>49</v>
      </c>
      <c r="B36" s="6">
        <v>60</v>
      </c>
      <c r="C36" s="6">
        <v>89</v>
      </c>
      <c r="D36" s="2" t="s">
        <v>31</v>
      </c>
      <c r="E36" s="6">
        <f t="shared" si="1"/>
        <v>0.11235955056179775</v>
      </c>
    </row>
    <row r="37" spans="1:5" x14ac:dyDescent="0.3">
      <c r="A37">
        <v>49</v>
      </c>
      <c r="B37" s="6">
        <v>60</v>
      </c>
      <c r="C37" s="6">
        <v>89</v>
      </c>
      <c r="D37" s="2" t="s">
        <v>31</v>
      </c>
      <c r="E37" s="6">
        <f t="shared" si="1"/>
        <v>0.11235955056179775</v>
      </c>
    </row>
    <row r="38" spans="1:5" x14ac:dyDescent="0.3">
      <c r="A38">
        <v>49</v>
      </c>
      <c r="B38" s="6">
        <v>60</v>
      </c>
      <c r="C38" s="6">
        <v>89</v>
      </c>
      <c r="D38" s="2" t="s">
        <v>31</v>
      </c>
      <c r="E38" s="6">
        <f t="shared" si="1"/>
        <v>0.11235955056179775</v>
      </c>
    </row>
    <row r="39" spans="1:5" x14ac:dyDescent="0.3">
      <c r="A39">
        <v>49</v>
      </c>
      <c r="B39" s="6">
        <v>60</v>
      </c>
      <c r="C39" s="6">
        <v>89</v>
      </c>
      <c r="D39" s="2" t="s">
        <v>31</v>
      </c>
      <c r="E39" s="6">
        <f t="shared" si="1"/>
        <v>0.11235955056179775</v>
      </c>
    </row>
    <row r="40" spans="1:5" x14ac:dyDescent="0.3">
      <c r="A40">
        <v>49</v>
      </c>
      <c r="B40" s="6">
        <v>60</v>
      </c>
      <c r="C40" s="6">
        <v>89</v>
      </c>
      <c r="D40" s="2" t="s">
        <v>31</v>
      </c>
      <c r="E40" s="6">
        <f t="shared" si="1"/>
        <v>0.11235955056179775</v>
      </c>
    </row>
    <row r="41" spans="1:5" x14ac:dyDescent="0.3">
      <c r="A41">
        <v>49</v>
      </c>
      <c r="B41" s="6">
        <v>60</v>
      </c>
      <c r="C41" s="6">
        <v>89</v>
      </c>
      <c r="D41" s="2" t="s">
        <v>31</v>
      </c>
      <c r="E41" s="6">
        <f t="shared" si="1"/>
        <v>0.11235955056179775</v>
      </c>
    </row>
    <row r="42" spans="1:5" x14ac:dyDescent="0.3">
      <c r="A42">
        <v>49</v>
      </c>
      <c r="B42" s="6">
        <v>60</v>
      </c>
      <c r="C42" s="6">
        <v>89</v>
      </c>
      <c r="D42" s="2" t="s">
        <v>31</v>
      </c>
      <c r="E42" s="6">
        <f t="shared" si="1"/>
        <v>0.11235955056179775</v>
      </c>
    </row>
    <row r="43" spans="1:5" x14ac:dyDescent="0.3">
      <c r="A43">
        <v>49</v>
      </c>
      <c r="B43" s="6">
        <v>60</v>
      </c>
      <c r="C43" s="6">
        <v>89</v>
      </c>
      <c r="D43" s="2" t="s">
        <v>31</v>
      </c>
      <c r="E43" s="6">
        <f t="shared" si="1"/>
        <v>0.11235955056179775</v>
      </c>
    </row>
    <row r="44" spans="1:5" x14ac:dyDescent="0.3">
      <c r="A44">
        <v>49</v>
      </c>
      <c r="B44" s="6">
        <v>60</v>
      </c>
      <c r="C44" s="6">
        <v>89</v>
      </c>
      <c r="D44" s="2" t="s">
        <v>31</v>
      </c>
      <c r="E44" s="6">
        <f t="shared" si="1"/>
        <v>0.11235955056179775</v>
      </c>
    </row>
    <row r="45" spans="1:5" x14ac:dyDescent="0.3">
      <c r="A45">
        <v>49</v>
      </c>
      <c r="B45" s="6">
        <v>60</v>
      </c>
      <c r="C45" s="6">
        <v>89</v>
      </c>
      <c r="D45" s="2" t="s">
        <v>31</v>
      </c>
      <c r="E45" s="6">
        <f t="shared" si="1"/>
        <v>0.11235955056179775</v>
      </c>
    </row>
    <row r="46" spans="1:5" x14ac:dyDescent="0.3">
      <c r="A46">
        <v>49</v>
      </c>
      <c r="B46" s="6">
        <v>60</v>
      </c>
      <c r="C46" s="6">
        <v>89</v>
      </c>
      <c r="D46" s="2" t="s">
        <v>31</v>
      </c>
      <c r="E46" s="6">
        <f t="shared" si="1"/>
        <v>0.11235955056179775</v>
      </c>
    </row>
    <row r="47" spans="1:5" x14ac:dyDescent="0.3">
      <c r="A47">
        <v>40</v>
      </c>
      <c r="B47" s="6">
        <v>55</v>
      </c>
      <c r="C47" s="6">
        <v>62</v>
      </c>
      <c r="D47" s="2" t="s">
        <v>31</v>
      </c>
      <c r="E47" s="6">
        <f t="shared" si="1"/>
        <v>0.22580645161290322</v>
      </c>
    </row>
    <row r="48" spans="1:5" x14ac:dyDescent="0.3">
      <c r="A48">
        <v>40</v>
      </c>
      <c r="B48" s="6">
        <v>55</v>
      </c>
      <c r="C48" s="6">
        <v>62</v>
      </c>
      <c r="D48" s="2" t="s">
        <v>31</v>
      </c>
      <c r="E48" s="6">
        <f t="shared" si="1"/>
        <v>0.22580645161290322</v>
      </c>
    </row>
    <row r="49" spans="1:6" x14ac:dyDescent="0.3">
      <c r="A49">
        <v>40</v>
      </c>
      <c r="B49" s="6">
        <v>55</v>
      </c>
      <c r="C49" s="6">
        <v>62</v>
      </c>
      <c r="D49" s="2" t="s">
        <v>31</v>
      </c>
      <c r="E49" s="6">
        <f t="shared" si="1"/>
        <v>0.22580645161290322</v>
      </c>
    </row>
    <row r="50" spans="1:6" x14ac:dyDescent="0.3">
      <c r="A50">
        <v>40</v>
      </c>
      <c r="B50" s="6">
        <v>55</v>
      </c>
      <c r="C50" s="6">
        <v>62</v>
      </c>
      <c r="D50" s="2" t="s">
        <v>31</v>
      </c>
      <c r="E50" s="6">
        <f t="shared" si="1"/>
        <v>0.22580645161290322</v>
      </c>
    </row>
    <row r="51" spans="1:6" x14ac:dyDescent="0.3">
      <c r="A51">
        <v>40</v>
      </c>
      <c r="B51" s="6">
        <v>55</v>
      </c>
      <c r="C51" s="6">
        <v>62</v>
      </c>
      <c r="D51" s="2" t="s">
        <v>31</v>
      </c>
      <c r="E51" s="6">
        <f t="shared" si="1"/>
        <v>0.22580645161290322</v>
      </c>
    </row>
    <row r="52" spans="1:6" x14ac:dyDescent="0.3">
      <c r="A52">
        <v>40</v>
      </c>
      <c r="B52" s="6">
        <v>55</v>
      </c>
      <c r="C52" s="6">
        <v>62</v>
      </c>
      <c r="D52" s="2" t="s">
        <v>31</v>
      </c>
      <c r="E52" s="6">
        <f t="shared" si="1"/>
        <v>0.22580645161290322</v>
      </c>
    </row>
    <row r="53" spans="1:6" x14ac:dyDescent="0.3">
      <c r="A53">
        <v>40</v>
      </c>
      <c r="B53" s="6">
        <v>55</v>
      </c>
      <c r="C53" s="6">
        <v>62</v>
      </c>
      <c r="D53" s="2" t="s">
        <v>31</v>
      </c>
      <c r="E53" s="6">
        <f t="shared" si="1"/>
        <v>0.22580645161290322</v>
      </c>
    </row>
    <row r="54" spans="1:6" x14ac:dyDescent="0.3">
      <c r="A54">
        <v>40</v>
      </c>
      <c r="B54" s="6">
        <v>55</v>
      </c>
      <c r="C54" s="6">
        <v>62</v>
      </c>
      <c r="D54" s="2" t="s">
        <v>31</v>
      </c>
      <c r="E54" s="6">
        <f t="shared" si="1"/>
        <v>0.22580645161290322</v>
      </c>
    </row>
    <row r="55" spans="1:6" x14ac:dyDescent="0.3">
      <c r="A55">
        <v>40</v>
      </c>
      <c r="B55" s="6">
        <v>55</v>
      </c>
      <c r="C55" s="6">
        <v>62</v>
      </c>
      <c r="D55" s="2" t="s">
        <v>31</v>
      </c>
      <c r="E55" s="6">
        <f t="shared" si="1"/>
        <v>0.22580645161290322</v>
      </c>
    </row>
    <row r="56" spans="1:6" x14ac:dyDescent="0.3">
      <c r="A56">
        <v>40</v>
      </c>
      <c r="B56" s="6">
        <v>55</v>
      </c>
      <c r="C56" s="6">
        <v>62</v>
      </c>
      <c r="D56" s="11" t="s">
        <v>31</v>
      </c>
      <c r="E56" s="6">
        <f t="shared" si="1"/>
        <v>0.22580645161290322</v>
      </c>
    </row>
    <row r="57" spans="1:6" x14ac:dyDescent="0.3">
      <c r="A57">
        <v>40</v>
      </c>
      <c r="B57" s="6">
        <v>55</v>
      </c>
      <c r="C57" s="6">
        <v>62</v>
      </c>
      <c r="D57" s="11" t="s">
        <v>37</v>
      </c>
      <c r="E57" s="6">
        <f t="shared" si="1"/>
        <v>0.22580645161290322</v>
      </c>
      <c r="F57">
        <f>GEOMEAN(E56:E57)</f>
        <v>0.22580645161290322</v>
      </c>
    </row>
    <row r="58" spans="1:6" x14ac:dyDescent="0.3">
      <c r="A58">
        <v>40</v>
      </c>
      <c r="B58" s="6">
        <v>55</v>
      </c>
      <c r="C58" s="6">
        <v>62</v>
      </c>
      <c r="D58" s="2" t="s">
        <v>31</v>
      </c>
      <c r="E58" s="6">
        <f t="shared" si="1"/>
        <v>0.22580645161290322</v>
      </c>
    </row>
    <row r="59" spans="1:6" x14ac:dyDescent="0.3">
      <c r="A59">
        <v>40</v>
      </c>
      <c r="B59" s="6">
        <v>55</v>
      </c>
      <c r="C59" s="6">
        <v>62</v>
      </c>
      <c r="D59" s="2" t="s">
        <v>31</v>
      </c>
      <c r="E59" s="6">
        <f t="shared" si="1"/>
        <v>0.22580645161290322</v>
      </c>
    </row>
    <row r="60" spans="1:6" x14ac:dyDescent="0.3">
      <c r="A60">
        <v>40</v>
      </c>
      <c r="B60" s="6">
        <v>55</v>
      </c>
      <c r="C60" s="6">
        <v>62</v>
      </c>
      <c r="D60" s="2" t="s">
        <v>31</v>
      </c>
      <c r="E60" s="6">
        <f t="shared" si="1"/>
        <v>0.22580645161290322</v>
      </c>
    </row>
    <row r="61" spans="1:6" x14ac:dyDescent="0.3">
      <c r="A61">
        <v>40</v>
      </c>
      <c r="B61" s="6">
        <v>55</v>
      </c>
      <c r="C61" s="6">
        <v>62</v>
      </c>
      <c r="D61" s="11" t="s">
        <v>31</v>
      </c>
      <c r="E61" s="6">
        <f t="shared" si="1"/>
        <v>0.22580645161290322</v>
      </c>
    </row>
    <row r="62" spans="1:6" x14ac:dyDescent="0.3">
      <c r="A62">
        <v>27</v>
      </c>
      <c r="B62" s="6">
        <v>50</v>
      </c>
      <c r="C62" s="6">
        <v>21</v>
      </c>
      <c r="D62" s="11" t="s">
        <v>37</v>
      </c>
      <c r="E62" s="6">
        <f t="shared" si="1"/>
        <v>1.0476190476190477</v>
      </c>
      <c r="F62">
        <f>GEOMEAN(E61:E62)</f>
        <v>0.48637345711392005</v>
      </c>
    </row>
    <row r="63" spans="1:6" x14ac:dyDescent="0.3">
      <c r="A63">
        <v>27</v>
      </c>
      <c r="B63" s="6">
        <v>50</v>
      </c>
      <c r="C63" s="6">
        <v>21</v>
      </c>
      <c r="D63" s="2" t="s">
        <v>37</v>
      </c>
      <c r="E63" s="6">
        <f t="shared" si="1"/>
        <v>1.0476190476190477</v>
      </c>
    </row>
    <row r="64" spans="1:6" x14ac:dyDescent="0.3">
      <c r="A64">
        <v>27</v>
      </c>
      <c r="B64" s="6">
        <v>50</v>
      </c>
      <c r="C64" s="6">
        <v>21</v>
      </c>
      <c r="D64" s="2" t="s">
        <v>37</v>
      </c>
      <c r="E64" s="6">
        <f t="shared" si="1"/>
        <v>1.0476190476190477</v>
      </c>
    </row>
    <row r="65" spans="1:6" x14ac:dyDescent="0.3">
      <c r="A65">
        <v>27</v>
      </c>
      <c r="B65" s="6">
        <v>50</v>
      </c>
      <c r="C65" s="6">
        <v>21</v>
      </c>
      <c r="D65" s="11" t="s">
        <v>31</v>
      </c>
      <c r="E65" s="6">
        <f t="shared" si="1"/>
        <v>1.0476190476190477</v>
      </c>
    </row>
    <row r="66" spans="1:6" x14ac:dyDescent="0.3">
      <c r="A66">
        <v>27</v>
      </c>
      <c r="B66" s="6">
        <v>50</v>
      </c>
      <c r="C66" s="6">
        <v>21</v>
      </c>
      <c r="D66" s="11" t="s">
        <v>37</v>
      </c>
      <c r="E66" s="6">
        <f t="shared" ref="E66:E97" si="2">(($B66-$A66)-1)/C66</f>
        <v>1.0476190476190477</v>
      </c>
      <c r="F66">
        <f>GEOMEAN(E65:E66)</f>
        <v>1.0476190476190477</v>
      </c>
    </row>
    <row r="67" spans="1:6" x14ac:dyDescent="0.3">
      <c r="A67">
        <v>27</v>
      </c>
      <c r="B67" s="6">
        <v>50</v>
      </c>
      <c r="C67" s="6">
        <v>21</v>
      </c>
      <c r="D67" s="2" t="s">
        <v>37</v>
      </c>
      <c r="E67" s="6">
        <f t="shared" si="2"/>
        <v>1.0476190476190477</v>
      </c>
    </row>
    <row r="68" spans="1:6" x14ac:dyDescent="0.3">
      <c r="A68">
        <v>27</v>
      </c>
      <c r="B68" s="6">
        <v>50</v>
      </c>
      <c r="C68" s="6">
        <v>21</v>
      </c>
      <c r="D68" s="2" t="s">
        <v>37</v>
      </c>
      <c r="E68" s="6">
        <f t="shared" si="2"/>
        <v>1.0476190476190477</v>
      </c>
    </row>
    <row r="69" spans="1:6" x14ac:dyDescent="0.3">
      <c r="A69">
        <v>27</v>
      </c>
      <c r="B69" s="6">
        <v>50</v>
      </c>
      <c r="C69" s="6">
        <v>21</v>
      </c>
      <c r="D69" s="2" t="s">
        <v>37</v>
      </c>
      <c r="E69" s="6">
        <f t="shared" si="2"/>
        <v>1.0476190476190477</v>
      </c>
    </row>
    <row r="70" spans="1:6" x14ac:dyDescent="0.3">
      <c r="A70">
        <v>27</v>
      </c>
      <c r="B70" s="6">
        <v>50</v>
      </c>
      <c r="C70" s="6">
        <v>21</v>
      </c>
      <c r="D70" s="2" t="s">
        <v>37</v>
      </c>
      <c r="E70" s="6">
        <f t="shared" si="2"/>
        <v>1.0476190476190477</v>
      </c>
    </row>
    <row r="71" spans="1:6" x14ac:dyDescent="0.3">
      <c r="A71">
        <v>27</v>
      </c>
      <c r="B71" s="6">
        <v>50</v>
      </c>
      <c r="C71" s="6">
        <v>21</v>
      </c>
      <c r="D71" s="2" t="s">
        <v>37</v>
      </c>
      <c r="E71" s="6">
        <f t="shared" si="2"/>
        <v>1.0476190476190477</v>
      </c>
    </row>
    <row r="72" spans="1:6" x14ac:dyDescent="0.3">
      <c r="A72">
        <v>27</v>
      </c>
      <c r="B72" s="6">
        <v>50</v>
      </c>
      <c r="C72" s="6">
        <v>21</v>
      </c>
      <c r="D72" s="2" t="s">
        <v>37</v>
      </c>
      <c r="E72" s="6">
        <f t="shared" si="2"/>
        <v>1.0476190476190477</v>
      </c>
    </row>
    <row r="73" spans="1:6" x14ac:dyDescent="0.3">
      <c r="A73">
        <v>27</v>
      </c>
      <c r="B73" s="6">
        <v>50</v>
      </c>
      <c r="C73" s="6">
        <v>21</v>
      </c>
      <c r="D73" s="2" t="s">
        <v>37</v>
      </c>
      <c r="E73" s="6">
        <f t="shared" si="2"/>
        <v>1.0476190476190477</v>
      </c>
    </row>
    <row r="74" spans="1:6" x14ac:dyDescent="0.3">
      <c r="A74">
        <v>27</v>
      </c>
      <c r="B74" s="6">
        <v>50</v>
      </c>
      <c r="C74" s="6">
        <v>21</v>
      </c>
      <c r="D74" s="2" t="s">
        <v>37</v>
      </c>
      <c r="E74" s="6">
        <f t="shared" si="2"/>
        <v>1.0476190476190477</v>
      </c>
    </row>
    <row r="75" spans="1:6" x14ac:dyDescent="0.3">
      <c r="A75">
        <v>27</v>
      </c>
      <c r="B75" s="6">
        <v>50</v>
      </c>
      <c r="C75" s="6">
        <v>21</v>
      </c>
      <c r="D75" s="2" t="s">
        <v>37</v>
      </c>
      <c r="E75" s="6">
        <f t="shared" si="2"/>
        <v>1.0476190476190477</v>
      </c>
    </row>
    <row r="76" spans="1:6" x14ac:dyDescent="0.3">
      <c r="A76">
        <v>27</v>
      </c>
      <c r="B76" s="6">
        <v>50</v>
      </c>
      <c r="C76" s="6">
        <v>21</v>
      </c>
      <c r="D76" s="11" t="s">
        <v>31</v>
      </c>
      <c r="E76" s="6">
        <f t="shared" si="2"/>
        <v>1.0476190476190477</v>
      </c>
    </row>
    <row r="77" spans="1:6" x14ac:dyDescent="0.3">
      <c r="A77">
        <v>15</v>
      </c>
      <c r="B77" s="6">
        <v>35</v>
      </c>
      <c r="C77" s="6">
        <v>13</v>
      </c>
      <c r="D77" s="11" t="s">
        <v>37</v>
      </c>
      <c r="E77" s="6">
        <f t="shared" si="2"/>
        <v>1.4615384615384615</v>
      </c>
      <c r="F77">
        <f>GEOMEAN(E76:E77)</f>
        <v>1.2373906138061381</v>
      </c>
    </row>
    <row r="78" spans="1:6" x14ac:dyDescent="0.3">
      <c r="A78">
        <v>15</v>
      </c>
      <c r="B78" s="6">
        <v>35</v>
      </c>
      <c r="C78" s="6">
        <v>13</v>
      </c>
      <c r="D78" s="2" t="s">
        <v>37</v>
      </c>
      <c r="E78" s="6">
        <f t="shared" si="2"/>
        <v>1.4615384615384615</v>
      </c>
    </row>
    <row r="79" spans="1:6" x14ac:dyDescent="0.3">
      <c r="A79">
        <v>15</v>
      </c>
      <c r="B79" s="6">
        <v>35</v>
      </c>
      <c r="C79" s="6">
        <v>13</v>
      </c>
      <c r="D79" s="2" t="s">
        <v>37</v>
      </c>
      <c r="E79" s="6">
        <f t="shared" si="2"/>
        <v>1.4615384615384615</v>
      </c>
    </row>
    <row r="80" spans="1:6" x14ac:dyDescent="0.3">
      <c r="A80">
        <v>15</v>
      </c>
      <c r="B80" s="6">
        <v>35</v>
      </c>
      <c r="C80" s="6">
        <v>13</v>
      </c>
      <c r="D80" s="2" t="s">
        <v>37</v>
      </c>
      <c r="E80" s="6">
        <f t="shared" si="2"/>
        <v>1.4615384615384615</v>
      </c>
    </row>
    <row r="81" spans="1:5" x14ac:dyDescent="0.3">
      <c r="A81">
        <v>15</v>
      </c>
      <c r="B81" s="6">
        <v>35</v>
      </c>
      <c r="C81" s="6">
        <v>13</v>
      </c>
      <c r="D81" s="2" t="s">
        <v>37</v>
      </c>
      <c r="E81" s="6">
        <f t="shared" si="2"/>
        <v>1.4615384615384615</v>
      </c>
    </row>
    <row r="82" spans="1:5" x14ac:dyDescent="0.3">
      <c r="A82">
        <v>15</v>
      </c>
      <c r="B82" s="6">
        <v>35</v>
      </c>
      <c r="C82" s="6">
        <v>13</v>
      </c>
      <c r="D82" s="2" t="s">
        <v>37</v>
      </c>
      <c r="E82" s="6">
        <f t="shared" si="2"/>
        <v>1.4615384615384615</v>
      </c>
    </row>
    <row r="83" spans="1:5" x14ac:dyDescent="0.3">
      <c r="A83">
        <v>15</v>
      </c>
      <c r="B83" s="6">
        <v>35</v>
      </c>
      <c r="C83" s="6">
        <v>13</v>
      </c>
      <c r="D83" s="2" t="s">
        <v>37</v>
      </c>
      <c r="E83" s="6">
        <f t="shared" si="2"/>
        <v>1.4615384615384615</v>
      </c>
    </row>
    <row r="84" spans="1:5" x14ac:dyDescent="0.3">
      <c r="A84">
        <v>15</v>
      </c>
      <c r="B84" s="6">
        <v>35</v>
      </c>
      <c r="C84" s="6">
        <v>13</v>
      </c>
      <c r="D84" s="2" t="s">
        <v>37</v>
      </c>
      <c r="E84" s="6">
        <f t="shared" si="2"/>
        <v>1.4615384615384615</v>
      </c>
    </row>
    <row r="85" spans="1:5" x14ac:dyDescent="0.3">
      <c r="A85">
        <v>15</v>
      </c>
      <c r="B85" s="6">
        <v>35</v>
      </c>
      <c r="C85" s="6">
        <v>13</v>
      </c>
      <c r="D85" s="2" t="s">
        <v>37</v>
      </c>
      <c r="E85" s="6">
        <f t="shared" si="2"/>
        <v>1.4615384615384615</v>
      </c>
    </row>
    <row r="86" spans="1:5" x14ac:dyDescent="0.3">
      <c r="A86">
        <v>15</v>
      </c>
      <c r="B86" s="6">
        <v>35</v>
      </c>
      <c r="C86" s="6">
        <v>13</v>
      </c>
      <c r="D86" s="2" t="s">
        <v>37</v>
      </c>
      <c r="E86" s="6">
        <f t="shared" si="2"/>
        <v>1.4615384615384615</v>
      </c>
    </row>
    <row r="87" spans="1:5" x14ac:dyDescent="0.3">
      <c r="A87">
        <v>15</v>
      </c>
      <c r="B87" s="6">
        <v>35</v>
      </c>
      <c r="C87" s="6">
        <v>13</v>
      </c>
      <c r="D87" s="2" t="s">
        <v>37</v>
      </c>
      <c r="E87" s="6">
        <f t="shared" si="2"/>
        <v>1.4615384615384615</v>
      </c>
    </row>
    <row r="88" spans="1:5" x14ac:dyDescent="0.3">
      <c r="A88">
        <v>15</v>
      </c>
      <c r="B88" s="6">
        <v>35</v>
      </c>
      <c r="C88" s="6">
        <v>13</v>
      </c>
      <c r="D88" s="2" t="s">
        <v>37</v>
      </c>
      <c r="E88" s="6">
        <f t="shared" si="2"/>
        <v>1.4615384615384615</v>
      </c>
    </row>
    <row r="89" spans="1:5" x14ac:dyDescent="0.3">
      <c r="A89">
        <v>15</v>
      </c>
      <c r="B89" s="6">
        <v>35</v>
      </c>
      <c r="C89" s="6">
        <v>13</v>
      </c>
      <c r="D89" s="2" t="s">
        <v>37</v>
      </c>
      <c r="E89" s="6">
        <f t="shared" si="2"/>
        <v>1.4615384615384615</v>
      </c>
    </row>
    <row r="90" spans="1:5" x14ac:dyDescent="0.3">
      <c r="A90">
        <v>15</v>
      </c>
      <c r="B90" s="6">
        <v>35</v>
      </c>
      <c r="C90" s="6">
        <v>13</v>
      </c>
      <c r="D90" s="2" t="s">
        <v>37</v>
      </c>
      <c r="E90" s="6">
        <f t="shared" si="2"/>
        <v>1.4615384615384615</v>
      </c>
    </row>
    <row r="91" spans="1:5" x14ac:dyDescent="0.3">
      <c r="A91">
        <v>15</v>
      </c>
      <c r="B91" s="6">
        <v>35</v>
      </c>
      <c r="C91" s="6">
        <v>13</v>
      </c>
      <c r="D91" s="2" t="s">
        <v>37</v>
      </c>
      <c r="E91" s="6">
        <f t="shared" si="2"/>
        <v>1.4615384615384615</v>
      </c>
    </row>
    <row r="92" spans="1:5" x14ac:dyDescent="0.3">
      <c r="A92">
        <v>11</v>
      </c>
      <c r="B92" s="6">
        <v>30</v>
      </c>
      <c r="C92" s="6">
        <v>7</v>
      </c>
      <c r="D92" s="2" t="s">
        <v>37</v>
      </c>
      <c r="E92" s="6">
        <f t="shared" si="2"/>
        <v>2.5714285714285716</v>
      </c>
    </row>
    <row r="93" spans="1:5" x14ac:dyDescent="0.3">
      <c r="A93">
        <v>11</v>
      </c>
      <c r="B93" s="6">
        <v>30</v>
      </c>
      <c r="C93" s="6">
        <v>7</v>
      </c>
      <c r="D93" s="2" t="s">
        <v>37</v>
      </c>
      <c r="E93" s="6">
        <f t="shared" si="2"/>
        <v>2.5714285714285716</v>
      </c>
    </row>
    <row r="94" spans="1:5" x14ac:dyDescent="0.3">
      <c r="A94">
        <v>11</v>
      </c>
      <c r="B94" s="6">
        <v>30</v>
      </c>
      <c r="C94" s="6">
        <v>7</v>
      </c>
      <c r="D94" s="2" t="s">
        <v>37</v>
      </c>
      <c r="E94" s="6">
        <f t="shared" si="2"/>
        <v>2.5714285714285716</v>
      </c>
    </row>
    <row r="95" spans="1:5" x14ac:dyDescent="0.3">
      <c r="A95">
        <v>11</v>
      </c>
      <c r="B95" s="6">
        <v>30</v>
      </c>
      <c r="C95" s="6">
        <v>7</v>
      </c>
      <c r="D95" s="2" t="s">
        <v>37</v>
      </c>
      <c r="E95" s="6">
        <f t="shared" si="2"/>
        <v>2.5714285714285716</v>
      </c>
    </row>
    <row r="96" spans="1:5" x14ac:dyDescent="0.3">
      <c r="A96">
        <v>11</v>
      </c>
      <c r="B96" s="6">
        <v>30</v>
      </c>
      <c r="C96" s="6">
        <v>7</v>
      </c>
      <c r="D96" s="2" t="s">
        <v>37</v>
      </c>
      <c r="E96" s="6">
        <f t="shared" si="2"/>
        <v>2.5714285714285716</v>
      </c>
    </row>
    <row r="97" spans="1:5" x14ac:dyDescent="0.3">
      <c r="A97">
        <v>11</v>
      </c>
      <c r="B97" s="6">
        <v>30</v>
      </c>
      <c r="C97" s="6">
        <v>7</v>
      </c>
      <c r="D97" s="2" t="s">
        <v>37</v>
      </c>
      <c r="E97" s="6">
        <f t="shared" si="2"/>
        <v>2.5714285714285716</v>
      </c>
    </row>
    <row r="98" spans="1:5" x14ac:dyDescent="0.3">
      <c r="A98">
        <v>11</v>
      </c>
      <c r="B98" s="6">
        <v>30</v>
      </c>
      <c r="C98" s="6">
        <v>7</v>
      </c>
      <c r="D98" s="2" t="s">
        <v>37</v>
      </c>
      <c r="E98" s="6">
        <f t="shared" ref="E98:E106" si="3">(($B98-$A98)-1)/C98</f>
        <v>2.5714285714285716</v>
      </c>
    </row>
    <row r="99" spans="1:5" x14ac:dyDescent="0.3">
      <c r="A99">
        <v>11</v>
      </c>
      <c r="B99" s="6">
        <v>30</v>
      </c>
      <c r="C99" s="6">
        <v>7</v>
      </c>
      <c r="D99" s="2" t="s">
        <v>37</v>
      </c>
      <c r="E99" s="6">
        <f t="shared" si="3"/>
        <v>2.5714285714285716</v>
      </c>
    </row>
    <row r="100" spans="1:5" x14ac:dyDescent="0.3">
      <c r="A100">
        <v>11</v>
      </c>
      <c r="B100" s="6">
        <v>30</v>
      </c>
      <c r="C100" s="6">
        <v>7</v>
      </c>
      <c r="D100" s="2" t="s">
        <v>37</v>
      </c>
      <c r="E100" s="6">
        <f t="shared" si="3"/>
        <v>2.5714285714285716</v>
      </c>
    </row>
    <row r="101" spans="1:5" x14ac:dyDescent="0.3">
      <c r="A101">
        <v>11</v>
      </c>
      <c r="B101" s="6">
        <v>30</v>
      </c>
      <c r="C101" s="6">
        <v>7</v>
      </c>
      <c r="D101" s="2" t="s">
        <v>37</v>
      </c>
      <c r="E101" s="6">
        <f t="shared" si="3"/>
        <v>2.5714285714285716</v>
      </c>
    </row>
    <row r="102" spans="1:5" x14ac:dyDescent="0.3">
      <c r="A102">
        <v>11</v>
      </c>
      <c r="B102" s="6">
        <v>30</v>
      </c>
      <c r="C102" s="6">
        <v>7</v>
      </c>
      <c r="D102" s="2" t="s">
        <v>37</v>
      </c>
      <c r="E102" s="6">
        <f t="shared" si="3"/>
        <v>2.5714285714285716</v>
      </c>
    </row>
    <row r="103" spans="1:5" x14ac:dyDescent="0.3">
      <c r="A103">
        <v>11</v>
      </c>
      <c r="B103" s="6">
        <v>30</v>
      </c>
      <c r="C103" s="6">
        <v>7</v>
      </c>
      <c r="D103" s="2" t="s">
        <v>37</v>
      </c>
      <c r="E103" s="6">
        <f t="shared" si="3"/>
        <v>2.5714285714285716</v>
      </c>
    </row>
    <row r="104" spans="1:5" x14ac:dyDescent="0.3">
      <c r="A104">
        <v>11</v>
      </c>
      <c r="B104" s="6">
        <v>30</v>
      </c>
      <c r="C104" s="6">
        <v>7</v>
      </c>
      <c r="D104" s="2" t="s">
        <v>37</v>
      </c>
      <c r="E104" s="6">
        <f t="shared" si="3"/>
        <v>2.5714285714285716</v>
      </c>
    </row>
    <row r="105" spans="1:5" x14ac:dyDescent="0.3">
      <c r="A105">
        <v>11</v>
      </c>
      <c r="B105" s="6">
        <v>30</v>
      </c>
      <c r="C105" s="6">
        <v>7</v>
      </c>
      <c r="D105" s="2" t="s">
        <v>37</v>
      </c>
      <c r="E105" s="6">
        <f t="shared" si="3"/>
        <v>2.5714285714285716</v>
      </c>
    </row>
    <row r="106" spans="1:5" x14ac:dyDescent="0.3">
      <c r="A106" s="3">
        <v>11</v>
      </c>
      <c r="B106" s="7">
        <v>30</v>
      </c>
      <c r="C106" s="7">
        <v>7</v>
      </c>
      <c r="D106" s="4" t="s">
        <v>37</v>
      </c>
      <c r="E106" s="7">
        <f t="shared" si="3"/>
        <v>2.5714285714285716</v>
      </c>
    </row>
  </sheetData>
  <sortState xmlns:xlrd2="http://schemas.microsoft.com/office/spreadsheetml/2017/richdata2" ref="A2:E106">
    <sortCondition ref="E2:E10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HSpatwa25</dc:creator>
  <cp:lastModifiedBy>Hardwi Patwa</cp:lastModifiedBy>
  <dcterms:created xsi:type="dcterms:W3CDTF">2015-06-05T18:17:20Z</dcterms:created>
  <dcterms:modified xsi:type="dcterms:W3CDTF">2024-11-21T15:44:46Z</dcterms:modified>
</cp:coreProperties>
</file>