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c8a8005a4afae3a8/Hardwi/University/Year 3/PSY310/2.0Signal_Detection/"/>
    </mc:Choice>
  </mc:AlternateContent>
  <xr:revisionPtr revIDLastSave="295" documentId="13_ncr:1_{5A4BD3EA-65C3-4969-B376-AD6248B20AFD}" xr6:coauthVersionLast="47" xr6:coauthVersionMax="47" xr10:uidLastSave="{3D9FE225-297C-4DDC-A6A3-FF782393CAA1}"/>
  <bookViews>
    <workbookView xWindow="-108" yWindow="-108" windowWidth="23256" windowHeight="12456" activeTab="2" xr2:uid="{00000000-000D-0000-FFFF-FFFF00000000}"/>
  </bookViews>
  <sheets>
    <sheet name="data" sheetId="1" r:id="rId1"/>
    <sheet name="clean data" sheetId="2" r:id="rId2"/>
    <sheet name="analysis" sheetId="3" r:id="rId3"/>
  </sheets>
  <definedNames>
    <definedName name="_xlnm._FilterDatabase" localSheetId="1" hidden="1">'clean data'!$A$1:$E$101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J13" i="3"/>
  <c r="J10" i="3"/>
  <c r="J9" i="3"/>
  <c r="J12" i="3" s="1"/>
  <c r="N3" i="2"/>
</calcChain>
</file>

<file path=xl/sharedStrings.xml><?xml version="1.0" encoding="utf-8"?>
<sst xmlns="http://schemas.openxmlformats.org/spreadsheetml/2006/main" count="1083" uniqueCount="71">
  <si>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</si>
  <si>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</si>
  <si>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</si>
  <si>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</si>
  <si>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</si>
  <si>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</si>
  <si>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</si>
  <si>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loop.thisRepN</t>
  </si>
  <si>
    <t>loop.thisTrialN</t>
  </si>
  <si>
    <t>loop.thisN</t>
  </si>
  <si>
    <t>loop.thisIndex</t>
  </si>
  <si>
    <t>thisRow.t</t>
  </si>
  <si>
    <t>notes</t>
  </si>
  <si>
    <t>instruction.started</t>
  </si>
  <si>
    <t>text.started</t>
  </si>
  <si>
    <t>instruction.stopped</t>
  </si>
  <si>
    <t>trial.started</t>
  </si>
  <si>
    <t>polygon.started</t>
  </si>
  <si>
    <t>grating.started</t>
  </si>
  <si>
    <t>key_resp.started</t>
  </si>
  <si>
    <t>polygon.stopped</t>
  </si>
  <si>
    <t>trial.stopped</t>
  </si>
  <si>
    <t>tilt</t>
  </si>
  <si>
    <t>loop.key_resp.keys</t>
  </si>
  <si>
    <t>loop.key_resp.corr</t>
  </si>
  <si>
    <t>loop.key_resp.rt</t>
  </si>
  <si>
    <t>loop.key_resp.duration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</si>
  <si>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</si>
  <si>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</si>
  <si>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</si>
  <si>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</si>
  <si>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</si>
  <si>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</si>
  <si>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</si>
  <si>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p</t>
  </si>
  <si>
    <t>2024-09-14_10h51.12.456</t>
  </si>
  <si>
    <t>signal</t>
  </si>
  <si>
    <t>2024.2.1</t>
  </si>
  <si>
    <t>2024-09-14 10h51.38.539984 +0530</t>
  </si>
  <si>
    <t>up</t>
  </si>
  <si>
    <t>None</t>
  </si>
  <si>
    <t>down</t>
  </si>
  <si>
    <t>no tilt</t>
  </si>
  <si>
    <t>yes tilt</t>
  </si>
  <si>
    <t>hit</t>
  </si>
  <si>
    <t>down and tilt</t>
  </si>
  <si>
    <t>miss</t>
  </si>
  <si>
    <t>up but tilt</t>
  </si>
  <si>
    <t>fa</t>
  </si>
  <si>
    <t>down but no tilt</t>
  </si>
  <si>
    <t>cor rej</t>
  </si>
  <si>
    <t>up and no tilt</t>
  </si>
  <si>
    <t>cr</t>
  </si>
  <si>
    <t>response</t>
  </si>
  <si>
    <t>yes</t>
  </si>
  <si>
    <t>no</t>
  </si>
  <si>
    <t>false alarm</t>
  </si>
  <si>
    <t>corr rej</t>
  </si>
  <si>
    <t>Proportion of hits</t>
  </si>
  <si>
    <t>hit/hit+miss</t>
  </si>
  <si>
    <t>Proportion of False alarms</t>
  </si>
  <si>
    <t>fa/fa+corr rej</t>
  </si>
  <si>
    <t>distance between the Signal and the Signal+Noise</t>
  </si>
  <si>
    <t>d prime</t>
  </si>
  <si>
    <t>z(ph)-z(fa)</t>
  </si>
  <si>
    <t>willingness of a respondent to say 'Present' in an ambiguous situation</t>
  </si>
  <si>
    <t>criterion</t>
  </si>
  <si>
    <t>neg value of criterion means liberal bias</t>
  </si>
  <si>
    <t>pos value of criterion means conservative bias</t>
  </si>
  <si>
    <t>-(z(fa)+z(ph))/2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</si>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</sst>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49" fontId="0" fillId="0" borderId="0" xfId="0" applyNumberFormat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0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A</a:t>
            </a:r>
            <a:r>
              <a:rPr lang="en-IN" spc="0" baseline="0"/>
              <a:t>ccuracy across trials</a:t>
            </a:r>
            <a:endParaRPr lang="en-IN"/>
          </a:p>
        </c:rich>
      </c:tx>
      <c:layout>
        <c:manualLayout>
          <c:xMode val="edge"/>
          <c:yMode val="edge"/>
          <c:x val="0.27744985701414188"/>
          <c:y val="3.381315173441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0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4284221934944"/>
          <c:y val="0.13978378378378375"/>
          <c:w val="0.84622034186025252"/>
          <c:h val="0.6843365255018798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accent1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xVal>
            <c:numRef>
              <c:f>'clean data'!$A$2:$A$101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'clean data'!$C$2:$C$101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4-4DE8-907C-40875286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11008"/>
        <c:axId val="1025506688"/>
      </c:scatterChart>
      <c:valAx>
        <c:axId val="10255110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300"/>
                  <a:t>Trials</a:t>
                </a:r>
              </a:p>
            </c:rich>
          </c:tx>
          <c:layout>
            <c:manualLayout>
              <c:xMode val="edge"/>
              <c:yMode val="edge"/>
              <c:x val="0.49009463835677258"/>
              <c:y val="0.89774164715896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1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5506688"/>
        <c:crosses val="autoZero"/>
        <c:crossBetween val="midCat"/>
      </c:valAx>
      <c:valAx>
        <c:axId val="1025506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300"/>
                  <a:t>Accuracy</a:t>
                </a:r>
              </a:p>
              <a:p>
                <a:pPr>
                  <a:defRPr sz="1300"/>
                </a:pPr>
                <a:r>
                  <a:rPr lang="en-IN" sz="1300"/>
                  <a:t>1 - Correct, 0 - Incorrect</a:t>
                </a:r>
              </a:p>
            </c:rich>
          </c:tx>
          <c:layout>
            <c:manualLayout>
              <c:xMode val="edge"/>
              <c:yMode val="edge"/>
              <c:x val="1.8656716417910446E-2"/>
              <c:y val="0.22449258707526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5511008"/>
        <c:crosses val="autoZero"/>
        <c:crossBetween val="midCat"/>
        <c:majorUnit val="1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9</xdr:row>
      <xdr:rowOff>64770</xdr:rowOff>
    </xdr:from>
    <xdr:to>
      <xdr:col>15</xdr:col>
      <xdr:colOff>274320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65AED-55A5-2CD3-CA0F-2B24080DC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2"/>
  <sheetViews>
    <sheetView topLeftCell="J1" workbookViewId="0">
      <selection activeCell="W1" activeCellId="4" sqref="A1:A1048576 D1:D1048576 E1:E1048576 F1:F1048576 W1:W1048576"/>
    </sheetView>
  </sheetViews>
  <sheetFormatPr defaultRowHeight="14.4" x14ac:dyDescent="0.3"/>
  <cols>
    <col min="4" max="4" width="12.33203125" bestFit="1" customWidth="1"/>
    <col min="5" max="5" width="12.109375" bestFit="1" customWidth="1"/>
    <col min="6" max="6" width="10.109375" bestFit="1" customWidth="1"/>
    <col min="13" max="13" width="5.77734375" customWidth="1"/>
    <col min="14" max="14" width="13.21875" customWidth="1"/>
    <col min="15" max="15" width="10.5546875" bestFit="1" customWidth="1"/>
    <col min="16" max="16" width="13.109375" customWidth="1"/>
  </cols>
  <sheetData>
    <row r="1" spans="1:34" x14ac:dyDescent="0.3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N2">
        <v>1.1740700021618901E-2</v>
      </c>
      <c r="O2">
        <v>2.1150700020371001E-2</v>
      </c>
      <c r="P2">
        <v>1.0045884000137399</v>
      </c>
      <c r="AB2" t="s">
        <v>34</v>
      </c>
      <c r="AC2">
        <v>1</v>
      </c>
      <c r="AD2" t="s">
        <v>35</v>
      </c>
      <c r="AE2" t="s">
        <v>36</v>
      </c>
      <c r="AF2" t="s">
        <v>37</v>
      </c>
      <c r="AG2">
        <v>121.15690301531301</v>
      </c>
      <c r="AH2" t="s">
        <v>38</v>
      </c>
    </row>
    <row r="3" spans="1:34" x14ac:dyDescent="0.3">
      <c r="A3">
        <v>0</v>
      </c>
      <c r="B3">
        <v>0</v>
      </c>
      <c r="C3">
        <v>0</v>
      </c>
      <c r="D3" t="s">
        <v>39</v>
      </c>
      <c r="E3">
        <v>0</v>
      </c>
      <c r="F3">
        <v>1.1851411000243299</v>
      </c>
      <c r="G3" t="s">
        <v>40</v>
      </c>
      <c r="H3">
        <v>0</v>
      </c>
      <c r="I3">
        <v>0</v>
      </c>
      <c r="J3">
        <v>0</v>
      </c>
      <c r="K3">
        <v>0</v>
      </c>
      <c r="L3">
        <v>1.0129983000224401</v>
      </c>
      <c r="Q3">
        <v>1.0053657000244101</v>
      </c>
      <c r="R3">
        <v>1.0129983000224401</v>
      </c>
      <c r="S3">
        <v>2.01228600001195</v>
      </c>
      <c r="T3">
        <v>2.01228600001195</v>
      </c>
      <c r="U3">
        <v>2.0215210000169401</v>
      </c>
      <c r="V3">
        <v>3.2073249000241</v>
      </c>
      <c r="W3">
        <v>-3</v>
      </c>
      <c r="X3" t="s">
        <v>39</v>
      </c>
      <c r="Y3">
        <v>0</v>
      </c>
      <c r="Z3">
        <v>1.1851411000243299</v>
      </c>
      <c r="AA3" t="s">
        <v>40</v>
      </c>
      <c r="AB3" t="s">
        <v>34</v>
      </c>
      <c r="AC3">
        <v>1</v>
      </c>
      <c r="AD3" t="s">
        <v>35</v>
      </c>
      <c r="AE3" t="s">
        <v>36</v>
      </c>
      <c r="AF3" t="s">
        <v>37</v>
      </c>
      <c r="AG3">
        <v>121.15690301531301</v>
      </c>
      <c r="AH3" t="s">
        <v>38</v>
      </c>
    </row>
    <row r="4" spans="1:34" x14ac:dyDescent="0.3">
      <c r="A4">
        <v>1</v>
      </c>
      <c r="B4">
        <v>0</v>
      </c>
      <c r="C4">
        <v>1</v>
      </c>
      <c r="D4" t="s">
        <v>39</v>
      </c>
      <c r="E4">
        <v>0</v>
      </c>
      <c r="F4">
        <v>1.2478637000021899</v>
      </c>
      <c r="G4" t="s">
        <v>40</v>
      </c>
      <c r="H4">
        <v>1</v>
      </c>
      <c r="I4">
        <v>0</v>
      </c>
      <c r="J4">
        <v>1</v>
      </c>
      <c r="K4">
        <v>0</v>
      </c>
      <c r="L4">
        <v>3.2126750000170401</v>
      </c>
      <c r="Q4">
        <v>3.2075070000137198</v>
      </c>
      <c r="R4">
        <v>3.2126750000170401</v>
      </c>
      <c r="S4">
        <v>4.2045168000040496</v>
      </c>
      <c r="T4">
        <v>4.2045168000040496</v>
      </c>
      <c r="U4">
        <v>4.2045168000040496</v>
      </c>
      <c r="V4">
        <v>5.45601650001481</v>
      </c>
      <c r="W4">
        <v>-2</v>
      </c>
      <c r="X4" t="s">
        <v>39</v>
      </c>
      <c r="Y4">
        <v>0</v>
      </c>
      <c r="Z4">
        <v>1.2478637000021899</v>
      </c>
      <c r="AA4" t="s">
        <v>40</v>
      </c>
      <c r="AB4" t="s">
        <v>34</v>
      </c>
      <c r="AC4">
        <v>1</v>
      </c>
      <c r="AD4" t="s">
        <v>35</v>
      </c>
      <c r="AE4" t="s">
        <v>36</v>
      </c>
      <c r="AF4" t="s">
        <v>37</v>
      </c>
      <c r="AG4">
        <v>121.15690301531301</v>
      </c>
      <c r="AH4" t="s">
        <v>38</v>
      </c>
    </row>
    <row r="5" spans="1:34" x14ac:dyDescent="0.3">
      <c r="A5">
        <v>2</v>
      </c>
      <c r="B5">
        <v>0</v>
      </c>
      <c r="C5">
        <v>2</v>
      </c>
      <c r="D5" t="s">
        <v>39</v>
      </c>
      <c r="E5">
        <v>0</v>
      </c>
      <c r="F5">
        <v>2.2503117000160202</v>
      </c>
      <c r="G5" t="s">
        <v>40</v>
      </c>
      <c r="H5">
        <v>2</v>
      </c>
      <c r="I5">
        <v>0</v>
      </c>
      <c r="J5">
        <v>2</v>
      </c>
      <c r="K5">
        <v>0</v>
      </c>
      <c r="L5">
        <v>5.4626521000172898</v>
      </c>
      <c r="Q5">
        <v>5.4561805000121204</v>
      </c>
      <c r="R5">
        <v>5.4626521000172898</v>
      </c>
      <c r="S5">
        <v>6.4545201000000798</v>
      </c>
      <c r="T5">
        <v>6.4545201000000798</v>
      </c>
      <c r="U5">
        <v>6.4545201000000798</v>
      </c>
      <c r="V5">
        <v>8.7067108000046503</v>
      </c>
      <c r="W5">
        <v>3</v>
      </c>
      <c r="X5" t="s">
        <v>39</v>
      </c>
      <c r="Y5">
        <v>0</v>
      </c>
      <c r="Z5">
        <v>2.2503117000160202</v>
      </c>
      <c r="AA5" t="s">
        <v>40</v>
      </c>
      <c r="AB5" t="s">
        <v>34</v>
      </c>
      <c r="AC5">
        <v>1</v>
      </c>
      <c r="AD5" t="s">
        <v>35</v>
      </c>
      <c r="AE5" t="s">
        <v>36</v>
      </c>
      <c r="AF5" t="s">
        <v>37</v>
      </c>
      <c r="AG5">
        <v>121.15690301531301</v>
      </c>
      <c r="AH5" t="s">
        <v>38</v>
      </c>
    </row>
    <row r="6" spans="1:34" x14ac:dyDescent="0.3">
      <c r="A6">
        <v>3</v>
      </c>
      <c r="B6">
        <v>0</v>
      </c>
      <c r="C6">
        <v>3</v>
      </c>
      <c r="D6" t="s">
        <v>41</v>
      </c>
      <c r="E6">
        <v>0</v>
      </c>
      <c r="F6">
        <v>1.43906569998944</v>
      </c>
      <c r="G6" t="s">
        <v>40</v>
      </c>
      <c r="H6">
        <v>3</v>
      </c>
      <c r="I6">
        <v>0</v>
      </c>
      <c r="J6">
        <v>3</v>
      </c>
      <c r="K6">
        <v>0</v>
      </c>
      <c r="L6">
        <v>8.7125698000018001</v>
      </c>
      <c r="Q6">
        <v>8.7068352000205707</v>
      </c>
      <c r="R6">
        <v>8.7125698000018001</v>
      </c>
      <c r="S6">
        <v>9.7043794000055605</v>
      </c>
      <c r="T6">
        <v>9.7043794000055605</v>
      </c>
      <c r="U6">
        <v>9.7043794000055605</v>
      </c>
      <c r="V6">
        <v>11.1476841999974</v>
      </c>
      <c r="W6">
        <v>0</v>
      </c>
      <c r="X6" t="s">
        <v>41</v>
      </c>
      <c r="Y6">
        <v>0</v>
      </c>
      <c r="Z6">
        <v>1.43906569998944</v>
      </c>
      <c r="AA6" t="s">
        <v>40</v>
      </c>
      <c r="AB6" t="s">
        <v>34</v>
      </c>
      <c r="AC6">
        <v>1</v>
      </c>
      <c r="AD6" t="s">
        <v>35</v>
      </c>
      <c r="AE6" t="s">
        <v>36</v>
      </c>
      <c r="AF6" t="s">
        <v>37</v>
      </c>
      <c r="AG6">
        <v>121.15690301531301</v>
      </c>
      <c r="AH6" t="s">
        <v>38</v>
      </c>
    </row>
    <row r="7" spans="1:34" x14ac:dyDescent="0.3">
      <c r="A7">
        <v>4</v>
      </c>
      <c r="B7">
        <v>0</v>
      </c>
      <c r="C7">
        <v>4</v>
      </c>
      <c r="D7" t="s">
        <v>39</v>
      </c>
      <c r="E7">
        <v>0</v>
      </c>
      <c r="F7">
        <v>2.54177740000886</v>
      </c>
      <c r="G7" t="s">
        <v>40</v>
      </c>
      <c r="H7">
        <v>4</v>
      </c>
      <c r="I7">
        <v>0</v>
      </c>
      <c r="J7">
        <v>4</v>
      </c>
      <c r="K7">
        <v>0</v>
      </c>
      <c r="L7">
        <v>11.1544661000079</v>
      </c>
      <c r="Q7">
        <v>11.1478223000012</v>
      </c>
      <c r="R7">
        <v>11.1544661000079</v>
      </c>
      <c r="S7">
        <v>12.146050100010999</v>
      </c>
      <c r="T7">
        <v>12.146050100010999</v>
      </c>
      <c r="U7">
        <v>12.146050100010999</v>
      </c>
      <c r="V7">
        <v>14.689063700003301</v>
      </c>
      <c r="W7">
        <v>3</v>
      </c>
      <c r="X7" t="s">
        <v>39</v>
      </c>
      <c r="Y7">
        <v>0</v>
      </c>
      <c r="Z7">
        <v>2.54177740000886</v>
      </c>
      <c r="AA7" t="s">
        <v>40</v>
      </c>
      <c r="AB7" t="s">
        <v>34</v>
      </c>
      <c r="AC7">
        <v>1</v>
      </c>
      <c r="AD7" t="s">
        <v>35</v>
      </c>
      <c r="AE7" t="s">
        <v>36</v>
      </c>
      <c r="AF7" t="s">
        <v>37</v>
      </c>
      <c r="AG7">
        <v>121.15690301531301</v>
      </c>
      <c r="AH7" t="s">
        <v>38</v>
      </c>
    </row>
    <row r="8" spans="1:34" x14ac:dyDescent="0.3">
      <c r="A8">
        <v>5</v>
      </c>
      <c r="B8">
        <v>0</v>
      </c>
      <c r="C8">
        <v>5</v>
      </c>
      <c r="D8" t="s">
        <v>39</v>
      </c>
      <c r="E8">
        <v>0</v>
      </c>
      <c r="F8">
        <v>2.4065145999775202</v>
      </c>
      <c r="G8" t="s">
        <v>40</v>
      </c>
      <c r="H8">
        <v>5</v>
      </c>
      <c r="I8">
        <v>0</v>
      </c>
      <c r="J8">
        <v>5</v>
      </c>
      <c r="K8">
        <v>0</v>
      </c>
      <c r="L8">
        <v>14.6957435000222</v>
      </c>
      <c r="Q8">
        <v>14.6892394000024</v>
      </c>
      <c r="R8">
        <v>14.6957435000222</v>
      </c>
      <c r="S8">
        <v>15.687569500005299</v>
      </c>
      <c r="T8">
        <v>15.687569500005299</v>
      </c>
      <c r="U8">
        <v>15.687569500005299</v>
      </c>
      <c r="V8">
        <v>18.0962731000036</v>
      </c>
      <c r="W8">
        <v>3</v>
      </c>
      <c r="X8" t="s">
        <v>39</v>
      </c>
      <c r="Y8">
        <v>0</v>
      </c>
      <c r="Z8">
        <v>2.4065145999775202</v>
      </c>
      <c r="AA8" t="s">
        <v>40</v>
      </c>
      <c r="AB8" t="s">
        <v>34</v>
      </c>
      <c r="AC8">
        <v>1</v>
      </c>
      <c r="AD8" t="s">
        <v>35</v>
      </c>
      <c r="AE8" t="s">
        <v>36</v>
      </c>
      <c r="AF8" t="s">
        <v>37</v>
      </c>
      <c r="AG8">
        <v>121.15690301531301</v>
      </c>
      <c r="AH8" t="s">
        <v>38</v>
      </c>
    </row>
    <row r="9" spans="1:34" x14ac:dyDescent="0.3">
      <c r="A9">
        <v>6</v>
      </c>
      <c r="B9">
        <v>0</v>
      </c>
      <c r="C9">
        <v>6</v>
      </c>
      <c r="D9" t="s">
        <v>41</v>
      </c>
      <c r="E9">
        <v>0</v>
      </c>
      <c r="F9">
        <v>1.57986169998184</v>
      </c>
      <c r="G9" t="s">
        <v>40</v>
      </c>
      <c r="H9">
        <v>6</v>
      </c>
      <c r="I9">
        <v>0</v>
      </c>
      <c r="J9">
        <v>6</v>
      </c>
      <c r="K9">
        <v>0</v>
      </c>
      <c r="L9">
        <v>18.1039747000031</v>
      </c>
      <c r="Q9">
        <v>18.096416100015599</v>
      </c>
      <c r="R9">
        <v>18.1039747000031</v>
      </c>
      <c r="S9">
        <v>19.087799800006898</v>
      </c>
      <c r="T9">
        <v>19.087799800006898</v>
      </c>
      <c r="U9">
        <v>19.096074200002398</v>
      </c>
      <c r="V9">
        <v>20.6719931999978</v>
      </c>
      <c r="W9">
        <v>0</v>
      </c>
      <c r="X9" t="s">
        <v>41</v>
      </c>
      <c r="Y9">
        <v>0</v>
      </c>
      <c r="Z9">
        <v>1.57986169998184</v>
      </c>
      <c r="AA9" t="s">
        <v>40</v>
      </c>
      <c r="AB9" t="s">
        <v>34</v>
      </c>
      <c r="AC9">
        <v>1</v>
      </c>
      <c r="AD9" t="s">
        <v>35</v>
      </c>
      <c r="AE9" t="s">
        <v>36</v>
      </c>
      <c r="AF9" t="s">
        <v>37</v>
      </c>
      <c r="AG9">
        <v>121.15690301531301</v>
      </c>
      <c r="AH9" t="s">
        <v>38</v>
      </c>
    </row>
    <row r="10" spans="1:34" x14ac:dyDescent="0.3">
      <c r="A10">
        <v>7</v>
      </c>
      <c r="B10">
        <v>0</v>
      </c>
      <c r="C10">
        <v>7</v>
      </c>
      <c r="D10" t="s">
        <v>39</v>
      </c>
      <c r="E10">
        <v>0</v>
      </c>
      <c r="F10">
        <v>1.7832244000164701</v>
      </c>
      <c r="G10" t="s">
        <v>40</v>
      </c>
      <c r="H10">
        <v>7</v>
      </c>
      <c r="I10">
        <v>0</v>
      </c>
      <c r="J10">
        <v>7</v>
      </c>
      <c r="K10">
        <v>0</v>
      </c>
      <c r="L10">
        <v>20.679433600016601</v>
      </c>
      <c r="Q10">
        <v>20.6721344000252</v>
      </c>
      <c r="R10">
        <v>20.679433600016601</v>
      </c>
      <c r="S10">
        <v>21.6706185000075</v>
      </c>
      <c r="T10">
        <v>21.6706185000075</v>
      </c>
      <c r="U10">
        <v>21.6706185000075</v>
      </c>
      <c r="V10">
        <v>23.4558555000112</v>
      </c>
      <c r="W10">
        <v>2</v>
      </c>
      <c r="X10" t="s">
        <v>39</v>
      </c>
      <c r="Y10">
        <v>0</v>
      </c>
      <c r="Z10">
        <v>1.7832244000164701</v>
      </c>
      <c r="AA10" t="s">
        <v>40</v>
      </c>
      <c r="AB10" t="s">
        <v>34</v>
      </c>
      <c r="AC10">
        <v>1</v>
      </c>
      <c r="AD10" t="s">
        <v>35</v>
      </c>
      <c r="AE10" t="s">
        <v>36</v>
      </c>
      <c r="AF10" t="s">
        <v>37</v>
      </c>
      <c r="AG10">
        <v>121.15690301531301</v>
      </c>
      <c r="AH10" t="s">
        <v>38</v>
      </c>
    </row>
    <row r="11" spans="1:34" x14ac:dyDescent="0.3">
      <c r="A11">
        <v>8</v>
      </c>
      <c r="B11">
        <v>0</v>
      </c>
      <c r="C11">
        <v>8</v>
      </c>
      <c r="D11" t="s">
        <v>39</v>
      </c>
      <c r="E11">
        <v>0</v>
      </c>
      <c r="F11">
        <v>1.4390699999930801</v>
      </c>
      <c r="G11" t="s">
        <v>40</v>
      </c>
      <c r="H11">
        <v>8</v>
      </c>
      <c r="I11">
        <v>0</v>
      </c>
      <c r="J11">
        <v>8</v>
      </c>
      <c r="K11">
        <v>0</v>
      </c>
      <c r="L11">
        <v>23.462414800014798</v>
      </c>
      <c r="Q11">
        <v>23.456026800005901</v>
      </c>
      <c r="R11">
        <v>23.462414800014798</v>
      </c>
      <c r="S11">
        <v>24.454359299998</v>
      </c>
      <c r="T11">
        <v>24.454359299998</v>
      </c>
      <c r="U11">
        <v>24.454359299998</v>
      </c>
      <c r="V11">
        <v>25.896940900012801</v>
      </c>
      <c r="W11">
        <v>-2</v>
      </c>
      <c r="X11" t="s">
        <v>39</v>
      </c>
      <c r="Y11">
        <v>0</v>
      </c>
      <c r="Z11">
        <v>1.4390699999930801</v>
      </c>
      <c r="AA11" t="s">
        <v>40</v>
      </c>
      <c r="AB11" t="s">
        <v>34</v>
      </c>
      <c r="AC11">
        <v>1</v>
      </c>
      <c r="AD11" t="s">
        <v>35</v>
      </c>
      <c r="AE11" t="s">
        <v>36</v>
      </c>
      <c r="AF11" t="s">
        <v>37</v>
      </c>
      <c r="AG11">
        <v>121.15690301531301</v>
      </c>
      <c r="AH11" t="s">
        <v>38</v>
      </c>
    </row>
    <row r="12" spans="1:34" x14ac:dyDescent="0.3">
      <c r="A12">
        <v>9</v>
      </c>
      <c r="B12">
        <v>0</v>
      </c>
      <c r="C12">
        <v>9</v>
      </c>
      <c r="D12" t="s">
        <v>39</v>
      </c>
      <c r="E12">
        <v>0</v>
      </c>
      <c r="F12">
        <v>2.2147624999925002</v>
      </c>
      <c r="G12" t="s">
        <v>40</v>
      </c>
      <c r="H12">
        <v>9</v>
      </c>
      <c r="I12">
        <v>0</v>
      </c>
      <c r="J12">
        <v>9</v>
      </c>
      <c r="K12">
        <v>0</v>
      </c>
      <c r="L12">
        <v>25.9037289000116</v>
      </c>
      <c r="Q12">
        <v>25.897142000001601</v>
      </c>
      <c r="R12">
        <v>25.9037289000116</v>
      </c>
      <c r="S12">
        <v>26.8956878000171</v>
      </c>
      <c r="T12">
        <v>26.8956878000171</v>
      </c>
      <c r="U12">
        <v>26.8956878000171</v>
      </c>
      <c r="V12">
        <v>29.113613599998601</v>
      </c>
      <c r="W12">
        <v>-5</v>
      </c>
      <c r="X12" t="s">
        <v>39</v>
      </c>
      <c r="Y12">
        <v>0</v>
      </c>
      <c r="Z12">
        <v>2.2147624999925002</v>
      </c>
      <c r="AA12" t="s">
        <v>40</v>
      </c>
      <c r="AB12" t="s">
        <v>34</v>
      </c>
      <c r="AC12">
        <v>1</v>
      </c>
      <c r="AD12" t="s">
        <v>35</v>
      </c>
      <c r="AE12" t="s">
        <v>36</v>
      </c>
      <c r="AF12" t="s">
        <v>37</v>
      </c>
      <c r="AG12">
        <v>121.15690301531301</v>
      </c>
      <c r="AH12" t="s">
        <v>38</v>
      </c>
    </row>
    <row r="13" spans="1:34" x14ac:dyDescent="0.3">
      <c r="A13">
        <v>10</v>
      </c>
      <c r="B13">
        <v>0</v>
      </c>
      <c r="C13">
        <v>10</v>
      </c>
      <c r="D13" t="s">
        <v>39</v>
      </c>
      <c r="E13">
        <v>1</v>
      </c>
      <c r="F13">
        <v>1.63906879999558</v>
      </c>
      <c r="G13" t="s">
        <v>40</v>
      </c>
      <c r="H13">
        <v>10</v>
      </c>
      <c r="I13">
        <v>0</v>
      </c>
      <c r="J13">
        <v>10</v>
      </c>
      <c r="K13">
        <v>0</v>
      </c>
      <c r="L13">
        <v>29.120324200019201</v>
      </c>
      <c r="Q13">
        <v>29.113728500000398</v>
      </c>
      <c r="R13">
        <v>29.120324200019201</v>
      </c>
      <c r="S13">
        <v>30.1133461999997</v>
      </c>
      <c r="T13">
        <v>30.1133461999997</v>
      </c>
      <c r="U13">
        <v>30.1133461999997</v>
      </c>
      <c r="V13">
        <v>31.754294000013001</v>
      </c>
      <c r="W13">
        <v>0</v>
      </c>
      <c r="X13" t="s">
        <v>39</v>
      </c>
      <c r="Y13">
        <v>1</v>
      </c>
      <c r="Z13">
        <v>1.63906879999558</v>
      </c>
      <c r="AA13" t="s">
        <v>40</v>
      </c>
      <c r="AB13" t="s">
        <v>34</v>
      </c>
      <c r="AC13">
        <v>1</v>
      </c>
      <c r="AD13" t="s">
        <v>35</v>
      </c>
      <c r="AE13" t="s">
        <v>36</v>
      </c>
      <c r="AF13" t="s">
        <v>37</v>
      </c>
      <c r="AG13">
        <v>121.15690301531301</v>
      </c>
      <c r="AH13" t="s">
        <v>38</v>
      </c>
    </row>
    <row r="14" spans="1:34" x14ac:dyDescent="0.3">
      <c r="A14">
        <v>11</v>
      </c>
      <c r="B14">
        <v>0</v>
      </c>
      <c r="C14">
        <v>11</v>
      </c>
      <c r="D14" t="s">
        <v>39</v>
      </c>
      <c r="E14">
        <v>1</v>
      </c>
      <c r="F14">
        <v>1.9677106000017299</v>
      </c>
      <c r="G14" t="s">
        <v>40</v>
      </c>
      <c r="H14">
        <v>11</v>
      </c>
      <c r="I14">
        <v>0</v>
      </c>
      <c r="J14">
        <v>11</v>
      </c>
      <c r="K14">
        <v>0</v>
      </c>
      <c r="L14">
        <v>31.761825599998701</v>
      </c>
      <c r="Q14">
        <v>31.754426200000999</v>
      </c>
      <c r="R14">
        <v>31.761825599998701</v>
      </c>
      <c r="S14">
        <v>32.745540700008803</v>
      </c>
      <c r="T14">
        <v>32.745540700008803</v>
      </c>
      <c r="U14">
        <v>32.753905100020297</v>
      </c>
      <c r="V14">
        <v>34.721250400005303</v>
      </c>
      <c r="W14">
        <v>0</v>
      </c>
      <c r="X14" t="s">
        <v>39</v>
      </c>
      <c r="Y14">
        <v>1</v>
      </c>
      <c r="Z14">
        <v>1.9677106000017299</v>
      </c>
      <c r="AA14" t="s">
        <v>40</v>
      </c>
      <c r="AB14" t="s">
        <v>34</v>
      </c>
      <c r="AC14">
        <v>1</v>
      </c>
      <c r="AD14" t="s">
        <v>35</v>
      </c>
      <c r="AE14" t="s">
        <v>36</v>
      </c>
      <c r="AF14" t="s">
        <v>37</v>
      </c>
      <c r="AG14">
        <v>121.15690301531301</v>
      </c>
      <c r="AH14" t="s">
        <v>38</v>
      </c>
    </row>
    <row r="15" spans="1:34" x14ac:dyDescent="0.3">
      <c r="A15">
        <v>12</v>
      </c>
      <c r="B15">
        <v>0</v>
      </c>
      <c r="C15">
        <v>12</v>
      </c>
      <c r="D15" t="s">
        <v>41</v>
      </c>
      <c r="E15">
        <v>0</v>
      </c>
      <c r="F15">
        <v>1.7952909999876201</v>
      </c>
      <c r="G15" t="s">
        <v>40</v>
      </c>
      <c r="H15">
        <v>12</v>
      </c>
      <c r="I15">
        <v>0</v>
      </c>
      <c r="J15">
        <v>12</v>
      </c>
      <c r="K15">
        <v>0</v>
      </c>
      <c r="L15">
        <v>34.728344200004301</v>
      </c>
      <c r="Q15">
        <v>34.7213913000014</v>
      </c>
      <c r="R15">
        <v>34.728344200004301</v>
      </c>
      <c r="S15">
        <v>35.720275800005702</v>
      </c>
      <c r="T15">
        <v>35.720275800005702</v>
      </c>
      <c r="U15">
        <v>35.720275800005702</v>
      </c>
      <c r="V15">
        <v>37.521078300021998</v>
      </c>
      <c r="W15">
        <v>0</v>
      </c>
      <c r="X15" t="s">
        <v>41</v>
      </c>
      <c r="Y15">
        <v>0</v>
      </c>
      <c r="Z15">
        <v>1.7952909999876201</v>
      </c>
      <c r="AA15" t="s">
        <v>40</v>
      </c>
      <c r="AB15" t="s">
        <v>34</v>
      </c>
      <c r="AC15">
        <v>1</v>
      </c>
      <c r="AD15" t="s">
        <v>35</v>
      </c>
      <c r="AE15" t="s">
        <v>36</v>
      </c>
      <c r="AF15" t="s">
        <v>37</v>
      </c>
      <c r="AG15">
        <v>121.15690301531301</v>
      </c>
      <c r="AH15" t="s">
        <v>38</v>
      </c>
    </row>
    <row r="16" spans="1:34" x14ac:dyDescent="0.3">
      <c r="A16">
        <v>13</v>
      </c>
      <c r="B16">
        <v>0</v>
      </c>
      <c r="C16">
        <v>13</v>
      </c>
      <c r="D16" t="s">
        <v>39</v>
      </c>
      <c r="E16">
        <v>1</v>
      </c>
      <c r="F16">
        <v>1.1774658999929599</v>
      </c>
      <c r="G16" t="s">
        <v>40</v>
      </c>
      <c r="H16">
        <v>13</v>
      </c>
      <c r="I16">
        <v>0</v>
      </c>
      <c r="J16">
        <v>13</v>
      </c>
      <c r="K16">
        <v>0</v>
      </c>
      <c r="L16">
        <v>37.528559199999997</v>
      </c>
      <c r="Q16">
        <v>37.521229900012202</v>
      </c>
      <c r="R16">
        <v>37.528559199999997</v>
      </c>
      <c r="S16">
        <v>38.520400800014599</v>
      </c>
      <c r="T16">
        <v>38.520400800014599</v>
      </c>
      <c r="U16">
        <v>38.520400800014599</v>
      </c>
      <c r="V16">
        <v>39.704425800009602</v>
      </c>
      <c r="W16">
        <v>0</v>
      </c>
      <c r="X16" t="s">
        <v>39</v>
      </c>
      <c r="Y16">
        <v>1</v>
      </c>
      <c r="Z16">
        <v>1.1774658999929599</v>
      </c>
      <c r="AA16" t="s">
        <v>40</v>
      </c>
      <c r="AB16" t="s">
        <v>34</v>
      </c>
      <c r="AC16">
        <v>1</v>
      </c>
      <c r="AD16" t="s">
        <v>35</v>
      </c>
      <c r="AE16" t="s">
        <v>36</v>
      </c>
      <c r="AF16" t="s">
        <v>37</v>
      </c>
      <c r="AG16">
        <v>121.15690301531301</v>
      </c>
      <c r="AH16" t="s">
        <v>38</v>
      </c>
    </row>
    <row r="17" spans="1:34" x14ac:dyDescent="0.3">
      <c r="A17">
        <v>14</v>
      </c>
      <c r="B17">
        <v>0</v>
      </c>
      <c r="C17">
        <v>14</v>
      </c>
      <c r="D17" t="s">
        <v>39</v>
      </c>
      <c r="E17">
        <v>1</v>
      </c>
      <c r="F17">
        <v>1.8393350999976901</v>
      </c>
      <c r="G17" t="s">
        <v>40</v>
      </c>
      <c r="H17">
        <v>14</v>
      </c>
      <c r="I17">
        <v>0</v>
      </c>
      <c r="J17">
        <v>14</v>
      </c>
      <c r="K17">
        <v>0</v>
      </c>
      <c r="L17">
        <v>39.7119731999991</v>
      </c>
      <c r="Q17">
        <v>39.704541700019</v>
      </c>
      <c r="R17">
        <v>39.7119731999991</v>
      </c>
      <c r="S17">
        <v>40.6951898000261</v>
      </c>
      <c r="T17">
        <v>40.6951898000261</v>
      </c>
      <c r="U17">
        <v>40.703432100010097</v>
      </c>
      <c r="V17">
        <v>42.5379208000085</v>
      </c>
      <c r="W17">
        <v>0</v>
      </c>
      <c r="X17" t="s">
        <v>39</v>
      </c>
      <c r="Y17">
        <v>1</v>
      </c>
      <c r="Z17">
        <v>1.8393350999976901</v>
      </c>
      <c r="AA17" t="s">
        <v>40</v>
      </c>
      <c r="AB17" t="s">
        <v>34</v>
      </c>
      <c r="AC17">
        <v>1</v>
      </c>
      <c r="AD17" t="s">
        <v>35</v>
      </c>
      <c r="AE17" t="s">
        <v>36</v>
      </c>
      <c r="AF17" t="s">
        <v>37</v>
      </c>
      <c r="AG17">
        <v>121.15690301531301</v>
      </c>
      <c r="AH17" t="s">
        <v>38</v>
      </c>
    </row>
    <row r="18" spans="1:34" x14ac:dyDescent="0.3">
      <c r="A18">
        <v>15</v>
      </c>
      <c r="B18">
        <v>0</v>
      </c>
      <c r="C18">
        <v>15</v>
      </c>
      <c r="D18" t="s">
        <v>39</v>
      </c>
      <c r="E18">
        <v>1</v>
      </c>
      <c r="F18">
        <v>4.76459010000689</v>
      </c>
      <c r="G18" t="s">
        <v>40</v>
      </c>
      <c r="H18">
        <v>15</v>
      </c>
      <c r="I18">
        <v>0</v>
      </c>
      <c r="J18">
        <v>15</v>
      </c>
      <c r="K18">
        <v>0</v>
      </c>
      <c r="L18">
        <v>42.545077000017002</v>
      </c>
      <c r="Q18">
        <v>42.538067200017302</v>
      </c>
      <c r="R18">
        <v>42.545077000017002</v>
      </c>
      <c r="S18">
        <v>43.528842100000404</v>
      </c>
      <c r="T18">
        <v>43.528842100000404</v>
      </c>
      <c r="U18">
        <v>43.537705900002003</v>
      </c>
      <c r="V18">
        <v>48.296873100014601</v>
      </c>
      <c r="W18">
        <v>0</v>
      </c>
      <c r="X18" t="s">
        <v>39</v>
      </c>
      <c r="Y18">
        <v>1</v>
      </c>
      <c r="Z18">
        <v>4.76459010000689</v>
      </c>
      <c r="AA18" t="s">
        <v>40</v>
      </c>
      <c r="AB18" t="s">
        <v>34</v>
      </c>
      <c r="AC18">
        <v>1</v>
      </c>
      <c r="AD18" t="s">
        <v>35</v>
      </c>
      <c r="AE18" t="s">
        <v>36</v>
      </c>
      <c r="AF18" t="s">
        <v>37</v>
      </c>
      <c r="AG18">
        <v>121.15690301531301</v>
      </c>
      <c r="AH18" t="s">
        <v>38</v>
      </c>
    </row>
    <row r="19" spans="1:34" x14ac:dyDescent="0.3">
      <c r="A19">
        <v>16</v>
      </c>
      <c r="B19">
        <v>0</v>
      </c>
      <c r="C19">
        <v>16</v>
      </c>
      <c r="D19" t="s">
        <v>41</v>
      </c>
      <c r="E19">
        <v>1</v>
      </c>
      <c r="F19">
        <v>1.0817782999947601</v>
      </c>
      <c r="G19" t="s">
        <v>40</v>
      </c>
      <c r="H19">
        <v>16</v>
      </c>
      <c r="I19">
        <v>0</v>
      </c>
      <c r="J19">
        <v>16</v>
      </c>
      <c r="K19">
        <v>0</v>
      </c>
      <c r="L19">
        <v>48.303717100003198</v>
      </c>
      <c r="Q19">
        <v>48.297010700014603</v>
      </c>
      <c r="R19">
        <v>48.303717100003198</v>
      </c>
      <c r="S19">
        <v>49.2955190000066</v>
      </c>
      <c r="T19">
        <v>49.2955190000066</v>
      </c>
      <c r="U19">
        <v>49.2955190000066</v>
      </c>
      <c r="V19">
        <v>50.379372000024802</v>
      </c>
      <c r="W19">
        <v>-4</v>
      </c>
      <c r="X19" t="s">
        <v>41</v>
      </c>
      <c r="Y19">
        <v>1</v>
      </c>
      <c r="Z19">
        <v>1.0817782999947601</v>
      </c>
      <c r="AA19" t="s">
        <v>40</v>
      </c>
      <c r="AB19" t="s">
        <v>34</v>
      </c>
      <c r="AC19">
        <v>1</v>
      </c>
      <c r="AD19" t="s">
        <v>35</v>
      </c>
      <c r="AE19" t="s">
        <v>36</v>
      </c>
      <c r="AF19" t="s">
        <v>37</v>
      </c>
      <c r="AG19">
        <v>121.15690301531301</v>
      </c>
      <c r="AH19" t="s">
        <v>38</v>
      </c>
    </row>
    <row r="20" spans="1:34" x14ac:dyDescent="0.3">
      <c r="A20">
        <v>17</v>
      </c>
      <c r="B20">
        <v>0</v>
      </c>
      <c r="C20">
        <v>17</v>
      </c>
      <c r="D20" t="s">
        <v>39</v>
      </c>
      <c r="E20">
        <v>0</v>
      </c>
      <c r="F20">
        <v>1.1209449000016301</v>
      </c>
      <c r="G20" t="s">
        <v>40</v>
      </c>
      <c r="H20">
        <v>17</v>
      </c>
      <c r="I20">
        <v>0</v>
      </c>
      <c r="J20">
        <v>17</v>
      </c>
      <c r="K20">
        <v>0</v>
      </c>
      <c r="L20">
        <v>50.386996700020902</v>
      </c>
      <c r="Q20">
        <v>50.379532200022297</v>
      </c>
      <c r="R20">
        <v>50.386996700020902</v>
      </c>
      <c r="S20">
        <v>51.370159300014997</v>
      </c>
      <c r="T20">
        <v>51.370159300014997</v>
      </c>
      <c r="U20">
        <v>51.378626200021202</v>
      </c>
      <c r="V20">
        <v>52.496809400006804</v>
      </c>
      <c r="W20">
        <v>-4</v>
      </c>
      <c r="X20" t="s">
        <v>39</v>
      </c>
      <c r="Y20">
        <v>0</v>
      </c>
      <c r="Z20">
        <v>1.1209449000016301</v>
      </c>
      <c r="AA20" t="s">
        <v>40</v>
      </c>
      <c r="AB20" t="s">
        <v>34</v>
      </c>
      <c r="AC20">
        <v>1</v>
      </c>
      <c r="AD20" t="s">
        <v>35</v>
      </c>
      <c r="AE20" t="s">
        <v>36</v>
      </c>
      <c r="AF20" t="s">
        <v>37</v>
      </c>
      <c r="AG20">
        <v>121.15690301531301</v>
      </c>
      <c r="AH20" t="s">
        <v>38</v>
      </c>
    </row>
    <row r="21" spans="1:34" x14ac:dyDescent="0.3">
      <c r="A21">
        <v>18</v>
      </c>
      <c r="B21">
        <v>0</v>
      </c>
      <c r="C21">
        <v>18</v>
      </c>
      <c r="D21" t="s">
        <v>41</v>
      </c>
      <c r="E21">
        <v>0</v>
      </c>
      <c r="F21">
        <v>1.2742074999841799</v>
      </c>
      <c r="G21" t="s">
        <v>40</v>
      </c>
      <c r="H21">
        <v>18</v>
      </c>
      <c r="I21">
        <v>0</v>
      </c>
      <c r="J21">
        <v>18</v>
      </c>
      <c r="K21">
        <v>0</v>
      </c>
      <c r="L21">
        <v>52.503571900015203</v>
      </c>
      <c r="Q21">
        <v>52.496960500022297</v>
      </c>
      <c r="R21">
        <v>52.503571900015203</v>
      </c>
      <c r="S21">
        <v>53.4953260000038</v>
      </c>
      <c r="T21">
        <v>53.4953260000038</v>
      </c>
      <c r="U21">
        <v>53.4953260000038</v>
      </c>
      <c r="V21">
        <v>54.772314300003899</v>
      </c>
      <c r="W21">
        <v>0</v>
      </c>
      <c r="X21" t="s">
        <v>41</v>
      </c>
      <c r="Y21">
        <v>0</v>
      </c>
      <c r="Z21">
        <v>1.2742074999841799</v>
      </c>
      <c r="AA21" t="s">
        <v>40</v>
      </c>
      <c r="AB21" t="s">
        <v>34</v>
      </c>
      <c r="AC21">
        <v>1</v>
      </c>
      <c r="AD21" t="s">
        <v>35</v>
      </c>
      <c r="AE21" t="s">
        <v>36</v>
      </c>
      <c r="AF21" t="s">
        <v>37</v>
      </c>
      <c r="AG21">
        <v>121.15690301531301</v>
      </c>
      <c r="AH21" t="s">
        <v>38</v>
      </c>
    </row>
    <row r="22" spans="1:34" x14ac:dyDescent="0.3">
      <c r="A22">
        <v>19</v>
      </c>
      <c r="B22">
        <v>0</v>
      </c>
      <c r="C22">
        <v>19</v>
      </c>
      <c r="D22" t="s">
        <v>41</v>
      </c>
      <c r="E22">
        <v>0</v>
      </c>
      <c r="F22">
        <v>1.5423124000080799</v>
      </c>
      <c r="G22" t="s">
        <v>40</v>
      </c>
      <c r="H22">
        <v>19</v>
      </c>
      <c r="I22">
        <v>0</v>
      </c>
      <c r="J22">
        <v>19</v>
      </c>
      <c r="K22">
        <v>0</v>
      </c>
      <c r="L22">
        <v>54.778943100012803</v>
      </c>
      <c r="Q22">
        <v>54.772482800006401</v>
      </c>
      <c r="R22">
        <v>54.778943100012803</v>
      </c>
      <c r="S22">
        <v>55.769759700022398</v>
      </c>
      <c r="T22">
        <v>55.769759700022398</v>
      </c>
      <c r="U22">
        <v>55.769759700022398</v>
      </c>
      <c r="V22">
        <v>57.313197600014902</v>
      </c>
      <c r="W22">
        <v>0</v>
      </c>
      <c r="X22" t="s">
        <v>41</v>
      </c>
      <c r="Y22">
        <v>0</v>
      </c>
      <c r="Z22">
        <v>1.5423124000080799</v>
      </c>
      <c r="AA22" t="s">
        <v>40</v>
      </c>
      <c r="AB22" t="s">
        <v>34</v>
      </c>
      <c r="AC22">
        <v>1</v>
      </c>
      <c r="AD22" t="s">
        <v>35</v>
      </c>
      <c r="AE22" t="s">
        <v>36</v>
      </c>
      <c r="AF22" t="s">
        <v>37</v>
      </c>
      <c r="AG22">
        <v>121.15690301531301</v>
      </c>
      <c r="AH22" t="s">
        <v>38</v>
      </c>
    </row>
    <row r="23" spans="1:34" x14ac:dyDescent="0.3">
      <c r="A23">
        <v>20</v>
      </c>
      <c r="B23">
        <v>0</v>
      </c>
      <c r="C23">
        <v>20</v>
      </c>
      <c r="D23" t="s">
        <v>39</v>
      </c>
      <c r="E23">
        <v>1</v>
      </c>
      <c r="F23">
        <v>1.07311470000422</v>
      </c>
      <c r="G23" t="s">
        <v>40</v>
      </c>
      <c r="H23">
        <v>20</v>
      </c>
      <c r="I23">
        <v>0</v>
      </c>
      <c r="J23">
        <v>20</v>
      </c>
      <c r="K23">
        <v>0</v>
      </c>
      <c r="L23">
        <v>57.319792399997802</v>
      </c>
      <c r="Q23">
        <v>57.313323600013902</v>
      </c>
      <c r="R23">
        <v>57.319792399997802</v>
      </c>
      <c r="S23">
        <v>58.311486999998998</v>
      </c>
      <c r="T23">
        <v>58.311486999998998</v>
      </c>
      <c r="U23">
        <v>58.311486999998998</v>
      </c>
      <c r="V23">
        <v>59.387760100013097</v>
      </c>
      <c r="W23">
        <v>0</v>
      </c>
      <c r="X23" t="s">
        <v>39</v>
      </c>
      <c r="Y23">
        <v>1</v>
      </c>
      <c r="Z23">
        <v>1.07311470000422</v>
      </c>
      <c r="AA23" t="s">
        <v>40</v>
      </c>
      <c r="AB23" t="s">
        <v>34</v>
      </c>
      <c r="AC23">
        <v>1</v>
      </c>
      <c r="AD23" t="s">
        <v>35</v>
      </c>
      <c r="AE23" t="s">
        <v>36</v>
      </c>
      <c r="AF23" t="s">
        <v>37</v>
      </c>
      <c r="AG23">
        <v>121.15690301531301</v>
      </c>
      <c r="AH23" t="s">
        <v>38</v>
      </c>
    </row>
    <row r="24" spans="1:34" x14ac:dyDescent="0.3">
      <c r="A24">
        <v>21</v>
      </c>
      <c r="B24">
        <v>0</v>
      </c>
      <c r="C24">
        <v>21</v>
      </c>
      <c r="D24" t="s">
        <v>39</v>
      </c>
      <c r="E24">
        <v>1</v>
      </c>
      <c r="F24">
        <v>0.51627559997723405</v>
      </c>
      <c r="G24" t="s">
        <v>40</v>
      </c>
      <c r="H24">
        <v>21</v>
      </c>
      <c r="I24">
        <v>0</v>
      </c>
      <c r="J24">
        <v>21</v>
      </c>
      <c r="K24">
        <v>0</v>
      </c>
      <c r="L24">
        <v>59.394910300004902</v>
      </c>
      <c r="Q24">
        <v>59.387909700017097</v>
      </c>
      <c r="R24">
        <v>59.394910300004902</v>
      </c>
      <c r="S24">
        <v>60.387086300004697</v>
      </c>
      <c r="T24">
        <v>60.387086300004697</v>
      </c>
      <c r="U24">
        <v>60.387086300004697</v>
      </c>
      <c r="V24">
        <v>60.904623100010198</v>
      </c>
      <c r="W24">
        <v>0</v>
      </c>
      <c r="X24" t="s">
        <v>39</v>
      </c>
      <c r="Y24">
        <v>1</v>
      </c>
      <c r="Z24">
        <v>0.51627559997723405</v>
      </c>
      <c r="AA24" t="s">
        <v>40</v>
      </c>
      <c r="AB24" t="s">
        <v>34</v>
      </c>
      <c r="AC24">
        <v>1</v>
      </c>
      <c r="AD24" t="s">
        <v>35</v>
      </c>
      <c r="AE24" t="s">
        <v>36</v>
      </c>
      <c r="AF24" t="s">
        <v>37</v>
      </c>
      <c r="AG24">
        <v>121.15690301531301</v>
      </c>
      <c r="AH24" t="s">
        <v>38</v>
      </c>
    </row>
    <row r="25" spans="1:34" x14ac:dyDescent="0.3">
      <c r="A25">
        <v>22</v>
      </c>
      <c r="B25">
        <v>0</v>
      </c>
      <c r="C25">
        <v>22</v>
      </c>
      <c r="D25" t="s">
        <v>39</v>
      </c>
      <c r="E25">
        <v>0</v>
      </c>
      <c r="F25">
        <v>0.74211089999880597</v>
      </c>
      <c r="G25" t="s">
        <v>40</v>
      </c>
      <c r="H25">
        <v>22</v>
      </c>
      <c r="I25">
        <v>0</v>
      </c>
      <c r="J25">
        <v>22</v>
      </c>
      <c r="K25">
        <v>0</v>
      </c>
      <c r="L25">
        <v>60.911389400018301</v>
      </c>
      <c r="Q25">
        <v>60.904768600012098</v>
      </c>
      <c r="R25">
        <v>60.911389400018301</v>
      </c>
      <c r="S25">
        <v>61.9032600000209</v>
      </c>
      <c r="T25">
        <v>61.9032600000209</v>
      </c>
      <c r="U25">
        <v>61.9032600000209</v>
      </c>
      <c r="V25">
        <v>62.646732799999803</v>
      </c>
      <c r="W25">
        <v>2</v>
      </c>
      <c r="X25" t="s">
        <v>39</v>
      </c>
      <c r="Y25">
        <v>0</v>
      </c>
      <c r="Z25">
        <v>0.74211089999880597</v>
      </c>
      <c r="AA25" t="s">
        <v>40</v>
      </c>
      <c r="AB25" t="s">
        <v>34</v>
      </c>
      <c r="AC25">
        <v>1</v>
      </c>
      <c r="AD25" t="s">
        <v>35</v>
      </c>
      <c r="AE25" t="s">
        <v>36</v>
      </c>
      <c r="AF25" t="s">
        <v>37</v>
      </c>
      <c r="AG25">
        <v>121.15690301531301</v>
      </c>
      <c r="AH25" t="s">
        <v>38</v>
      </c>
    </row>
    <row r="26" spans="1:34" x14ac:dyDescent="0.3">
      <c r="A26">
        <v>23</v>
      </c>
      <c r="B26">
        <v>0</v>
      </c>
      <c r="C26">
        <v>23</v>
      </c>
      <c r="D26" t="s">
        <v>39</v>
      </c>
      <c r="E26">
        <v>0</v>
      </c>
      <c r="F26">
        <v>2.2578389999980502</v>
      </c>
      <c r="G26" t="s">
        <v>40</v>
      </c>
      <c r="H26">
        <v>23</v>
      </c>
      <c r="I26">
        <v>0</v>
      </c>
      <c r="J26">
        <v>23</v>
      </c>
      <c r="K26">
        <v>0</v>
      </c>
      <c r="L26">
        <v>62.653224000008699</v>
      </c>
      <c r="Q26">
        <v>62.646886700007599</v>
      </c>
      <c r="R26">
        <v>62.653224000008699</v>
      </c>
      <c r="S26">
        <v>63.644977700023396</v>
      </c>
      <c r="T26">
        <v>63.644977700023396</v>
      </c>
      <c r="U26">
        <v>63.644977700023396</v>
      </c>
      <c r="V26">
        <v>65.904361300024902</v>
      </c>
      <c r="W26">
        <v>4</v>
      </c>
      <c r="X26" t="s">
        <v>39</v>
      </c>
      <c r="Y26">
        <v>0</v>
      </c>
      <c r="Z26">
        <v>2.2578389999980502</v>
      </c>
      <c r="AA26" t="s">
        <v>40</v>
      </c>
      <c r="AB26" t="s">
        <v>34</v>
      </c>
      <c r="AC26">
        <v>1</v>
      </c>
      <c r="AD26" t="s">
        <v>35</v>
      </c>
      <c r="AE26" t="s">
        <v>36</v>
      </c>
      <c r="AF26" t="s">
        <v>37</v>
      </c>
      <c r="AG26">
        <v>121.15690301531301</v>
      </c>
      <c r="AH26" t="s">
        <v>38</v>
      </c>
    </row>
    <row r="27" spans="1:34" x14ac:dyDescent="0.3">
      <c r="A27">
        <v>24</v>
      </c>
      <c r="B27">
        <v>0</v>
      </c>
      <c r="C27">
        <v>24</v>
      </c>
      <c r="D27" t="s">
        <v>39</v>
      </c>
      <c r="E27">
        <v>0</v>
      </c>
      <c r="F27">
        <v>3.82336010001017</v>
      </c>
      <c r="G27" t="s">
        <v>40</v>
      </c>
      <c r="H27">
        <v>24</v>
      </c>
      <c r="I27">
        <v>0</v>
      </c>
      <c r="J27">
        <v>24</v>
      </c>
      <c r="K27">
        <v>0</v>
      </c>
      <c r="L27">
        <v>65.911144300014698</v>
      </c>
      <c r="Q27">
        <v>65.904506300023002</v>
      </c>
      <c r="R27">
        <v>65.911144300014698</v>
      </c>
      <c r="S27">
        <v>66.9033447999972</v>
      </c>
      <c r="T27">
        <v>66.9033447999972</v>
      </c>
      <c r="U27">
        <v>66.9033447999972</v>
      </c>
      <c r="V27">
        <v>70.729489600023896</v>
      </c>
      <c r="W27">
        <v>-2</v>
      </c>
      <c r="X27" t="s">
        <v>39</v>
      </c>
      <c r="Y27">
        <v>0</v>
      </c>
      <c r="Z27">
        <v>3.82336010001017</v>
      </c>
      <c r="AA27" t="s">
        <v>40</v>
      </c>
      <c r="AB27" t="s">
        <v>34</v>
      </c>
      <c r="AC27">
        <v>1</v>
      </c>
      <c r="AD27" t="s">
        <v>35</v>
      </c>
      <c r="AE27" t="s">
        <v>36</v>
      </c>
      <c r="AF27" t="s">
        <v>37</v>
      </c>
      <c r="AG27">
        <v>121.15690301531301</v>
      </c>
      <c r="AH27" t="s">
        <v>38</v>
      </c>
    </row>
    <row r="28" spans="1:34" x14ac:dyDescent="0.3">
      <c r="A28">
        <v>25</v>
      </c>
      <c r="B28">
        <v>0</v>
      </c>
      <c r="C28">
        <v>25</v>
      </c>
      <c r="D28" t="s">
        <v>39</v>
      </c>
      <c r="E28">
        <v>1</v>
      </c>
      <c r="F28">
        <v>1.65540379998856</v>
      </c>
      <c r="G28" t="s">
        <v>40</v>
      </c>
      <c r="H28">
        <v>25</v>
      </c>
      <c r="I28">
        <v>0</v>
      </c>
      <c r="J28">
        <v>25</v>
      </c>
      <c r="K28">
        <v>0</v>
      </c>
      <c r="L28">
        <v>70.736331300024105</v>
      </c>
      <c r="Q28">
        <v>70.729629600013098</v>
      </c>
      <c r="R28">
        <v>70.736331300024105</v>
      </c>
      <c r="S28">
        <v>71.727959400013702</v>
      </c>
      <c r="T28">
        <v>71.727959400013702</v>
      </c>
      <c r="U28">
        <v>71.727959400013702</v>
      </c>
      <c r="V28">
        <v>73.389232200017403</v>
      </c>
      <c r="W28">
        <v>0</v>
      </c>
      <c r="X28" t="s">
        <v>39</v>
      </c>
      <c r="Y28">
        <v>1</v>
      </c>
      <c r="Z28">
        <v>1.65540379998856</v>
      </c>
      <c r="AA28" t="s">
        <v>40</v>
      </c>
      <c r="AB28" t="s">
        <v>34</v>
      </c>
      <c r="AC28">
        <v>1</v>
      </c>
      <c r="AD28" t="s">
        <v>35</v>
      </c>
      <c r="AE28" t="s">
        <v>36</v>
      </c>
      <c r="AF28" t="s">
        <v>37</v>
      </c>
      <c r="AG28">
        <v>121.15690301531301</v>
      </c>
      <c r="AH28" t="s">
        <v>38</v>
      </c>
    </row>
    <row r="29" spans="1:34" x14ac:dyDescent="0.3">
      <c r="A29">
        <v>26</v>
      </c>
      <c r="B29">
        <v>0</v>
      </c>
      <c r="C29">
        <v>26</v>
      </c>
      <c r="D29" t="s">
        <v>39</v>
      </c>
      <c r="E29">
        <v>0</v>
      </c>
      <c r="F29">
        <v>1.24815530001069</v>
      </c>
      <c r="G29" t="s">
        <v>40</v>
      </c>
      <c r="H29">
        <v>26</v>
      </c>
      <c r="I29">
        <v>0</v>
      </c>
      <c r="J29">
        <v>26</v>
      </c>
      <c r="K29">
        <v>0</v>
      </c>
      <c r="L29">
        <v>73.395157400023805</v>
      </c>
      <c r="Q29">
        <v>73.389415000012306</v>
      </c>
      <c r="R29">
        <v>73.395157400023805</v>
      </c>
      <c r="S29">
        <v>74.386316800024304</v>
      </c>
      <c r="T29">
        <v>74.386316800024304</v>
      </c>
      <c r="U29">
        <v>74.386316800024304</v>
      </c>
      <c r="V29">
        <v>75.638517600018503</v>
      </c>
      <c r="W29">
        <v>-3</v>
      </c>
      <c r="X29" t="s">
        <v>39</v>
      </c>
      <c r="Y29">
        <v>0</v>
      </c>
      <c r="Z29">
        <v>1.24815530001069</v>
      </c>
      <c r="AA29" t="s">
        <v>40</v>
      </c>
      <c r="AB29" t="s">
        <v>34</v>
      </c>
      <c r="AC29">
        <v>1</v>
      </c>
      <c r="AD29" t="s">
        <v>35</v>
      </c>
      <c r="AE29" t="s">
        <v>36</v>
      </c>
      <c r="AF29" t="s">
        <v>37</v>
      </c>
      <c r="AG29">
        <v>121.15690301531301</v>
      </c>
      <c r="AH29" t="s">
        <v>38</v>
      </c>
    </row>
    <row r="30" spans="1:34" x14ac:dyDescent="0.3">
      <c r="A30">
        <v>27</v>
      </c>
      <c r="B30">
        <v>0</v>
      </c>
      <c r="C30">
        <v>27</v>
      </c>
      <c r="D30" t="s">
        <v>41</v>
      </c>
      <c r="E30">
        <v>0</v>
      </c>
      <c r="F30">
        <v>0.92088330001570196</v>
      </c>
      <c r="G30" t="s">
        <v>40</v>
      </c>
      <c r="H30">
        <v>27</v>
      </c>
      <c r="I30">
        <v>0</v>
      </c>
      <c r="J30">
        <v>27</v>
      </c>
      <c r="K30">
        <v>0</v>
      </c>
      <c r="L30">
        <v>75.644732600019694</v>
      </c>
      <c r="Q30">
        <v>75.638704700017101</v>
      </c>
      <c r="R30">
        <v>75.644732600019694</v>
      </c>
      <c r="S30">
        <v>76.636658600007607</v>
      </c>
      <c r="T30">
        <v>76.636658600007607</v>
      </c>
      <c r="U30">
        <v>76.636658600007607</v>
      </c>
      <c r="V30">
        <v>77.562952300009698</v>
      </c>
      <c r="W30">
        <v>0</v>
      </c>
      <c r="X30" t="s">
        <v>41</v>
      </c>
      <c r="Y30">
        <v>0</v>
      </c>
      <c r="Z30">
        <v>0.92088330001570196</v>
      </c>
      <c r="AA30" t="s">
        <v>40</v>
      </c>
      <c r="AB30" t="s">
        <v>34</v>
      </c>
      <c r="AC30">
        <v>1</v>
      </c>
      <c r="AD30" t="s">
        <v>35</v>
      </c>
      <c r="AE30" t="s">
        <v>36</v>
      </c>
      <c r="AF30" t="s">
        <v>37</v>
      </c>
      <c r="AG30">
        <v>121.15690301531301</v>
      </c>
      <c r="AH30" t="s">
        <v>38</v>
      </c>
    </row>
    <row r="31" spans="1:34" x14ac:dyDescent="0.3">
      <c r="A31">
        <v>28</v>
      </c>
      <c r="B31">
        <v>0</v>
      </c>
      <c r="C31">
        <v>28</v>
      </c>
      <c r="D31" t="s">
        <v>41</v>
      </c>
      <c r="E31">
        <v>1</v>
      </c>
      <c r="F31">
        <v>1.8927353000035501</v>
      </c>
      <c r="G31" t="s">
        <v>40</v>
      </c>
      <c r="H31">
        <v>28</v>
      </c>
      <c r="I31">
        <v>0</v>
      </c>
      <c r="J31">
        <v>28</v>
      </c>
      <c r="K31">
        <v>0</v>
      </c>
      <c r="L31">
        <v>77.569467300025195</v>
      </c>
      <c r="Q31">
        <v>77.563090400013607</v>
      </c>
      <c r="R31">
        <v>77.569467300025195</v>
      </c>
      <c r="S31">
        <v>78.561140100006</v>
      </c>
      <c r="T31">
        <v>78.561140100006</v>
      </c>
      <c r="U31">
        <v>78.561140100006</v>
      </c>
      <c r="V31">
        <v>80.455810700019299</v>
      </c>
      <c r="W31">
        <v>1</v>
      </c>
      <c r="X31" t="s">
        <v>41</v>
      </c>
      <c r="Y31">
        <v>1</v>
      </c>
      <c r="Z31">
        <v>1.8927353000035501</v>
      </c>
      <c r="AA31" t="s">
        <v>40</v>
      </c>
      <c r="AB31" t="s">
        <v>34</v>
      </c>
      <c r="AC31">
        <v>1</v>
      </c>
      <c r="AD31" t="s">
        <v>35</v>
      </c>
      <c r="AE31" t="s">
        <v>36</v>
      </c>
      <c r="AF31" t="s">
        <v>37</v>
      </c>
      <c r="AG31">
        <v>121.15690301531301</v>
      </c>
      <c r="AH31" t="s">
        <v>38</v>
      </c>
    </row>
    <row r="32" spans="1:34" x14ac:dyDescent="0.3">
      <c r="A32">
        <v>29</v>
      </c>
      <c r="B32">
        <v>0</v>
      </c>
      <c r="C32">
        <v>29</v>
      </c>
      <c r="D32" t="s">
        <v>39</v>
      </c>
      <c r="E32">
        <v>0</v>
      </c>
      <c r="F32">
        <v>2.1603983000095401</v>
      </c>
      <c r="G32" t="s">
        <v>40</v>
      </c>
      <c r="H32">
        <v>29</v>
      </c>
      <c r="I32">
        <v>0</v>
      </c>
      <c r="J32">
        <v>29</v>
      </c>
      <c r="K32">
        <v>0</v>
      </c>
      <c r="L32">
        <v>80.461722200008793</v>
      </c>
      <c r="Q32">
        <v>80.455984800006206</v>
      </c>
      <c r="R32">
        <v>80.461722200008793</v>
      </c>
      <c r="S32">
        <v>81.452948100020805</v>
      </c>
      <c r="T32">
        <v>81.452948100020805</v>
      </c>
      <c r="U32">
        <v>81.452948100020805</v>
      </c>
      <c r="V32">
        <v>83.620633100013904</v>
      </c>
      <c r="W32">
        <v>4</v>
      </c>
      <c r="X32" t="s">
        <v>39</v>
      </c>
      <c r="Y32">
        <v>0</v>
      </c>
      <c r="Z32">
        <v>2.1603983000095401</v>
      </c>
      <c r="AA32" t="s">
        <v>40</v>
      </c>
      <c r="AB32" t="s">
        <v>34</v>
      </c>
      <c r="AC32">
        <v>1</v>
      </c>
      <c r="AD32" t="s">
        <v>35</v>
      </c>
      <c r="AE32" t="s">
        <v>36</v>
      </c>
      <c r="AF32" t="s">
        <v>37</v>
      </c>
      <c r="AG32">
        <v>121.15690301531301</v>
      </c>
      <c r="AH32" t="s">
        <v>38</v>
      </c>
    </row>
    <row r="33" spans="1:34" x14ac:dyDescent="0.3">
      <c r="A33">
        <v>30</v>
      </c>
      <c r="B33">
        <v>0</v>
      </c>
      <c r="C33">
        <v>30</v>
      </c>
      <c r="D33" t="s">
        <v>39</v>
      </c>
      <c r="E33">
        <v>1</v>
      </c>
      <c r="F33">
        <v>2.3731185999931701</v>
      </c>
      <c r="G33" t="s">
        <v>40</v>
      </c>
      <c r="H33">
        <v>30</v>
      </c>
      <c r="I33">
        <v>0</v>
      </c>
      <c r="J33">
        <v>30</v>
      </c>
      <c r="K33">
        <v>0</v>
      </c>
      <c r="L33">
        <v>83.627651700022398</v>
      </c>
      <c r="Q33">
        <v>83.620775200019096</v>
      </c>
      <c r="R33">
        <v>83.627651700022398</v>
      </c>
      <c r="S33">
        <v>84.619541500025605</v>
      </c>
      <c r="T33">
        <v>84.619541500025605</v>
      </c>
      <c r="U33">
        <v>84.619541500025605</v>
      </c>
      <c r="V33">
        <v>86.996058999997302</v>
      </c>
      <c r="W33">
        <v>0</v>
      </c>
      <c r="X33" t="s">
        <v>39</v>
      </c>
      <c r="Y33">
        <v>1</v>
      </c>
      <c r="Z33">
        <v>2.3731185999931701</v>
      </c>
      <c r="AA33" t="s">
        <v>40</v>
      </c>
      <c r="AB33" t="s">
        <v>34</v>
      </c>
      <c r="AC33">
        <v>1</v>
      </c>
      <c r="AD33" t="s">
        <v>35</v>
      </c>
      <c r="AE33" t="s">
        <v>36</v>
      </c>
      <c r="AF33" t="s">
        <v>37</v>
      </c>
      <c r="AG33">
        <v>121.15690301531301</v>
      </c>
      <c r="AH33" t="s">
        <v>38</v>
      </c>
    </row>
    <row r="34" spans="1:34" x14ac:dyDescent="0.3">
      <c r="A34">
        <v>31</v>
      </c>
      <c r="B34">
        <v>0</v>
      </c>
      <c r="C34">
        <v>31</v>
      </c>
      <c r="D34" t="s">
        <v>39</v>
      </c>
      <c r="E34">
        <v>0</v>
      </c>
      <c r="F34">
        <v>3.1072442999866299</v>
      </c>
      <c r="G34" t="s">
        <v>40</v>
      </c>
      <c r="H34">
        <v>31</v>
      </c>
      <c r="I34">
        <v>0</v>
      </c>
      <c r="J34">
        <v>31</v>
      </c>
      <c r="K34">
        <v>0</v>
      </c>
      <c r="L34">
        <v>87.002859500003893</v>
      </c>
      <c r="Q34">
        <v>86.996242000022903</v>
      </c>
      <c r="R34">
        <v>87.002859500003893</v>
      </c>
      <c r="S34">
        <v>87.994494200014699</v>
      </c>
      <c r="T34">
        <v>87.994494200014699</v>
      </c>
      <c r="U34">
        <v>87.994494200014699</v>
      </c>
      <c r="V34">
        <v>91.105058600020101</v>
      </c>
      <c r="W34">
        <v>2</v>
      </c>
      <c r="X34" t="s">
        <v>39</v>
      </c>
      <c r="Y34">
        <v>0</v>
      </c>
      <c r="Z34">
        <v>3.1072442999866299</v>
      </c>
      <c r="AA34" t="s">
        <v>40</v>
      </c>
      <c r="AB34" t="s">
        <v>34</v>
      </c>
      <c r="AC34">
        <v>1</v>
      </c>
      <c r="AD34" t="s">
        <v>35</v>
      </c>
      <c r="AE34" t="s">
        <v>36</v>
      </c>
      <c r="AF34" t="s">
        <v>37</v>
      </c>
      <c r="AG34">
        <v>121.15690301531301</v>
      </c>
      <c r="AH34" t="s">
        <v>38</v>
      </c>
    </row>
    <row r="35" spans="1:34" x14ac:dyDescent="0.3">
      <c r="A35">
        <v>32</v>
      </c>
      <c r="B35">
        <v>0</v>
      </c>
      <c r="C35">
        <v>32</v>
      </c>
      <c r="D35" t="s">
        <v>41</v>
      </c>
      <c r="E35">
        <v>1</v>
      </c>
      <c r="F35">
        <v>0.74035830001230296</v>
      </c>
      <c r="G35" t="s">
        <v>40</v>
      </c>
      <c r="H35">
        <v>32</v>
      </c>
      <c r="I35">
        <v>0</v>
      </c>
      <c r="J35">
        <v>32</v>
      </c>
      <c r="K35">
        <v>0</v>
      </c>
      <c r="L35">
        <v>91.111112700018495</v>
      </c>
      <c r="Q35">
        <v>91.105218300013803</v>
      </c>
      <c r="R35">
        <v>91.111112700018495</v>
      </c>
      <c r="S35">
        <v>92.102732700004694</v>
      </c>
      <c r="T35">
        <v>92.102732700004694</v>
      </c>
      <c r="U35">
        <v>92.102732700004694</v>
      </c>
      <c r="V35">
        <v>92.845862200018004</v>
      </c>
      <c r="W35">
        <v>-3</v>
      </c>
      <c r="X35" t="s">
        <v>41</v>
      </c>
      <c r="Y35">
        <v>1</v>
      </c>
      <c r="Z35">
        <v>0.74035830001230296</v>
      </c>
      <c r="AA35" t="s">
        <v>40</v>
      </c>
      <c r="AB35" t="s">
        <v>34</v>
      </c>
      <c r="AC35">
        <v>1</v>
      </c>
      <c r="AD35" t="s">
        <v>35</v>
      </c>
      <c r="AE35" t="s">
        <v>36</v>
      </c>
      <c r="AF35" t="s">
        <v>37</v>
      </c>
      <c r="AG35">
        <v>121.15690301531301</v>
      </c>
      <c r="AH35" t="s">
        <v>38</v>
      </c>
    </row>
    <row r="36" spans="1:34" x14ac:dyDescent="0.3">
      <c r="A36">
        <v>33</v>
      </c>
      <c r="B36">
        <v>0</v>
      </c>
      <c r="C36">
        <v>33</v>
      </c>
      <c r="D36" t="s">
        <v>41</v>
      </c>
      <c r="E36">
        <v>0</v>
      </c>
      <c r="F36">
        <v>0.99624659999972198</v>
      </c>
      <c r="G36" t="s">
        <v>40</v>
      </c>
      <c r="H36">
        <v>33</v>
      </c>
      <c r="I36">
        <v>0</v>
      </c>
      <c r="J36">
        <v>33</v>
      </c>
      <c r="K36">
        <v>0</v>
      </c>
      <c r="L36">
        <v>92.852819699997696</v>
      </c>
      <c r="Q36">
        <v>92.845981000020402</v>
      </c>
      <c r="R36">
        <v>92.852819699997696</v>
      </c>
      <c r="S36">
        <v>93.844890500011303</v>
      </c>
      <c r="T36">
        <v>93.844890500011303</v>
      </c>
      <c r="U36">
        <v>93.844890500011303</v>
      </c>
      <c r="V36">
        <v>94.845652500021899</v>
      </c>
      <c r="W36">
        <v>0</v>
      </c>
      <c r="X36" t="s">
        <v>41</v>
      </c>
      <c r="Y36">
        <v>0</v>
      </c>
      <c r="Z36">
        <v>0.99624659999972198</v>
      </c>
      <c r="AA36" t="s">
        <v>40</v>
      </c>
      <c r="AB36" t="s">
        <v>34</v>
      </c>
      <c r="AC36">
        <v>1</v>
      </c>
      <c r="AD36" t="s">
        <v>35</v>
      </c>
      <c r="AE36" t="s">
        <v>36</v>
      </c>
      <c r="AF36" t="s">
        <v>37</v>
      </c>
      <c r="AG36">
        <v>121.15690301531301</v>
      </c>
      <c r="AH36" t="s">
        <v>38</v>
      </c>
    </row>
    <row r="37" spans="1:34" x14ac:dyDescent="0.3">
      <c r="A37">
        <v>34</v>
      </c>
      <c r="B37">
        <v>0</v>
      </c>
      <c r="C37">
        <v>34</v>
      </c>
      <c r="D37" t="s">
        <v>39</v>
      </c>
      <c r="E37">
        <v>1</v>
      </c>
      <c r="F37">
        <v>1.8209079999942299</v>
      </c>
      <c r="G37" t="s">
        <v>40</v>
      </c>
      <c r="H37">
        <v>34</v>
      </c>
      <c r="I37">
        <v>0</v>
      </c>
      <c r="J37">
        <v>34</v>
      </c>
      <c r="K37">
        <v>0</v>
      </c>
      <c r="L37">
        <v>94.852593700023107</v>
      </c>
      <c r="Q37">
        <v>94.845764600002397</v>
      </c>
      <c r="R37">
        <v>94.852593700023107</v>
      </c>
      <c r="S37">
        <v>95.844273100025006</v>
      </c>
      <c r="T37">
        <v>95.844273100025006</v>
      </c>
      <c r="U37">
        <v>95.844273100025006</v>
      </c>
      <c r="V37">
        <v>97.670867900014798</v>
      </c>
      <c r="W37">
        <v>0</v>
      </c>
      <c r="X37" t="s">
        <v>39</v>
      </c>
      <c r="Y37">
        <v>1</v>
      </c>
      <c r="Z37">
        <v>1.8209079999942299</v>
      </c>
      <c r="AA37" t="s">
        <v>40</v>
      </c>
      <c r="AB37" t="s">
        <v>34</v>
      </c>
      <c r="AC37">
        <v>1</v>
      </c>
      <c r="AD37" t="s">
        <v>35</v>
      </c>
      <c r="AE37" t="s">
        <v>36</v>
      </c>
      <c r="AF37" t="s">
        <v>37</v>
      </c>
      <c r="AG37">
        <v>121.15690301531301</v>
      </c>
      <c r="AH37" t="s">
        <v>38</v>
      </c>
    </row>
    <row r="38" spans="1:34" x14ac:dyDescent="0.3">
      <c r="A38">
        <v>35</v>
      </c>
      <c r="B38">
        <v>0</v>
      </c>
      <c r="C38">
        <v>35</v>
      </c>
      <c r="D38" t="s">
        <v>39</v>
      </c>
      <c r="E38">
        <v>0</v>
      </c>
      <c r="F38">
        <v>2.0518279999960201</v>
      </c>
      <c r="G38" t="s">
        <v>40</v>
      </c>
      <c r="H38">
        <v>35</v>
      </c>
      <c r="I38">
        <v>0</v>
      </c>
      <c r="J38">
        <v>35</v>
      </c>
      <c r="K38">
        <v>0</v>
      </c>
      <c r="L38">
        <v>97.677454900025594</v>
      </c>
      <c r="Q38">
        <v>97.671040900022405</v>
      </c>
      <c r="R38">
        <v>97.677454900025594</v>
      </c>
      <c r="S38">
        <v>98.669070300005799</v>
      </c>
      <c r="T38">
        <v>98.669070300005799</v>
      </c>
      <c r="U38">
        <v>98.669070300005799</v>
      </c>
      <c r="V38">
        <v>100.728609400015</v>
      </c>
      <c r="W38">
        <v>-4</v>
      </c>
      <c r="X38" t="s">
        <v>39</v>
      </c>
      <c r="Y38">
        <v>0</v>
      </c>
      <c r="Z38">
        <v>2.0518279999960201</v>
      </c>
      <c r="AA38" t="s">
        <v>40</v>
      </c>
      <c r="AB38" t="s">
        <v>34</v>
      </c>
      <c r="AC38">
        <v>1</v>
      </c>
      <c r="AD38" t="s">
        <v>35</v>
      </c>
      <c r="AE38" t="s">
        <v>36</v>
      </c>
      <c r="AF38" t="s">
        <v>37</v>
      </c>
      <c r="AG38">
        <v>121.15690301531301</v>
      </c>
      <c r="AH38" t="s">
        <v>38</v>
      </c>
    </row>
    <row r="39" spans="1:34" x14ac:dyDescent="0.3">
      <c r="A39">
        <v>36</v>
      </c>
      <c r="B39">
        <v>0</v>
      </c>
      <c r="C39">
        <v>36</v>
      </c>
      <c r="D39" t="s">
        <v>39</v>
      </c>
      <c r="E39">
        <v>1</v>
      </c>
      <c r="F39">
        <v>1.2297801999957301</v>
      </c>
      <c r="G39" t="s">
        <v>40</v>
      </c>
      <c r="H39">
        <v>36</v>
      </c>
      <c r="I39">
        <v>0</v>
      </c>
      <c r="J39">
        <v>36</v>
      </c>
      <c r="K39">
        <v>0</v>
      </c>
      <c r="L39">
        <v>100.736014399997</v>
      </c>
      <c r="Q39">
        <v>100.728748699999</v>
      </c>
      <c r="R39">
        <v>100.736014399997</v>
      </c>
      <c r="S39">
        <v>101.719429100019</v>
      </c>
      <c r="T39">
        <v>101.719429100019</v>
      </c>
      <c r="U39">
        <v>101.727460000023</v>
      </c>
      <c r="V39">
        <v>102.953874800005</v>
      </c>
      <c r="W39">
        <v>0</v>
      </c>
      <c r="X39" t="s">
        <v>39</v>
      </c>
      <c r="Y39">
        <v>1</v>
      </c>
      <c r="Z39">
        <v>1.2297801999957301</v>
      </c>
      <c r="AA39" t="s">
        <v>40</v>
      </c>
      <c r="AB39" t="s">
        <v>34</v>
      </c>
      <c r="AC39">
        <v>1</v>
      </c>
      <c r="AD39" t="s">
        <v>35</v>
      </c>
      <c r="AE39" t="s">
        <v>36</v>
      </c>
      <c r="AF39" t="s">
        <v>37</v>
      </c>
      <c r="AG39">
        <v>121.15690301531301</v>
      </c>
      <c r="AH39" t="s">
        <v>38</v>
      </c>
    </row>
    <row r="40" spans="1:34" x14ac:dyDescent="0.3">
      <c r="A40">
        <v>37</v>
      </c>
      <c r="B40">
        <v>0</v>
      </c>
      <c r="C40">
        <v>37</v>
      </c>
      <c r="D40" t="s">
        <v>39</v>
      </c>
      <c r="E40">
        <v>0</v>
      </c>
      <c r="F40">
        <v>2.1861198999977201</v>
      </c>
      <c r="G40" t="s">
        <v>40</v>
      </c>
      <c r="H40">
        <v>37</v>
      </c>
      <c r="I40">
        <v>0</v>
      </c>
      <c r="J40">
        <v>37</v>
      </c>
      <c r="K40">
        <v>0</v>
      </c>
      <c r="L40">
        <v>102.960863600019</v>
      </c>
      <c r="Q40">
        <v>102.95401560000001</v>
      </c>
      <c r="R40">
        <v>102.960863600019</v>
      </c>
      <c r="S40">
        <v>103.95261300000099</v>
      </c>
      <c r="T40">
        <v>103.95261300000099</v>
      </c>
      <c r="U40">
        <v>103.95261300000099</v>
      </c>
      <c r="V40">
        <v>106.145487700006</v>
      </c>
      <c r="W40">
        <v>2</v>
      </c>
      <c r="X40" t="s">
        <v>39</v>
      </c>
      <c r="Y40">
        <v>0</v>
      </c>
      <c r="Z40">
        <v>2.1861198999977201</v>
      </c>
      <c r="AA40" t="s">
        <v>40</v>
      </c>
      <c r="AB40" t="s">
        <v>34</v>
      </c>
      <c r="AC40">
        <v>1</v>
      </c>
      <c r="AD40" t="s">
        <v>35</v>
      </c>
      <c r="AE40" t="s">
        <v>36</v>
      </c>
      <c r="AF40" t="s">
        <v>37</v>
      </c>
      <c r="AG40">
        <v>121.15690301531301</v>
      </c>
      <c r="AH40" t="s">
        <v>38</v>
      </c>
    </row>
    <row r="41" spans="1:34" x14ac:dyDescent="0.3">
      <c r="A41">
        <v>38</v>
      </c>
      <c r="B41">
        <v>0</v>
      </c>
      <c r="C41">
        <v>38</v>
      </c>
      <c r="D41" t="s">
        <v>39</v>
      </c>
      <c r="E41">
        <v>1</v>
      </c>
      <c r="F41">
        <v>1.6140176999906499</v>
      </c>
      <c r="G41" t="s">
        <v>40</v>
      </c>
      <c r="H41">
        <v>38</v>
      </c>
      <c r="I41">
        <v>0</v>
      </c>
      <c r="J41">
        <v>38</v>
      </c>
      <c r="K41">
        <v>0</v>
      </c>
      <c r="L41">
        <v>106.15247260002</v>
      </c>
      <c r="Q41">
        <v>106.14561730000401</v>
      </c>
      <c r="R41">
        <v>106.15247260002</v>
      </c>
      <c r="S41">
        <v>107.14427920000099</v>
      </c>
      <c r="T41">
        <v>107.14427920000099</v>
      </c>
      <c r="U41">
        <v>107.14427920000099</v>
      </c>
      <c r="V41">
        <v>108.762257599999</v>
      </c>
      <c r="W41">
        <v>0</v>
      </c>
      <c r="X41" t="s">
        <v>39</v>
      </c>
      <c r="Y41">
        <v>1</v>
      </c>
      <c r="Z41">
        <v>1.6140176999906499</v>
      </c>
      <c r="AA41" t="s">
        <v>40</v>
      </c>
      <c r="AB41" t="s">
        <v>34</v>
      </c>
      <c r="AC41">
        <v>1</v>
      </c>
      <c r="AD41" t="s">
        <v>35</v>
      </c>
      <c r="AE41" t="s">
        <v>36</v>
      </c>
      <c r="AF41" t="s">
        <v>37</v>
      </c>
      <c r="AG41">
        <v>121.15690301531301</v>
      </c>
      <c r="AH41" t="s">
        <v>38</v>
      </c>
    </row>
    <row r="42" spans="1:34" x14ac:dyDescent="0.3">
      <c r="A42">
        <v>39</v>
      </c>
      <c r="B42">
        <v>0</v>
      </c>
      <c r="C42">
        <v>39</v>
      </c>
      <c r="D42" t="s">
        <v>39</v>
      </c>
      <c r="E42">
        <v>1</v>
      </c>
      <c r="F42">
        <v>1.6465169000148301</v>
      </c>
      <c r="G42" t="s">
        <v>40</v>
      </c>
      <c r="H42">
        <v>39</v>
      </c>
      <c r="I42">
        <v>0</v>
      </c>
      <c r="J42">
        <v>39</v>
      </c>
      <c r="K42">
        <v>0</v>
      </c>
      <c r="L42">
        <v>108.769112300011</v>
      </c>
      <c r="Q42">
        <v>108.762408200011</v>
      </c>
      <c r="R42">
        <v>108.769112300011</v>
      </c>
      <c r="S42">
        <v>109.76105780000201</v>
      </c>
      <c r="T42">
        <v>109.76105780000201</v>
      </c>
      <c r="U42">
        <v>109.76105780000201</v>
      </c>
      <c r="V42">
        <v>111.41249720001299</v>
      </c>
      <c r="W42">
        <v>0</v>
      </c>
      <c r="X42" t="s">
        <v>39</v>
      </c>
      <c r="Y42">
        <v>1</v>
      </c>
      <c r="Z42">
        <v>1.6465169000148301</v>
      </c>
      <c r="AA42" t="s">
        <v>40</v>
      </c>
      <c r="AB42" t="s">
        <v>34</v>
      </c>
      <c r="AC42">
        <v>1</v>
      </c>
      <c r="AD42" t="s">
        <v>35</v>
      </c>
      <c r="AE42" t="s">
        <v>36</v>
      </c>
      <c r="AF42" t="s">
        <v>37</v>
      </c>
      <c r="AG42">
        <v>121.15690301531301</v>
      </c>
      <c r="AH42" t="s">
        <v>38</v>
      </c>
    </row>
    <row r="43" spans="1:34" x14ac:dyDescent="0.3">
      <c r="A43">
        <v>40</v>
      </c>
      <c r="B43">
        <v>0</v>
      </c>
      <c r="C43">
        <v>40</v>
      </c>
      <c r="D43" t="s">
        <v>41</v>
      </c>
      <c r="E43">
        <v>0</v>
      </c>
      <c r="F43">
        <v>1.8907489999837701</v>
      </c>
      <c r="G43" t="s">
        <v>40</v>
      </c>
      <c r="H43">
        <v>40</v>
      </c>
      <c r="I43">
        <v>0</v>
      </c>
      <c r="J43">
        <v>40</v>
      </c>
      <c r="K43">
        <v>0</v>
      </c>
      <c r="L43">
        <v>111.419065300025</v>
      </c>
      <c r="Q43">
        <v>111.412645000003</v>
      </c>
      <c r="R43">
        <v>111.419065300025</v>
      </c>
      <c r="S43">
        <v>112.41048489999901</v>
      </c>
      <c r="T43">
        <v>112.41048489999901</v>
      </c>
      <c r="U43">
        <v>112.41048489999901</v>
      </c>
      <c r="V43">
        <v>114.303401600016</v>
      </c>
      <c r="W43">
        <v>0</v>
      </c>
      <c r="X43" t="s">
        <v>41</v>
      </c>
      <c r="Y43">
        <v>0</v>
      </c>
      <c r="Z43">
        <v>1.8907489999837701</v>
      </c>
      <c r="AA43" t="s">
        <v>40</v>
      </c>
      <c r="AB43" t="s">
        <v>34</v>
      </c>
      <c r="AC43">
        <v>1</v>
      </c>
      <c r="AD43" t="s">
        <v>35</v>
      </c>
      <c r="AE43" t="s">
        <v>36</v>
      </c>
      <c r="AF43" t="s">
        <v>37</v>
      </c>
      <c r="AG43">
        <v>121.15690301531301</v>
      </c>
      <c r="AH43" t="s">
        <v>38</v>
      </c>
    </row>
    <row r="44" spans="1:34" x14ac:dyDescent="0.3">
      <c r="A44">
        <v>41</v>
      </c>
      <c r="B44">
        <v>0</v>
      </c>
      <c r="C44">
        <v>41</v>
      </c>
      <c r="D44" t="s">
        <v>39</v>
      </c>
      <c r="E44">
        <v>0</v>
      </c>
      <c r="F44">
        <v>0.90136220000567802</v>
      </c>
      <c r="G44" t="s">
        <v>40</v>
      </c>
      <c r="H44">
        <v>41</v>
      </c>
      <c r="I44">
        <v>0</v>
      </c>
      <c r="J44">
        <v>41</v>
      </c>
      <c r="K44">
        <v>0</v>
      </c>
      <c r="L44">
        <v>114.310755100013</v>
      </c>
      <c r="Q44">
        <v>114.30356749999901</v>
      </c>
      <c r="R44">
        <v>114.310755100013</v>
      </c>
      <c r="S44">
        <v>115.302109000011</v>
      </c>
      <c r="T44">
        <v>115.302109000011</v>
      </c>
      <c r="U44">
        <v>115.302109000011</v>
      </c>
      <c r="V44">
        <v>116.211517500021</v>
      </c>
      <c r="W44">
        <v>-3</v>
      </c>
      <c r="X44" t="s">
        <v>39</v>
      </c>
      <c r="Y44">
        <v>0</v>
      </c>
      <c r="Z44">
        <v>0.90136220000567802</v>
      </c>
      <c r="AA44" t="s">
        <v>40</v>
      </c>
      <c r="AB44" t="s">
        <v>34</v>
      </c>
      <c r="AC44">
        <v>1</v>
      </c>
      <c r="AD44" t="s">
        <v>35</v>
      </c>
      <c r="AE44" t="s">
        <v>36</v>
      </c>
      <c r="AF44" t="s">
        <v>37</v>
      </c>
      <c r="AG44">
        <v>121.15690301531301</v>
      </c>
      <c r="AH44" t="s">
        <v>38</v>
      </c>
    </row>
    <row r="45" spans="1:34" x14ac:dyDescent="0.3">
      <c r="A45">
        <v>42</v>
      </c>
      <c r="B45">
        <v>0</v>
      </c>
      <c r="C45">
        <v>42</v>
      </c>
      <c r="D45" t="s">
        <v>39</v>
      </c>
      <c r="E45">
        <v>1</v>
      </c>
      <c r="F45">
        <v>2.3906696999911201</v>
      </c>
      <c r="G45" t="s">
        <v>40</v>
      </c>
      <c r="H45">
        <v>42</v>
      </c>
      <c r="I45">
        <v>0</v>
      </c>
      <c r="J45">
        <v>42</v>
      </c>
      <c r="K45">
        <v>0</v>
      </c>
      <c r="L45">
        <v>116.21858230000301</v>
      </c>
      <c r="Q45">
        <v>116.211669300013</v>
      </c>
      <c r="R45">
        <v>116.21858230000301</v>
      </c>
      <c r="S45">
        <v>117.202297700016</v>
      </c>
      <c r="T45">
        <v>117.202297700016</v>
      </c>
      <c r="U45">
        <v>117.210894500021</v>
      </c>
      <c r="V45">
        <v>119.594842799997</v>
      </c>
      <c r="W45">
        <v>0</v>
      </c>
      <c r="X45" t="s">
        <v>39</v>
      </c>
      <c r="Y45">
        <v>1</v>
      </c>
      <c r="Z45">
        <v>2.3906696999911201</v>
      </c>
      <c r="AA45" t="s">
        <v>40</v>
      </c>
      <c r="AB45" t="s">
        <v>34</v>
      </c>
      <c r="AC45">
        <v>1</v>
      </c>
      <c r="AD45" t="s">
        <v>35</v>
      </c>
      <c r="AE45" t="s">
        <v>36</v>
      </c>
      <c r="AF45" t="s">
        <v>37</v>
      </c>
      <c r="AG45">
        <v>121.15690301531301</v>
      </c>
      <c r="AH45" t="s">
        <v>38</v>
      </c>
    </row>
    <row r="46" spans="1:34" x14ac:dyDescent="0.3">
      <c r="A46">
        <v>43</v>
      </c>
      <c r="B46">
        <v>0</v>
      </c>
      <c r="C46">
        <v>43</v>
      </c>
      <c r="D46" t="s">
        <v>39</v>
      </c>
      <c r="E46">
        <v>0</v>
      </c>
      <c r="F46">
        <v>1.5094431999896101</v>
      </c>
      <c r="G46" t="s">
        <v>40</v>
      </c>
      <c r="H46">
        <v>43</v>
      </c>
      <c r="I46">
        <v>0</v>
      </c>
      <c r="J46">
        <v>43</v>
      </c>
      <c r="K46">
        <v>0</v>
      </c>
      <c r="L46">
        <v>119.601935300015</v>
      </c>
      <c r="Q46">
        <v>119.595015900005</v>
      </c>
      <c r="R46">
        <v>119.601935300015</v>
      </c>
      <c r="S46">
        <v>120.593454900023</v>
      </c>
      <c r="T46">
        <v>120.593454900023</v>
      </c>
      <c r="U46">
        <v>120.593454900023</v>
      </c>
      <c r="V46">
        <v>122.111265300016</v>
      </c>
      <c r="W46">
        <v>-3</v>
      </c>
      <c r="X46" t="s">
        <v>39</v>
      </c>
      <c r="Y46">
        <v>0</v>
      </c>
      <c r="Z46">
        <v>1.5094431999896101</v>
      </c>
      <c r="AA46" t="s">
        <v>40</v>
      </c>
      <c r="AB46" t="s">
        <v>34</v>
      </c>
      <c r="AC46">
        <v>1</v>
      </c>
      <c r="AD46" t="s">
        <v>35</v>
      </c>
      <c r="AE46" t="s">
        <v>36</v>
      </c>
      <c r="AF46" t="s">
        <v>37</v>
      </c>
      <c r="AG46">
        <v>121.15690301531301</v>
      </c>
      <c r="AH46" t="s">
        <v>38</v>
      </c>
    </row>
    <row r="47" spans="1:34" x14ac:dyDescent="0.3">
      <c r="A47">
        <v>44</v>
      </c>
      <c r="B47">
        <v>0</v>
      </c>
      <c r="C47">
        <v>44</v>
      </c>
      <c r="D47" t="s">
        <v>39</v>
      </c>
      <c r="E47">
        <v>0</v>
      </c>
      <c r="F47">
        <v>1.0235593000252201</v>
      </c>
      <c r="G47" t="s">
        <v>40</v>
      </c>
      <c r="H47">
        <v>44</v>
      </c>
      <c r="I47">
        <v>0</v>
      </c>
      <c r="J47">
        <v>44</v>
      </c>
      <c r="K47">
        <v>0</v>
      </c>
      <c r="L47">
        <v>122.118303900002</v>
      </c>
      <c r="Q47">
        <v>122.111408000026</v>
      </c>
      <c r="R47">
        <v>122.118303900002</v>
      </c>
      <c r="S47">
        <v>123.10190220002499</v>
      </c>
      <c r="T47">
        <v>123.10190220002499</v>
      </c>
      <c r="U47">
        <v>123.11022820000601</v>
      </c>
      <c r="V47">
        <v>124.128441400011</v>
      </c>
      <c r="W47">
        <v>2</v>
      </c>
      <c r="X47" t="s">
        <v>39</v>
      </c>
      <c r="Y47">
        <v>0</v>
      </c>
      <c r="Z47">
        <v>1.0235593000252201</v>
      </c>
      <c r="AA47" t="s">
        <v>40</v>
      </c>
      <c r="AB47" t="s">
        <v>34</v>
      </c>
      <c r="AC47">
        <v>1</v>
      </c>
      <c r="AD47" t="s">
        <v>35</v>
      </c>
      <c r="AE47" t="s">
        <v>36</v>
      </c>
      <c r="AF47" t="s">
        <v>37</v>
      </c>
      <c r="AG47">
        <v>121.15690301531301</v>
      </c>
      <c r="AH47" t="s">
        <v>38</v>
      </c>
    </row>
    <row r="48" spans="1:34" x14ac:dyDescent="0.3">
      <c r="A48">
        <v>45</v>
      </c>
      <c r="B48">
        <v>0</v>
      </c>
      <c r="C48">
        <v>45</v>
      </c>
      <c r="D48" t="s">
        <v>39</v>
      </c>
      <c r="E48">
        <v>1</v>
      </c>
      <c r="F48">
        <v>1.9119168999895899</v>
      </c>
      <c r="G48" t="s">
        <v>40</v>
      </c>
      <c r="H48">
        <v>45</v>
      </c>
      <c r="I48">
        <v>0</v>
      </c>
      <c r="J48">
        <v>45</v>
      </c>
      <c r="K48">
        <v>0</v>
      </c>
      <c r="L48">
        <v>124.13548880000501</v>
      </c>
      <c r="Q48">
        <v>124.128552800015</v>
      </c>
      <c r="R48">
        <v>124.13548880000501</v>
      </c>
      <c r="S48">
        <v>125.126947300013</v>
      </c>
      <c r="T48">
        <v>125.126947300013</v>
      </c>
      <c r="U48">
        <v>125.126947300013</v>
      </c>
      <c r="V48">
        <v>127.044504500023</v>
      </c>
      <c r="W48">
        <v>0</v>
      </c>
      <c r="X48" t="s">
        <v>39</v>
      </c>
      <c r="Y48">
        <v>1</v>
      </c>
      <c r="Z48">
        <v>1.9119168999895899</v>
      </c>
      <c r="AA48" t="s">
        <v>40</v>
      </c>
      <c r="AB48" t="s">
        <v>34</v>
      </c>
      <c r="AC48">
        <v>1</v>
      </c>
      <c r="AD48" t="s">
        <v>35</v>
      </c>
      <c r="AE48" t="s">
        <v>36</v>
      </c>
      <c r="AF48" t="s">
        <v>37</v>
      </c>
      <c r="AG48">
        <v>121.15690301531301</v>
      </c>
      <c r="AH48" t="s">
        <v>38</v>
      </c>
    </row>
    <row r="49" spans="1:34" x14ac:dyDescent="0.3">
      <c r="A49">
        <v>46</v>
      </c>
      <c r="B49">
        <v>0</v>
      </c>
      <c r="C49">
        <v>46</v>
      </c>
      <c r="D49" t="s">
        <v>39</v>
      </c>
      <c r="E49">
        <v>0</v>
      </c>
      <c r="F49">
        <v>1.6803626999899199</v>
      </c>
      <c r="G49" t="s">
        <v>40</v>
      </c>
      <c r="H49">
        <v>46</v>
      </c>
      <c r="I49">
        <v>0</v>
      </c>
      <c r="J49">
        <v>46</v>
      </c>
      <c r="K49">
        <v>0</v>
      </c>
      <c r="L49">
        <v>127.051900700025</v>
      </c>
      <c r="Q49">
        <v>127.044642599998</v>
      </c>
      <c r="R49">
        <v>127.051900700025</v>
      </c>
      <c r="S49">
        <v>128.043869100016</v>
      </c>
      <c r="T49">
        <v>128.043869100016</v>
      </c>
      <c r="U49">
        <v>128.043869100016</v>
      </c>
      <c r="V49">
        <v>129.72883550002001</v>
      </c>
      <c r="W49">
        <v>2</v>
      </c>
      <c r="X49" t="s">
        <v>39</v>
      </c>
      <c r="Y49">
        <v>0</v>
      </c>
      <c r="Z49">
        <v>1.6803626999899199</v>
      </c>
      <c r="AA49" t="s">
        <v>40</v>
      </c>
      <c r="AB49" t="s">
        <v>34</v>
      </c>
      <c r="AC49">
        <v>1</v>
      </c>
      <c r="AD49" t="s">
        <v>35</v>
      </c>
      <c r="AE49" t="s">
        <v>36</v>
      </c>
      <c r="AF49" t="s">
        <v>37</v>
      </c>
      <c r="AG49">
        <v>121.15690301531301</v>
      </c>
      <c r="AH49" t="s">
        <v>38</v>
      </c>
    </row>
    <row r="50" spans="1:34" x14ac:dyDescent="0.3">
      <c r="A50">
        <v>47</v>
      </c>
      <c r="B50">
        <v>0</v>
      </c>
      <c r="C50">
        <v>47</v>
      </c>
      <c r="D50" t="s">
        <v>39</v>
      </c>
      <c r="E50">
        <v>1</v>
      </c>
      <c r="F50">
        <v>1.7473255000077099</v>
      </c>
      <c r="G50" t="s">
        <v>40</v>
      </c>
      <c r="H50">
        <v>47</v>
      </c>
      <c r="I50">
        <v>0</v>
      </c>
      <c r="J50">
        <v>47</v>
      </c>
      <c r="K50">
        <v>0</v>
      </c>
      <c r="L50">
        <v>129.73518260000799</v>
      </c>
      <c r="Q50">
        <v>129.72895950000299</v>
      </c>
      <c r="R50">
        <v>129.73518260000799</v>
      </c>
      <c r="S50">
        <v>130.72717220001499</v>
      </c>
      <c r="T50">
        <v>130.72717220001499</v>
      </c>
      <c r="U50">
        <v>130.72717220001499</v>
      </c>
      <c r="V50">
        <v>132.47840240001</v>
      </c>
      <c r="W50">
        <v>0</v>
      </c>
      <c r="X50" t="s">
        <v>39</v>
      </c>
      <c r="Y50">
        <v>1</v>
      </c>
      <c r="Z50">
        <v>1.7473255000077099</v>
      </c>
      <c r="AA50" t="s">
        <v>40</v>
      </c>
      <c r="AB50" t="s">
        <v>34</v>
      </c>
      <c r="AC50">
        <v>1</v>
      </c>
      <c r="AD50" t="s">
        <v>35</v>
      </c>
      <c r="AE50" t="s">
        <v>36</v>
      </c>
      <c r="AF50" t="s">
        <v>37</v>
      </c>
      <c r="AG50">
        <v>121.15690301531301</v>
      </c>
      <c r="AH50" t="s">
        <v>38</v>
      </c>
    </row>
    <row r="51" spans="1:34" x14ac:dyDescent="0.3">
      <c r="A51">
        <v>48</v>
      </c>
      <c r="B51">
        <v>0</v>
      </c>
      <c r="C51">
        <v>48</v>
      </c>
      <c r="D51" t="s">
        <v>39</v>
      </c>
      <c r="E51">
        <v>1</v>
      </c>
      <c r="F51">
        <v>1.47601719998056</v>
      </c>
      <c r="G51" t="s">
        <v>40</v>
      </c>
      <c r="H51">
        <v>48</v>
      </c>
      <c r="I51">
        <v>0</v>
      </c>
      <c r="J51">
        <v>48</v>
      </c>
      <c r="K51">
        <v>0</v>
      </c>
      <c r="L51">
        <v>132.48567030002499</v>
      </c>
      <c r="Q51">
        <v>132.47855700002401</v>
      </c>
      <c r="R51">
        <v>132.48567030002499</v>
      </c>
      <c r="S51">
        <v>133.47667660002401</v>
      </c>
      <c r="T51">
        <v>133.47667660002401</v>
      </c>
      <c r="U51">
        <v>133.47667660002401</v>
      </c>
      <c r="V51">
        <v>134.961151499999</v>
      </c>
      <c r="W51">
        <v>0</v>
      </c>
      <c r="X51" t="s">
        <v>39</v>
      </c>
      <c r="Y51">
        <v>1</v>
      </c>
      <c r="Z51">
        <v>1.47601719998056</v>
      </c>
      <c r="AA51" t="s">
        <v>40</v>
      </c>
      <c r="AB51" t="s">
        <v>34</v>
      </c>
      <c r="AC51">
        <v>1</v>
      </c>
      <c r="AD51" t="s">
        <v>35</v>
      </c>
      <c r="AE51" t="s">
        <v>36</v>
      </c>
      <c r="AF51" t="s">
        <v>37</v>
      </c>
      <c r="AG51">
        <v>121.15690301531301</v>
      </c>
      <c r="AH51" t="s">
        <v>38</v>
      </c>
    </row>
    <row r="52" spans="1:34" x14ac:dyDescent="0.3">
      <c r="A52">
        <v>49</v>
      </c>
      <c r="B52">
        <v>0</v>
      </c>
      <c r="C52">
        <v>49</v>
      </c>
      <c r="D52" t="s">
        <v>39</v>
      </c>
      <c r="E52">
        <v>1</v>
      </c>
      <c r="F52">
        <v>1.51243470000918</v>
      </c>
      <c r="G52" t="s">
        <v>40</v>
      </c>
      <c r="H52">
        <v>49</v>
      </c>
      <c r="I52">
        <v>0</v>
      </c>
      <c r="J52">
        <v>49</v>
      </c>
      <c r="K52">
        <v>0</v>
      </c>
      <c r="L52">
        <v>134.96826270001401</v>
      </c>
      <c r="Q52">
        <v>134.96126330000601</v>
      </c>
      <c r="R52">
        <v>134.96826270001401</v>
      </c>
      <c r="S52">
        <v>135.960136500012</v>
      </c>
      <c r="T52">
        <v>135.960136500012</v>
      </c>
      <c r="U52">
        <v>135.960136500012</v>
      </c>
      <c r="V52">
        <v>137.47840800002399</v>
      </c>
      <c r="W52">
        <v>0</v>
      </c>
      <c r="X52" t="s">
        <v>39</v>
      </c>
      <c r="Y52">
        <v>1</v>
      </c>
      <c r="Z52">
        <v>1.51243470000918</v>
      </c>
      <c r="AA52" t="s">
        <v>40</v>
      </c>
      <c r="AB52" t="s">
        <v>34</v>
      </c>
      <c r="AC52">
        <v>1</v>
      </c>
      <c r="AD52" t="s">
        <v>35</v>
      </c>
      <c r="AE52" t="s">
        <v>36</v>
      </c>
      <c r="AF52" t="s">
        <v>37</v>
      </c>
      <c r="AG52">
        <v>121.15690301531301</v>
      </c>
      <c r="AH52" t="s">
        <v>38</v>
      </c>
    </row>
    <row r="53" spans="1:34" x14ac:dyDescent="0.3">
      <c r="A53">
        <v>50</v>
      </c>
      <c r="B53">
        <v>0</v>
      </c>
      <c r="C53">
        <v>50</v>
      </c>
      <c r="D53" t="s">
        <v>39</v>
      </c>
      <c r="E53">
        <v>0</v>
      </c>
      <c r="F53">
        <v>1.8718275999999601</v>
      </c>
      <c r="G53" t="s">
        <v>40</v>
      </c>
      <c r="H53">
        <v>50</v>
      </c>
      <c r="I53">
        <v>0</v>
      </c>
      <c r="J53">
        <v>50</v>
      </c>
      <c r="K53">
        <v>0</v>
      </c>
      <c r="L53">
        <v>137.485020500025</v>
      </c>
      <c r="Q53">
        <v>137.47857640002599</v>
      </c>
      <c r="R53">
        <v>137.485020500025</v>
      </c>
      <c r="S53">
        <v>138.47679520002501</v>
      </c>
      <c r="T53">
        <v>138.47679520002501</v>
      </c>
      <c r="U53">
        <v>138.47679520002501</v>
      </c>
      <c r="V53">
        <v>140.353124700021</v>
      </c>
      <c r="W53">
        <v>4</v>
      </c>
      <c r="X53" t="s">
        <v>39</v>
      </c>
      <c r="Y53">
        <v>0</v>
      </c>
      <c r="Z53">
        <v>1.8718275999999601</v>
      </c>
      <c r="AA53" t="s">
        <v>40</v>
      </c>
      <c r="AB53" t="s">
        <v>34</v>
      </c>
      <c r="AC53">
        <v>1</v>
      </c>
      <c r="AD53" t="s">
        <v>35</v>
      </c>
      <c r="AE53" t="s">
        <v>36</v>
      </c>
      <c r="AF53" t="s">
        <v>37</v>
      </c>
      <c r="AG53">
        <v>121.15690301531301</v>
      </c>
      <c r="AH53" t="s">
        <v>38</v>
      </c>
    </row>
    <row r="54" spans="1:34" x14ac:dyDescent="0.3">
      <c r="A54">
        <v>51</v>
      </c>
      <c r="B54">
        <v>0</v>
      </c>
      <c r="C54">
        <v>51</v>
      </c>
      <c r="D54" t="s">
        <v>39</v>
      </c>
      <c r="E54">
        <v>0</v>
      </c>
      <c r="F54">
        <v>4.0553573999786696</v>
      </c>
      <c r="G54" t="s">
        <v>40</v>
      </c>
      <c r="H54">
        <v>51</v>
      </c>
      <c r="I54">
        <v>0</v>
      </c>
      <c r="J54">
        <v>51</v>
      </c>
      <c r="K54">
        <v>0</v>
      </c>
      <c r="L54">
        <v>140.360143900004</v>
      </c>
      <c r="Q54">
        <v>140.35327540000401</v>
      </c>
      <c r="R54">
        <v>140.360143900004</v>
      </c>
      <c r="S54">
        <v>141.35162940001399</v>
      </c>
      <c r="T54">
        <v>141.35162940001399</v>
      </c>
      <c r="U54">
        <v>141.35162940001399</v>
      </c>
      <c r="V54">
        <v>145.41128950001399</v>
      </c>
      <c r="W54">
        <v>2</v>
      </c>
      <c r="X54" t="s">
        <v>39</v>
      </c>
      <c r="Y54">
        <v>0</v>
      </c>
      <c r="Z54">
        <v>4.0553573999786696</v>
      </c>
      <c r="AA54" t="s">
        <v>40</v>
      </c>
      <c r="AB54" t="s">
        <v>34</v>
      </c>
      <c r="AC54">
        <v>1</v>
      </c>
      <c r="AD54" t="s">
        <v>35</v>
      </c>
      <c r="AE54" t="s">
        <v>36</v>
      </c>
      <c r="AF54" t="s">
        <v>37</v>
      </c>
      <c r="AG54">
        <v>121.15690301531301</v>
      </c>
      <c r="AH54" t="s">
        <v>38</v>
      </c>
    </row>
    <row r="55" spans="1:34" x14ac:dyDescent="0.3">
      <c r="A55">
        <v>52</v>
      </c>
      <c r="B55">
        <v>0</v>
      </c>
      <c r="C55">
        <v>52</v>
      </c>
      <c r="D55" t="s">
        <v>41</v>
      </c>
      <c r="E55">
        <v>1</v>
      </c>
      <c r="F55">
        <v>2.8888243999972398</v>
      </c>
      <c r="G55" t="s">
        <v>40</v>
      </c>
      <c r="H55">
        <v>52</v>
      </c>
      <c r="I55">
        <v>0</v>
      </c>
      <c r="J55">
        <v>52</v>
      </c>
      <c r="K55">
        <v>0</v>
      </c>
      <c r="L55">
        <v>145.41817119999899</v>
      </c>
      <c r="Q55">
        <v>145.41145910002501</v>
      </c>
      <c r="R55">
        <v>145.41817119999899</v>
      </c>
      <c r="S55">
        <v>146.40990660001901</v>
      </c>
      <c r="T55">
        <v>146.40990660001901</v>
      </c>
      <c r="U55">
        <v>146.40990660001901</v>
      </c>
      <c r="V55">
        <v>149.30265830000201</v>
      </c>
      <c r="W55">
        <v>3</v>
      </c>
      <c r="X55" t="s">
        <v>41</v>
      </c>
      <c r="Y55">
        <v>1</v>
      </c>
      <c r="Z55">
        <v>2.8888243999972398</v>
      </c>
      <c r="AA55" t="s">
        <v>40</v>
      </c>
      <c r="AB55" t="s">
        <v>34</v>
      </c>
      <c r="AC55">
        <v>1</v>
      </c>
      <c r="AD55" t="s">
        <v>35</v>
      </c>
      <c r="AE55" t="s">
        <v>36</v>
      </c>
      <c r="AF55" t="s">
        <v>37</v>
      </c>
      <c r="AG55">
        <v>121.15690301531301</v>
      </c>
      <c r="AH55" t="s">
        <v>38</v>
      </c>
    </row>
    <row r="56" spans="1:34" x14ac:dyDescent="0.3">
      <c r="A56">
        <v>53</v>
      </c>
      <c r="B56">
        <v>0</v>
      </c>
      <c r="C56">
        <v>53</v>
      </c>
      <c r="D56" t="s">
        <v>39</v>
      </c>
      <c r="E56">
        <v>1</v>
      </c>
      <c r="F56">
        <v>1.8474698000063601</v>
      </c>
      <c r="G56" t="s">
        <v>40</v>
      </c>
      <c r="H56">
        <v>53</v>
      </c>
      <c r="I56">
        <v>0</v>
      </c>
      <c r="J56">
        <v>53</v>
      </c>
      <c r="K56">
        <v>0</v>
      </c>
      <c r="L56">
        <v>149.31001190000001</v>
      </c>
      <c r="Q56">
        <v>149.30279000001599</v>
      </c>
      <c r="R56">
        <v>149.31001190000001</v>
      </c>
      <c r="S56">
        <v>150.30153050000001</v>
      </c>
      <c r="T56">
        <v>150.30153050000001</v>
      </c>
      <c r="U56">
        <v>150.30153050000001</v>
      </c>
      <c r="V56">
        <v>152.15266690001499</v>
      </c>
      <c r="W56">
        <v>0</v>
      </c>
      <c r="X56" t="s">
        <v>39</v>
      </c>
      <c r="Y56">
        <v>1</v>
      </c>
      <c r="Z56">
        <v>1.8474698000063601</v>
      </c>
      <c r="AA56" t="s">
        <v>40</v>
      </c>
      <c r="AB56" t="s">
        <v>34</v>
      </c>
      <c r="AC56">
        <v>1</v>
      </c>
      <c r="AD56" t="s">
        <v>35</v>
      </c>
      <c r="AE56" t="s">
        <v>36</v>
      </c>
      <c r="AF56" t="s">
        <v>37</v>
      </c>
      <c r="AG56">
        <v>121.15690301531301</v>
      </c>
      <c r="AH56" t="s">
        <v>38</v>
      </c>
    </row>
    <row r="57" spans="1:34" x14ac:dyDescent="0.3">
      <c r="A57">
        <v>54</v>
      </c>
      <c r="B57">
        <v>0</v>
      </c>
      <c r="C57">
        <v>54</v>
      </c>
      <c r="D57" t="s">
        <v>39</v>
      </c>
      <c r="E57">
        <v>1</v>
      </c>
      <c r="F57">
        <v>3.2163071999966601</v>
      </c>
      <c r="G57" t="s">
        <v>40</v>
      </c>
      <c r="H57">
        <v>54</v>
      </c>
      <c r="I57">
        <v>0</v>
      </c>
      <c r="J57">
        <v>54</v>
      </c>
      <c r="K57">
        <v>0</v>
      </c>
      <c r="L57">
        <v>152.15952569999999</v>
      </c>
      <c r="Q57">
        <v>152.15280130002</v>
      </c>
      <c r="R57">
        <v>152.15952569999999</v>
      </c>
      <c r="S57">
        <v>153.151258600002</v>
      </c>
      <c r="T57">
        <v>153.151258600002</v>
      </c>
      <c r="U57">
        <v>153.151258600002</v>
      </c>
      <c r="V57">
        <v>156.36936579999701</v>
      </c>
      <c r="W57">
        <v>0</v>
      </c>
      <c r="X57" t="s">
        <v>39</v>
      </c>
      <c r="Y57">
        <v>1</v>
      </c>
      <c r="Z57">
        <v>3.2163071999966601</v>
      </c>
      <c r="AA57" t="s">
        <v>40</v>
      </c>
      <c r="AB57" t="s">
        <v>34</v>
      </c>
      <c r="AC57">
        <v>1</v>
      </c>
      <c r="AD57" t="s">
        <v>35</v>
      </c>
      <c r="AE57" t="s">
        <v>36</v>
      </c>
      <c r="AF57" t="s">
        <v>37</v>
      </c>
      <c r="AG57">
        <v>121.15690301531301</v>
      </c>
      <c r="AH57" t="s">
        <v>38</v>
      </c>
    </row>
    <row r="58" spans="1:34" x14ac:dyDescent="0.3">
      <c r="A58">
        <v>55</v>
      </c>
      <c r="B58">
        <v>0</v>
      </c>
      <c r="C58">
        <v>55</v>
      </c>
      <c r="D58" t="s">
        <v>39</v>
      </c>
      <c r="E58">
        <v>0</v>
      </c>
      <c r="F58">
        <v>0.72148320000269395</v>
      </c>
      <c r="G58" t="s">
        <v>40</v>
      </c>
      <c r="H58">
        <v>55</v>
      </c>
      <c r="I58">
        <v>0</v>
      </c>
      <c r="J58">
        <v>55</v>
      </c>
      <c r="K58">
        <v>0</v>
      </c>
      <c r="L58">
        <v>156.37598160002301</v>
      </c>
      <c r="Q58">
        <v>156.369544300017</v>
      </c>
      <c r="R58">
        <v>156.37598160002301</v>
      </c>
      <c r="S58">
        <v>157.368034700019</v>
      </c>
      <c r="T58">
        <v>157.368034700019</v>
      </c>
      <c r="U58">
        <v>157.368034700019</v>
      </c>
      <c r="V58">
        <v>158.09422490000699</v>
      </c>
      <c r="W58">
        <v>4</v>
      </c>
      <c r="X58" t="s">
        <v>39</v>
      </c>
      <c r="Y58">
        <v>0</v>
      </c>
      <c r="Z58">
        <v>0.72148320000269395</v>
      </c>
      <c r="AA58" t="s">
        <v>40</v>
      </c>
      <c r="AB58" t="s">
        <v>34</v>
      </c>
      <c r="AC58">
        <v>1</v>
      </c>
      <c r="AD58" t="s">
        <v>35</v>
      </c>
      <c r="AE58" t="s">
        <v>36</v>
      </c>
      <c r="AF58" t="s">
        <v>37</v>
      </c>
      <c r="AG58">
        <v>121.15690301531301</v>
      </c>
      <c r="AH58" t="s">
        <v>38</v>
      </c>
    </row>
    <row r="59" spans="1:34" x14ac:dyDescent="0.3">
      <c r="A59">
        <v>56</v>
      </c>
      <c r="B59">
        <v>0</v>
      </c>
      <c r="C59">
        <v>56</v>
      </c>
      <c r="D59" t="s">
        <v>41</v>
      </c>
      <c r="E59">
        <v>1</v>
      </c>
      <c r="F59">
        <v>1.18965330001083</v>
      </c>
      <c r="G59" t="s">
        <v>40</v>
      </c>
      <c r="H59">
        <v>56</v>
      </c>
      <c r="I59">
        <v>0</v>
      </c>
      <c r="J59">
        <v>56</v>
      </c>
      <c r="K59">
        <v>0</v>
      </c>
      <c r="L59">
        <v>158.10101410001499</v>
      </c>
      <c r="Q59">
        <v>158.09439450001801</v>
      </c>
      <c r="R59">
        <v>158.10101410001499</v>
      </c>
      <c r="S59">
        <v>159.09325390000501</v>
      </c>
      <c r="T59">
        <v>159.09325390000501</v>
      </c>
      <c r="U59">
        <v>159.09325390000501</v>
      </c>
      <c r="V59">
        <v>160.285860200005</v>
      </c>
      <c r="W59">
        <v>-2</v>
      </c>
      <c r="X59" t="s">
        <v>41</v>
      </c>
      <c r="Y59">
        <v>1</v>
      </c>
      <c r="Z59">
        <v>1.18965330001083</v>
      </c>
      <c r="AA59" t="s">
        <v>40</v>
      </c>
      <c r="AB59" t="s">
        <v>34</v>
      </c>
      <c r="AC59">
        <v>1</v>
      </c>
      <c r="AD59" t="s">
        <v>35</v>
      </c>
      <c r="AE59" t="s">
        <v>36</v>
      </c>
      <c r="AF59" t="s">
        <v>37</v>
      </c>
      <c r="AG59">
        <v>121.15690301531301</v>
      </c>
      <c r="AH59" t="s">
        <v>38</v>
      </c>
    </row>
    <row r="60" spans="1:34" x14ac:dyDescent="0.3">
      <c r="A60">
        <v>57</v>
      </c>
      <c r="B60">
        <v>0</v>
      </c>
      <c r="C60">
        <v>57</v>
      </c>
      <c r="D60" t="s">
        <v>39</v>
      </c>
      <c r="E60">
        <v>0</v>
      </c>
      <c r="F60">
        <v>0.37179540001670802</v>
      </c>
      <c r="G60" t="s">
        <v>40</v>
      </c>
      <c r="H60">
        <v>57</v>
      </c>
      <c r="I60">
        <v>0</v>
      </c>
      <c r="J60">
        <v>57</v>
      </c>
      <c r="K60">
        <v>0</v>
      </c>
      <c r="L60">
        <v>160.29283900000101</v>
      </c>
      <c r="Q60">
        <v>160.28600020002301</v>
      </c>
      <c r="R60">
        <v>160.29283900000101</v>
      </c>
      <c r="S60">
        <v>161.28436730001701</v>
      </c>
      <c r="T60">
        <v>161.28436730001701</v>
      </c>
      <c r="U60">
        <v>161.28436730001701</v>
      </c>
      <c r="V60">
        <v>161.660459000006</v>
      </c>
      <c r="W60">
        <v>-3</v>
      </c>
      <c r="X60" t="s">
        <v>39</v>
      </c>
      <c r="Y60">
        <v>0</v>
      </c>
      <c r="Z60">
        <v>0.37179540001670802</v>
      </c>
      <c r="AA60" t="s">
        <v>40</v>
      </c>
      <c r="AB60" t="s">
        <v>34</v>
      </c>
      <c r="AC60">
        <v>1</v>
      </c>
      <c r="AD60" t="s">
        <v>35</v>
      </c>
      <c r="AE60" t="s">
        <v>36</v>
      </c>
      <c r="AF60" t="s">
        <v>37</v>
      </c>
      <c r="AG60">
        <v>121.15690301531301</v>
      </c>
      <c r="AH60" t="s">
        <v>38</v>
      </c>
    </row>
    <row r="61" spans="1:34" x14ac:dyDescent="0.3">
      <c r="A61">
        <v>58</v>
      </c>
      <c r="B61">
        <v>0</v>
      </c>
      <c r="C61">
        <v>58</v>
      </c>
      <c r="D61" t="s">
        <v>39</v>
      </c>
      <c r="E61">
        <v>0</v>
      </c>
      <c r="F61">
        <v>0.33524829999077999</v>
      </c>
      <c r="G61" t="s">
        <v>40</v>
      </c>
      <c r="H61">
        <v>58</v>
      </c>
      <c r="I61">
        <v>0</v>
      </c>
      <c r="J61">
        <v>58</v>
      </c>
      <c r="K61">
        <v>0</v>
      </c>
      <c r="L61">
        <v>161.66770170000299</v>
      </c>
      <c r="Q61">
        <v>161.660623000003</v>
      </c>
      <c r="R61">
        <v>161.66770170000299</v>
      </c>
      <c r="S61">
        <v>162.65941100000001</v>
      </c>
      <c r="T61">
        <v>162.65941100000001</v>
      </c>
      <c r="U61">
        <v>162.65941100000001</v>
      </c>
      <c r="V61">
        <v>163.002561400004</v>
      </c>
      <c r="W61">
        <v>2</v>
      </c>
      <c r="X61" t="s">
        <v>39</v>
      </c>
      <c r="Y61">
        <v>0</v>
      </c>
      <c r="Z61">
        <v>0.33524829999077999</v>
      </c>
      <c r="AA61" t="s">
        <v>40</v>
      </c>
      <c r="AB61" t="s">
        <v>34</v>
      </c>
      <c r="AC61">
        <v>1</v>
      </c>
      <c r="AD61" t="s">
        <v>35</v>
      </c>
      <c r="AE61" t="s">
        <v>36</v>
      </c>
      <c r="AF61" t="s">
        <v>37</v>
      </c>
      <c r="AG61">
        <v>121.15690301531301</v>
      </c>
      <c r="AH61" t="s">
        <v>38</v>
      </c>
    </row>
    <row r="62" spans="1:34" x14ac:dyDescent="0.3">
      <c r="A62">
        <v>59</v>
      </c>
      <c r="B62">
        <v>0</v>
      </c>
      <c r="C62">
        <v>59</v>
      </c>
      <c r="D62" t="s">
        <v>39</v>
      </c>
      <c r="E62">
        <v>0</v>
      </c>
      <c r="F62">
        <v>0.36068919999524901</v>
      </c>
      <c r="G62" t="s">
        <v>40</v>
      </c>
      <c r="H62">
        <v>59</v>
      </c>
      <c r="I62">
        <v>0</v>
      </c>
      <c r="J62">
        <v>59</v>
      </c>
      <c r="K62">
        <v>0</v>
      </c>
      <c r="L62">
        <v>163.00915350002401</v>
      </c>
      <c r="Q62">
        <v>163.00274399999699</v>
      </c>
      <c r="R62">
        <v>163.00915350002401</v>
      </c>
      <c r="S62">
        <v>164.00117820000699</v>
      </c>
      <c r="T62">
        <v>164.00117820000699</v>
      </c>
      <c r="U62">
        <v>164.00117820000699</v>
      </c>
      <c r="V62">
        <v>164.369089100015</v>
      </c>
      <c r="W62">
        <v>4</v>
      </c>
      <c r="X62" t="s">
        <v>39</v>
      </c>
      <c r="Y62">
        <v>0</v>
      </c>
      <c r="Z62">
        <v>0.36068919999524901</v>
      </c>
      <c r="AA62" t="s">
        <v>40</v>
      </c>
      <c r="AB62" t="s">
        <v>34</v>
      </c>
      <c r="AC62">
        <v>1</v>
      </c>
      <c r="AD62" t="s">
        <v>35</v>
      </c>
      <c r="AE62" t="s">
        <v>36</v>
      </c>
      <c r="AF62" t="s">
        <v>37</v>
      </c>
      <c r="AG62">
        <v>121.15690301531301</v>
      </c>
      <c r="AH62" t="s">
        <v>38</v>
      </c>
    </row>
    <row r="63" spans="1:34" x14ac:dyDescent="0.3">
      <c r="A63">
        <v>60</v>
      </c>
      <c r="B63">
        <v>0</v>
      </c>
      <c r="C63">
        <v>60</v>
      </c>
      <c r="D63" t="s">
        <v>39</v>
      </c>
      <c r="E63">
        <v>0</v>
      </c>
      <c r="F63">
        <v>0.31836820000899002</v>
      </c>
      <c r="G63" t="s">
        <v>40</v>
      </c>
      <c r="H63">
        <v>60</v>
      </c>
      <c r="I63">
        <v>0</v>
      </c>
      <c r="J63">
        <v>60</v>
      </c>
      <c r="K63">
        <v>0</v>
      </c>
      <c r="L63">
        <v>164.37617420000601</v>
      </c>
      <c r="Q63">
        <v>164.36926390000701</v>
      </c>
      <c r="R63">
        <v>164.37617420000601</v>
      </c>
      <c r="S63">
        <v>165.367879600002</v>
      </c>
      <c r="T63">
        <v>165.367879600002</v>
      </c>
      <c r="U63">
        <v>165.367879600002</v>
      </c>
      <c r="V63">
        <v>165.69474240002401</v>
      </c>
      <c r="W63">
        <v>-4</v>
      </c>
      <c r="X63" t="s">
        <v>39</v>
      </c>
      <c r="Y63">
        <v>0</v>
      </c>
      <c r="Z63">
        <v>0.31836820000899002</v>
      </c>
      <c r="AA63" t="s">
        <v>40</v>
      </c>
      <c r="AB63" t="s">
        <v>34</v>
      </c>
      <c r="AC63">
        <v>1</v>
      </c>
      <c r="AD63" t="s">
        <v>35</v>
      </c>
      <c r="AE63" t="s">
        <v>36</v>
      </c>
      <c r="AF63" t="s">
        <v>37</v>
      </c>
      <c r="AG63">
        <v>121.15690301531301</v>
      </c>
      <c r="AH63" t="s">
        <v>38</v>
      </c>
    </row>
    <row r="64" spans="1:34" x14ac:dyDescent="0.3">
      <c r="A64">
        <v>61</v>
      </c>
      <c r="B64">
        <v>0</v>
      </c>
      <c r="C64">
        <v>61</v>
      </c>
      <c r="D64" t="s">
        <v>41</v>
      </c>
      <c r="E64">
        <v>1</v>
      </c>
      <c r="F64">
        <v>0.30128929999773302</v>
      </c>
      <c r="G64" t="s">
        <v>40</v>
      </c>
      <c r="H64">
        <v>61</v>
      </c>
      <c r="I64">
        <v>0</v>
      </c>
      <c r="J64">
        <v>61</v>
      </c>
      <c r="K64">
        <v>0</v>
      </c>
      <c r="L64">
        <v>165.70149920001799</v>
      </c>
      <c r="Q64">
        <v>165.69493440000201</v>
      </c>
      <c r="R64">
        <v>165.70149920001799</v>
      </c>
      <c r="S64">
        <v>166.69300090000601</v>
      </c>
      <c r="T64">
        <v>166.69300090000601</v>
      </c>
      <c r="U64">
        <v>166.69300090000601</v>
      </c>
      <c r="V64">
        <v>167.00225010002001</v>
      </c>
      <c r="W64">
        <v>-3</v>
      </c>
      <c r="X64" t="s">
        <v>41</v>
      </c>
      <c r="Y64">
        <v>1</v>
      </c>
      <c r="Z64">
        <v>0.30128929999773302</v>
      </c>
      <c r="AA64" t="s">
        <v>40</v>
      </c>
      <c r="AB64" t="s">
        <v>34</v>
      </c>
      <c r="AC64">
        <v>1</v>
      </c>
      <c r="AD64" t="s">
        <v>35</v>
      </c>
      <c r="AE64" t="s">
        <v>36</v>
      </c>
      <c r="AF64" t="s">
        <v>37</v>
      </c>
      <c r="AG64">
        <v>121.15690301531301</v>
      </c>
      <c r="AH64" t="s">
        <v>38</v>
      </c>
    </row>
    <row r="65" spans="1:34" x14ac:dyDescent="0.3">
      <c r="A65">
        <v>62</v>
      </c>
      <c r="B65">
        <v>0</v>
      </c>
      <c r="C65">
        <v>62</v>
      </c>
      <c r="D65" t="s">
        <v>39</v>
      </c>
      <c r="E65">
        <v>0</v>
      </c>
      <c r="F65">
        <v>0.28599509998457501</v>
      </c>
      <c r="G65" t="s">
        <v>40</v>
      </c>
      <c r="H65">
        <v>62</v>
      </c>
      <c r="I65">
        <v>0</v>
      </c>
      <c r="J65">
        <v>62</v>
      </c>
      <c r="K65">
        <v>0</v>
      </c>
      <c r="L65">
        <v>167.00932460001701</v>
      </c>
      <c r="Q65">
        <v>167.00241100002299</v>
      </c>
      <c r="R65">
        <v>167.00932460001701</v>
      </c>
      <c r="S65">
        <v>168.00175940000901</v>
      </c>
      <c r="T65">
        <v>168.00175940000901</v>
      </c>
      <c r="U65">
        <v>168.00175940000901</v>
      </c>
      <c r="V65">
        <v>168.29488250002001</v>
      </c>
      <c r="W65">
        <v>-2</v>
      </c>
      <c r="X65" t="s">
        <v>39</v>
      </c>
      <c r="Y65">
        <v>0</v>
      </c>
      <c r="Z65">
        <v>0.28599509998457501</v>
      </c>
      <c r="AA65" t="s">
        <v>40</v>
      </c>
      <c r="AB65" t="s">
        <v>34</v>
      </c>
      <c r="AC65">
        <v>1</v>
      </c>
      <c r="AD65" t="s">
        <v>35</v>
      </c>
      <c r="AE65" t="s">
        <v>36</v>
      </c>
      <c r="AF65" t="s">
        <v>37</v>
      </c>
      <c r="AG65">
        <v>121.15690301531301</v>
      </c>
      <c r="AH65" t="s">
        <v>38</v>
      </c>
    </row>
    <row r="66" spans="1:34" x14ac:dyDescent="0.3">
      <c r="A66">
        <v>63</v>
      </c>
      <c r="B66">
        <v>0</v>
      </c>
      <c r="C66">
        <v>63</v>
      </c>
      <c r="D66" t="s">
        <v>39</v>
      </c>
      <c r="E66">
        <v>1</v>
      </c>
      <c r="F66">
        <v>0.40741109999362302</v>
      </c>
      <c r="G66" t="s">
        <v>40</v>
      </c>
      <c r="H66">
        <v>63</v>
      </c>
      <c r="I66">
        <v>0</v>
      </c>
      <c r="J66">
        <v>63</v>
      </c>
      <c r="K66">
        <v>0</v>
      </c>
      <c r="L66">
        <v>168.30142150001399</v>
      </c>
      <c r="Q66">
        <v>168.29500579999799</v>
      </c>
      <c r="R66">
        <v>168.30142150001399</v>
      </c>
      <c r="S66">
        <v>169.292705500003</v>
      </c>
      <c r="T66">
        <v>169.292705500003</v>
      </c>
      <c r="U66">
        <v>169.292705500003</v>
      </c>
      <c r="V66">
        <v>169.70184510000399</v>
      </c>
      <c r="W66">
        <v>0</v>
      </c>
      <c r="X66" t="s">
        <v>39</v>
      </c>
      <c r="Y66">
        <v>1</v>
      </c>
      <c r="Z66">
        <v>0.40741109999362302</v>
      </c>
      <c r="AA66" t="s">
        <v>40</v>
      </c>
      <c r="AB66" t="s">
        <v>34</v>
      </c>
      <c r="AC66">
        <v>1</v>
      </c>
      <c r="AD66" t="s">
        <v>35</v>
      </c>
      <c r="AE66" t="s">
        <v>36</v>
      </c>
      <c r="AF66" t="s">
        <v>37</v>
      </c>
      <c r="AG66">
        <v>121.15690301531301</v>
      </c>
      <c r="AH66" t="s">
        <v>38</v>
      </c>
    </row>
    <row r="67" spans="1:34" x14ac:dyDescent="0.3">
      <c r="A67">
        <v>64</v>
      </c>
      <c r="B67">
        <v>0</v>
      </c>
      <c r="C67">
        <v>64</v>
      </c>
      <c r="D67" t="s">
        <v>39</v>
      </c>
      <c r="E67">
        <v>0</v>
      </c>
      <c r="F67">
        <v>0.32960369999636802</v>
      </c>
      <c r="G67" t="s">
        <v>40</v>
      </c>
      <c r="H67">
        <v>64</v>
      </c>
      <c r="I67">
        <v>0</v>
      </c>
      <c r="J67">
        <v>64</v>
      </c>
      <c r="K67">
        <v>0</v>
      </c>
      <c r="L67">
        <v>169.70934650002101</v>
      </c>
      <c r="Q67">
        <v>169.70198480002</v>
      </c>
      <c r="R67">
        <v>169.70934650002101</v>
      </c>
      <c r="S67">
        <v>170.69327840002299</v>
      </c>
      <c r="T67">
        <v>170.69327840002299</v>
      </c>
      <c r="U67">
        <v>170.70127950000401</v>
      </c>
      <c r="V67">
        <v>171.02703140000801</v>
      </c>
      <c r="W67">
        <v>-5</v>
      </c>
      <c r="X67" t="s">
        <v>39</v>
      </c>
      <c r="Y67">
        <v>0</v>
      </c>
      <c r="Z67">
        <v>0.32960369999636802</v>
      </c>
      <c r="AA67" t="s">
        <v>40</v>
      </c>
      <c r="AB67" t="s">
        <v>34</v>
      </c>
      <c r="AC67">
        <v>1</v>
      </c>
      <c r="AD67" t="s">
        <v>35</v>
      </c>
      <c r="AE67" t="s">
        <v>36</v>
      </c>
      <c r="AF67" t="s">
        <v>37</v>
      </c>
      <c r="AG67">
        <v>121.15690301531301</v>
      </c>
      <c r="AH67" t="s">
        <v>38</v>
      </c>
    </row>
    <row r="68" spans="1:34" x14ac:dyDescent="0.3">
      <c r="A68">
        <v>65</v>
      </c>
      <c r="B68">
        <v>0</v>
      </c>
      <c r="C68">
        <v>65</v>
      </c>
      <c r="D68" t="s">
        <v>39</v>
      </c>
      <c r="E68">
        <v>0</v>
      </c>
      <c r="F68">
        <v>0.31056720000924498</v>
      </c>
      <c r="G68" t="s">
        <v>40</v>
      </c>
      <c r="H68">
        <v>65</v>
      </c>
      <c r="I68">
        <v>0</v>
      </c>
      <c r="J68">
        <v>65</v>
      </c>
      <c r="K68">
        <v>0</v>
      </c>
      <c r="L68">
        <v>171.03432610002301</v>
      </c>
      <c r="Q68">
        <v>171.02720650000199</v>
      </c>
      <c r="R68">
        <v>171.03432610002301</v>
      </c>
      <c r="S68">
        <v>172.01799980000899</v>
      </c>
      <c r="T68">
        <v>172.01799980000899</v>
      </c>
      <c r="U68">
        <v>172.026441399997</v>
      </c>
      <c r="V68">
        <v>172.33515460000399</v>
      </c>
      <c r="W68">
        <v>-3</v>
      </c>
      <c r="X68" t="s">
        <v>39</v>
      </c>
      <c r="Y68">
        <v>0</v>
      </c>
      <c r="Z68">
        <v>0.31056720000924498</v>
      </c>
      <c r="AA68" t="s">
        <v>40</v>
      </c>
      <c r="AB68" t="s">
        <v>34</v>
      </c>
      <c r="AC68">
        <v>1</v>
      </c>
      <c r="AD68" t="s">
        <v>35</v>
      </c>
      <c r="AE68" t="s">
        <v>36</v>
      </c>
      <c r="AF68" t="s">
        <v>37</v>
      </c>
      <c r="AG68">
        <v>121.15690301531301</v>
      </c>
      <c r="AH68" t="s">
        <v>38</v>
      </c>
    </row>
    <row r="69" spans="1:34" x14ac:dyDescent="0.3">
      <c r="A69">
        <v>66</v>
      </c>
      <c r="B69">
        <v>0</v>
      </c>
      <c r="C69">
        <v>66</v>
      </c>
      <c r="D69" t="s">
        <v>41</v>
      </c>
      <c r="E69">
        <v>1</v>
      </c>
      <c r="F69">
        <v>0.307479900016915</v>
      </c>
      <c r="G69" t="s">
        <v>40</v>
      </c>
      <c r="H69">
        <v>66</v>
      </c>
      <c r="I69">
        <v>0</v>
      </c>
      <c r="J69">
        <v>66</v>
      </c>
      <c r="K69">
        <v>0</v>
      </c>
      <c r="L69">
        <v>172.34272060001899</v>
      </c>
      <c r="Q69">
        <v>172.33533180001501</v>
      </c>
      <c r="R69">
        <v>172.34272060001899</v>
      </c>
      <c r="S69">
        <v>173.334041300026</v>
      </c>
      <c r="T69">
        <v>173.334041300026</v>
      </c>
      <c r="U69">
        <v>173.334041300026</v>
      </c>
      <c r="V69">
        <v>173.64374260001901</v>
      </c>
      <c r="W69">
        <v>-2</v>
      </c>
      <c r="X69" t="s">
        <v>41</v>
      </c>
      <c r="Y69">
        <v>1</v>
      </c>
      <c r="Z69">
        <v>0.307479900016915</v>
      </c>
      <c r="AA69" t="s">
        <v>40</v>
      </c>
      <c r="AB69" t="s">
        <v>34</v>
      </c>
      <c r="AC69">
        <v>1</v>
      </c>
      <c r="AD69" t="s">
        <v>35</v>
      </c>
      <c r="AE69" t="s">
        <v>36</v>
      </c>
      <c r="AF69" t="s">
        <v>37</v>
      </c>
      <c r="AG69">
        <v>121.15690301531301</v>
      </c>
      <c r="AH69" t="s">
        <v>38</v>
      </c>
    </row>
    <row r="70" spans="1:34" x14ac:dyDescent="0.3">
      <c r="A70">
        <v>67</v>
      </c>
      <c r="B70">
        <v>0</v>
      </c>
      <c r="C70">
        <v>67</v>
      </c>
      <c r="D70" t="s">
        <v>39</v>
      </c>
      <c r="E70">
        <v>1</v>
      </c>
      <c r="F70">
        <v>0.22178649998386299</v>
      </c>
      <c r="G70" t="s">
        <v>40</v>
      </c>
      <c r="H70">
        <v>67</v>
      </c>
      <c r="I70">
        <v>0</v>
      </c>
      <c r="J70">
        <v>67</v>
      </c>
      <c r="K70">
        <v>0</v>
      </c>
      <c r="L70">
        <v>173.650940300023</v>
      </c>
      <c r="Q70">
        <v>173.643856900016</v>
      </c>
      <c r="R70">
        <v>173.650940300023</v>
      </c>
      <c r="S70">
        <v>174.642842000001</v>
      </c>
      <c r="T70">
        <v>174.642842000001</v>
      </c>
      <c r="U70">
        <v>174.642842000001</v>
      </c>
      <c r="V70">
        <v>174.86879300000101</v>
      </c>
      <c r="W70">
        <v>0</v>
      </c>
      <c r="X70" t="s">
        <v>39</v>
      </c>
      <c r="Y70">
        <v>1</v>
      </c>
      <c r="Z70">
        <v>0.22178649998386299</v>
      </c>
      <c r="AA70" t="s">
        <v>40</v>
      </c>
      <c r="AB70" t="s">
        <v>34</v>
      </c>
      <c r="AC70">
        <v>1</v>
      </c>
      <c r="AD70" t="s">
        <v>35</v>
      </c>
      <c r="AE70" t="s">
        <v>36</v>
      </c>
      <c r="AF70" t="s">
        <v>37</v>
      </c>
      <c r="AG70">
        <v>121.15690301531301</v>
      </c>
      <c r="AH70" t="s">
        <v>38</v>
      </c>
    </row>
    <row r="71" spans="1:34" x14ac:dyDescent="0.3">
      <c r="A71">
        <v>68</v>
      </c>
      <c r="B71">
        <v>0</v>
      </c>
      <c r="C71">
        <v>68</v>
      </c>
      <c r="D71" t="s">
        <v>39</v>
      </c>
      <c r="E71">
        <v>1</v>
      </c>
      <c r="F71">
        <v>0.38717739999992701</v>
      </c>
      <c r="G71" t="s">
        <v>40</v>
      </c>
      <c r="H71">
        <v>68</v>
      </c>
      <c r="I71">
        <v>0</v>
      </c>
      <c r="J71">
        <v>68</v>
      </c>
      <c r="K71">
        <v>0</v>
      </c>
      <c r="L71">
        <v>174.876360599999</v>
      </c>
      <c r="Q71">
        <v>174.868935500009</v>
      </c>
      <c r="R71">
        <v>174.876360599999</v>
      </c>
      <c r="S71">
        <v>175.859750600007</v>
      </c>
      <c r="T71">
        <v>175.859750600007</v>
      </c>
      <c r="U71">
        <v>175.86790959999701</v>
      </c>
      <c r="V71">
        <v>176.25239890001799</v>
      </c>
      <c r="W71">
        <v>0</v>
      </c>
      <c r="X71" t="s">
        <v>39</v>
      </c>
      <c r="Y71">
        <v>1</v>
      </c>
      <c r="Z71">
        <v>0.38717739999992701</v>
      </c>
      <c r="AA71" t="s">
        <v>40</v>
      </c>
      <c r="AB71" t="s">
        <v>34</v>
      </c>
      <c r="AC71">
        <v>1</v>
      </c>
      <c r="AD71" t="s">
        <v>35</v>
      </c>
      <c r="AE71" t="s">
        <v>36</v>
      </c>
      <c r="AF71" t="s">
        <v>37</v>
      </c>
      <c r="AG71">
        <v>121.15690301531301</v>
      </c>
      <c r="AH71" t="s">
        <v>38</v>
      </c>
    </row>
    <row r="72" spans="1:34" x14ac:dyDescent="0.3">
      <c r="A72">
        <v>69</v>
      </c>
      <c r="B72">
        <v>0</v>
      </c>
      <c r="C72">
        <v>69</v>
      </c>
      <c r="D72" t="s">
        <v>39</v>
      </c>
      <c r="E72">
        <v>1</v>
      </c>
      <c r="F72">
        <v>0.38078320000204202</v>
      </c>
      <c r="G72" t="s">
        <v>40</v>
      </c>
      <c r="H72">
        <v>69</v>
      </c>
      <c r="I72">
        <v>0</v>
      </c>
      <c r="J72">
        <v>69</v>
      </c>
      <c r="K72">
        <v>0</v>
      </c>
      <c r="L72">
        <v>176.25912790000399</v>
      </c>
      <c r="Q72">
        <v>176.25253230001499</v>
      </c>
      <c r="R72">
        <v>176.25912790000399</v>
      </c>
      <c r="S72">
        <v>177.25099050000401</v>
      </c>
      <c r="T72">
        <v>177.25099050000401</v>
      </c>
      <c r="U72">
        <v>177.25099050000401</v>
      </c>
      <c r="V72">
        <v>177.63554360001501</v>
      </c>
      <c r="W72">
        <v>0</v>
      </c>
      <c r="X72" t="s">
        <v>39</v>
      </c>
      <c r="Y72">
        <v>1</v>
      </c>
      <c r="Z72">
        <v>0.38078320000204202</v>
      </c>
      <c r="AA72" t="s">
        <v>40</v>
      </c>
      <c r="AB72" t="s">
        <v>34</v>
      </c>
      <c r="AC72">
        <v>1</v>
      </c>
      <c r="AD72" t="s">
        <v>35</v>
      </c>
      <c r="AE72" t="s">
        <v>36</v>
      </c>
      <c r="AF72" t="s">
        <v>37</v>
      </c>
      <c r="AG72">
        <v>121.15690301531301</v>
      </c>
      <c r="AH72" t="s">
        <v>38</v>
      </c>
    </row>
    <row r="73" spans="1:34" x14ac:dyDescent="0.3">
      <c r="A73">
        <v>70</v>
      </c>
      <c r="B73">
        <v>0</v>
      </c>
      <c r="C73">
        <v>70</v>
      </c>
      <c r="D73" t="s">
        <v>39</v>
      </c>
      <c r="E73">
        <v>0</v>
      </c>
      <c r="F73">
        <v>0.43109860000549799</v>
      </c>
      <c r="G73" t="s">
        <v>40</v>
      </c>
      <c r="H73">
        <v>70</v>
      </c>
      <c r="I73">
        <v>0</v>
      </c>
      <c r="J73">
        <v>70</v>
      </c>
      <c r="K73">
        <v>0</v>
      </c>
      <c r="L73">
        <v>177.642477700021</v>
      </c>
      <c r="Q73">
        <v>177.635682100022</v>
      </c>
      <c r="R73">
        <v>177.642477700021</v>
      </c>
      <c r="S73">
        <v>178.63433160001199</v>
      </c>
      <c r="T73">
        <v>178.63433160001199</v>
      </c>
      <c r="U73">
        <v>178.63433160001199</v>
      </c>
      <c r="V73">
        <v>179.069027200021</v>
      </c>
      <c r="W73">
        <v>-5</v>
      </c>
      <c r="X73" t="s">
        <v>39</v>
      </c>
      <c r="Y73">
        <v>0</v>
      </c>
      <c r="Z73">
        <v>0.43109860000549799</v>
      </c>
      <c r="AA73" t="s">
        <v>40</v>
      </c>
      <c r="AB73" t="s">
        <v>34</v>
      </c>
      <c r="AC73">
        <v>1</v>
      </c>
      <c r="AD73" t="s">
        <v>35</v>
      </c>
      <c r="AE73" t="s">
        <v>36</v>
      </c>
      <c r="AF73" t="s">
        <v>37</v>
      </c>
      <c r="AG73">
        <v>121.15690301531301</v>
      </c>
      <c r="AH73" t="s">
        <v>38</v>
      </c>
    </row>
    <row r="74" spans="1:34" x14ac:dyDescent="0.3">
      <c r="A74">
        <v>71</v>
      </c>
      <c r="B74">
        <v>0</v>
      </c>
      <c r="C74">
        <v>71</v>
      </c>
      <c r="D74" t="s">
        <v>39</v>
      </c>
      <c r="E74">
        <v>1</v>
      </c>
      <c r="F74">
        <v>0.32341169999563102</v>
      </c>
      <c r="G74" t="s">
        <v>40</v>
      </c>
      <c r="H74">
        <v>71</v>
      </c>
      <c r="I74">
        <v>0</v>
      </c>
      <c r="J74">
        <v>71</v>
      </c>
      <c r="K74">
        <v>0</v>
      </c>
      <c r="L74">
        <v>179.07617200000001</v>
      </c>
      <c r="Q74">
        <v>179.06913990000601</v>
      </c>
      <c r="R74">
        <v>179.07617200000001</v>
      </c>
      <c r="S74">
        <v>180.06745510001201</v>
      </c>
      <c r="T74">
        <v>180.06745510001201</v>
      </c>
      <c r="U74">
        <v>180.06745510001201</v>
      </c>
      <c r="V74">
        <v>180.39364690001801</v>
      </c>
      <c r="W74">
        <v>0</v>
      </c>
      <c r="X74" t="s">
        <v>39</v>
      </c>
      <c r="Y74">
        <v>1</v>
      </c>
      <c r="Z74">
        <v>0.32341169999563102</v>
      </c>
      <c r="AA74" t="s">
        <v>40</v>
      </c>
      <c r="AB74" t="s">
        <v>34</v>
      </c>
      <c r="AC74">
        <v>1</v>
      </c>
      <c r="AD74" t="s">
        <v>35</v>
      </c>
      <c r="AE74" t="s">
        <v>36</v>
      </c>
      <c r="AF74" t="s">
        <v>37</v>
      </c>
      <c r="AG74">
        <v>121.15690301531301</v>
      </c>
      <c r="AH74" t="s">
        <v>38</v>
      </c>
    </row>
    <row r="75" spans="1:34" x14ac:dyDescent="0.3">
      <c r="A75">
        <v>72</v>
      </c>
      <c r="B75">
        <v>0</v>
      </c>
      <c r="C75">
        <v>72</v>
      </c>
      <c r="D75" t="s">
        <v>39</v>
      </c>
      <c r="E75">
        <v>1</v>
      </c>
      <c r="F75">
        <v>0.30379919998813398</v>
      </c>
      <c r="G75" t="s">
        <v>40</v>
      </c>
      <c r="H75">
        <v>72</v>
      </c>
      <c r="I75">
        <v>0</v>
      </c>
      <c r="J75">
        <v>72</v>
      </c>
      <c r="K75">
        <v>0</v>
      </c>
      <c r="L75">
        <v>180.400663000007</v>
      </c>
      <c r="Q75">
        <v>180.393799500016</v>
      </c>
      <c r="R75">
        <v>180.400663000007</v>
      </c>
      <c r="S75">
        <v>181.39219240000199</v>
      </c>
      <c r="T75">
        <v>181.39219240000199</v>
      </c>
      <c r="U75">
        <v>181.39219240000199</v>
      </c>
      <c r="V75">
        <v>181.70271120002101</v>
      </c>
      <c r="W75">
        <v>0</v>
      </c>
      <c r="X75" t="s">
        <v>39</v>
      </c>
      <c r="Y75">
        <v>1</v>
      </c>
      <c r="Z75">
        <v>0.30379919998813398</v>
      </c>
      <c r="AA75" t="s">
        <v>40</v>
      </c>
      <c r="AB75" t="s">
        <v>34</v>
      </c>
      <c r="AC75">
        <v>1</v>
      </c>
      <c r="AD75" t="s">
        <v>35</v>
      </c>
      <c r="AE75" t="s">
        <v>36</v>
      </c>
      <c r="AF75" t="s">
        <v>37</v>
      </c>
      <c r="AG75">
        <v>121.15690301531301</v>
      </c>
      <c r="AH75" t="s">
        <v>38</v>
      </c>
    </row>
    <row r="76" spans="1:34" x14ac:dyDescent="0.3">
      <c r="A76">
        <v>73</v>
      </c>
      <c r="B76">
        <v>0</v>
      </c>
      <c r="C76">
        <v>73</v>
      </c>
      <c r="D76" t="s">
        <v>39</v>
      </c>
      <c r="E76">
        <v>0</v>
      </c>
      <c r="F76">
        <v>0.74453830000129495</v>
      </c>
      <c r="G76" t="s">
        <v>40</v>
      </c>
      <c r="H76">
        <v>73</v>
      </c>
      <c r="I76">
        <v>0</v>
      </c>
      <c r="J76">
        <v>73</v>
      </c>
      <c r="K76">
        <v>0</v>
      </c>
      <c r="L76">
        <v>181.708971900021</v>
      </c>
      <c r="Q76">
        <v>181.70291000002101</v>
      </c>
      <c r="R76">
        <v>181.708971900021</v>
      </c>
      <c r="S76">
        <v>182.70081190002301</v>
      </c>
      <c r="T76">
        <v>182.70081190002301</v>
      </c>
      <c r="U76">
        <v>182.70081190002301</v>
      </c>
      <c r="V76">
        <v>183.45239710001599</v>
      </c>
      <c r="W76">
        <v>-2</v>
      </c>
      <c r="X76" t="s">
        <v>39</v>
      </c>
      <c r="Y76">
        <v>0</v>
      </c>
      <c r="Z76">
        <v>0.74453830000129495</v>
      </c>
      <c r="AA76" t="s">
        <v>40</v>
      </c>
      <c r="AB76" t="s">
        <v>34</v>
      </c>
      <c r="AC76">
        <v>1</v>
      </c>
      <c r="AD76" t="s">
        <v>35</v>
      </c>
      <c r="AE76" t="s">
        <v>36</v>
      </c>
      <c r="AF76" t="s">
        <v>37</v>
      </c>
      <c r="AG76">
        <v>121.15690301531301</v>
      </c>
      <c r="AH76" t="s">
        <v>38</v>
      </c>
    </row>
    <row r="77" spans="1:34" x14ac:dyDescent="0.3">
      <c r="A77">
        <v>74</v>
      </c>
      <c r="B77">
        <v>0</v>
      </c>
      <c r="C77">
        <v>74</v>
      </c>
      <c r="D77" t="s">
        <v>39</v>
      </c>
      <c r="E77">
        <v>1</v>
      </c>
      <c r="F77">
        <v>0.47799250000389198</v>
      </c>
      <c r="G77" t="s">
        <v>40</v>
      </c>
      <c r="H77">
        <v>74</v>
      </c>
      <c r="I77">
        <v>0</v>
      </c>
      <c r="J77">
        <v>74</v>
      </c>
      <c r="K77">
        <v>0</v>
      </c>
      <c r="L77">
        <v>183.45923090001401</v>
      </c>
      <c r="Q77">
        <v>183.45252040002299</v>
      </c>
      <c r="R77">
        <v>183.45923090001401</v>
      </c>
      <c r="S77">
        <v>184.45093890000101</v>
      </c>
      <c r="T77">
        <v>184.45093890000101</v>
      </c>
      <c r="U77">
        <v>184.45093890000101</v>
      </c>
      <c r="V77">
        <v>184.93515950001799</v>
      </c>
      <c r="W77">
        <v>0</v>
      </c>
      <c r="X77" t="s">
        <v>39</v>
      </c>
      <c r="Y77">
        <v>1</v>
      </c>
      <c r="Z77">
        <v>0.47799250000389198</v>
      </c>
      <c r="AA77" t="s">
        <v>40</v>
      </c>
      <c r="AB77" t="s">
        <v>34</v>
      </c>
      <c r="AC77">
        <v>1</v>
      </c>
      <c r="AD77" t="s">
        <v>35</v>
      </c>
      <c r="AE77" t="s">
        <v>36</v>
      </c>
      <c r="AF77" t="s">
        <v>37</v>
      </c>
      <c r="AG77">
        <v>121.15690301531301</v>
      </c>
      <c r="AH77" t="s">
        <v>38</v>
      </c>
    </row>
    <row r="78" spans="1:34" x14ac:dyDescent="0.3">
      <c r="A78">
        <v>75</v>
      </c>
      <c r="B78">
        <v>0</v>
      </c>
      <c r="C78">
        <v>75</v>
      </c>
      <c r="D78" t="s">
        <v>39</v>
      </c>
      <c r="E78">
        <v>1</v>
      </c>
      <c r="F78">
        <v>0.41908199997851597</v>
      </c>
      <c r="G78" t="s">
        <v>40</v>
      </c>
      <c r="H78">
        <v>75</v>
      </c>
      <c r="I78">
        <v>0</v>
      </c>
      <c r="J78">
        <v>75</v>
      </c>
      <c r="K78">
        <v>0</v>
      </c>
      <c r="L78">
        <v>184.94235970001299</v>
      </c>
      <c r="Q78">
        <v>184.93529920000501</v>
      </c>
      <c r="R78">
        <v>184.94235970001299</v>
      </c>
      <c r="S78">
        <v>185.934308900003</v>
      </c>
      <c r="T78">
        <v>185.934308900003</v>
      </c>
      <c r="U78">
        <v>185.934308900003</v>
      </c>
      <c r="V78">
        <v>186.360451500018</v>
      </c>
      <c r="W78">
        <v>0</v>
      </c>
      <c r="X78" t="s">
        <v>39</v>
      </c>
      <c r="Y78">
        <v>1</v>
      </c>
      <c r="Z78">
        <v>0.41908199997851597</v>
      </c>
      <c r="AA78" t="s">
        <v>40</v>
      </c>
      <c r="AB78" t="s">
        <v>34</v>
      </c>
      <c r="AC78">
        <v>1</v>
      </c>
      <c r="AD78" t="s">
        <v>35</v>
      </c>
      <c r="AE78" t="s">
        <v>36</v>
      </c>
      <c r="AF78" t="s">
        <v>37</v>
      </c>
      <c r="AG78">
        <v>121.15690301531301</v>
      </c>
      <c r="AH78" t="s">
        <v>38</v>
      </c>
    </row>
    <row r="79" spans="1:34" x14ac:dyDescent="0.3">
      <c r="A79">
        <v>76</v>
      </c>
      <c r="B79">
        <v>0</v>
      </c>
      <c r="C79">
        <v>76</v>
      </c>
      <c r="D79" t="s">
        <v>39</v>
      </c>
      <c r="E79">
        <v>1</v>
      </c>
      <c r="F79">
        <v>0.45503789998474498</v>
      </c>
      <c r="G79" t="s">
        <v>40</v>
      </c>
      <c r="H79">
        <v>76</v>
      </c>
      <c r="I79">
        <v>0</v>
      </c>
      <c r="J79">
        <v>76</v>
      </c>
      <c r="K79">
        <v>0</v>
      </c>
      <c r="L79">
        <v>186.367229299998</v>
      </c>
      <c r="Q79">
        <v>186.36057380001799</v>
      </c>
      <c r="R79">
        <v>186.367229299998</v>
      </c>
      <c r="S79">
        <v>187.35914820001901</v>
      </c>
      <c r="T79">
        <v>187.35914820001901</v>
      </c>
      <c r="U79">
        <v>187.35914820001901</v>
      </c>
      <c r="V79">
        <v>187.81822020001701</v>
      </c>
      <c r="W79">
        <v>0</v>
      </c>
      <c r="X79" t="s">
        <v>39</v>
      </c>
      <c r="Y79">
        <v>1</v>
      </c>
      <c r="Z79">
        <v>0.45503789998474498</v>
      </c>
      <c r="AA79" t="s">
        <v>40</v>
      </c>
      <c r="AB79" t="s">
        <v>34</v>
      </c>
      <c r="AC79">
        <v>1</v>
      </c>
      <c r="AD79" t="s">
        <v>35</v>
      </c>
      <c r="AE79" t="s">
        <v>36</v>
      </c>
      <c r="AF79" t="s">
        <v>37</v>
      </c>
      <c r="AG79">
        <v>121.15690301531301</v>
      </c>
      <c r="AH79" t="s">
        <v>38</v>
      </c>
    </row>
    <row r="80" spans="1:34" x14ac:dyDescent="0.3">
      <c r="A80">
        <v>77</v>
      </c>
      <c r="B80">
        <v>0</v>
      </c>
      <c r="C80">
        <v>77</v>
      </c>
      <c r="D80" t="s">
        <v>39</v>
      </c>
      <c r="E80">
        <v>0</v>
      </c>
      <c r="F80">
        <v>0.94157860000268501</v>
      </c>
      <c r="G80" t="s">
        <v>40</v>
      </c>
      <c r="H80">
        <v>77</v>
      </c>
      <c r="I80">
        <v>0</v>
      </c>
      <c r="J80">
        <v>77</v>
      </c>
      <c r="K80">
        <v>0</v>
      </c>
      <c r="L80">
        <v>187.826019900006</v>
      </c>
      <c r="Q80">
        <v>187.81835660000701</v>
      </c>
      <c r="R80">
        <v>187.826019900006</v>
      </c>
      <c r="S80">
        <v>188.80917469999901</v>
      </c>
      <c r="T80">
        <v>188.80917469999901</v>
      </c>
      <c r="U80">
        <v>188.817451400012</v>
      </c>
      <c r="V80">
        <v>189.752505200012</v>
      </c>
      <c r="W80">
        <v>2</v>
      </c>
      <c r="X80" t="s">
        <v>39</v>
      </c>
      <c r="Y80">
        <v>0</v>
      </c>
      <c r="Z80">
        <v>0.94157860000268501</v>
      </c>
      <c r="AA80" t="s">
        <v>40</v>
      </c>
      <c r="AB80" t="s">
        <v>34</v>
      </c>
      <c r="AC80">
        <v>1</v>
      </c>
      <c r="AD80" t="s">
        <v>35</v>
      </c>
      <c r="AE80" t="s">
        <v>36</v>
      </c>
      <c r="AF80" t="s">
        <v>37</v>
      </c>
      <c r="AG80">
        <v>121.15690301531301</v>
      </c>
      <c r="AH80" t="s">
        <v>38</v>
      </c>
    </row>
    <row r="81" spans="1:34" x14ac:dyDescent="0.3">
      <c r="A81">
        <v>78</v>
      </c>
      <c r="B81">
        <v>0</v>
      </c>
      <c r="C81">
        <v>78</v>
      </c>
      <c r="D81" t="s">
        <v>39</v>
      </c>
      <c r="E81">
        <v>0</v>
      </c>
      <c r="F81">
        <v>1.28205259999958</v>
      </c>
      <c r="G81" t="s">
        <v>40</v>
      </c>
      <c r="H81">
        <v>78</v>
      </c>
      <c r="I81">
        <v>0</v>
      </c>
      <c r="J81">
        <v>78</v>
      </c>
      <c r="K81">
        <v>0</v>
      </c>
      <c r="L81">
        <v>189.759082200005</v>
      </c>
      <c r="Q81">
        <v>189.752695600007</v>
      </c>
      <c r="R81">
        <v>189.759082200005</v>
      </c>
      <c r="S81">
        <v>190.750956100004</v>
      </c>
      <c r="T81">
        <v>190.750956100004</v>
      </c>
      <c r="U81">
        <v>190.750956100004</v>
      </c>
      <c r="V81">
        <v>192.03641390000101</v>
      </c>
      <c r="W81">
        <v>1</v>
      </c>
      <c r="X81" t="s">
        <v>39</v>
      </c>
      <c r="Y81">
        <v>0</v>
      </c>
      <c r="Z81">
        <v>1.28205259999958</v>
      </c>
      <c r="AA81" t="s">
        <v>40</v>
      </c>
      <c r="AB81" t="s">
        <v>34</v>
      </c>
      <c r="AC81">
        <v>1</v>
      </c>
      <c r="AD81" t="s">
        <v>35</v>
      </c>
      <c r="AE81" t="s">
        <v>36</v>
      </c>
      <c r="AF81" t="s">
        <v>37</v>
      </c>
      <c r="AG81">
        <v>121.15690301531301</v>
      </c>
      <c r="AH81" t="s">
        <v>38</v>
      </c>
    </row>
    <row r="82" spans="1:34" x14ac:dyDescent="0.3">
      <c r="A82">
        <v>79</v>
      </c>
      <c r="B82">
        <v>0</v>
      </c>
      <c r="C82">
        <v>79</v>
      </c>
      <c r="D82" t="s">
        <v>39</v>
      </c>
      <c r="E82">
        <v>0</v>
      </c>
      <c r="F82">
        <v>1.05636930000036</v>
      </c>
      <c r="G82" t="s">
        <v>40</v>
      </c>
      <c r="H82">
        <v>79</v>
      </c>
      <c r="I82">
        <v>0</v>
      </c>
      <c r="J82">
        <v>79</v>
      </c>
      <c r="K82">
        <v>0</v>
      </c>
      <c r="L82">
        <v>192.042608200019</v>
      </c>
      <c r="Q82">
        <v>192.03656370000601</v>
      </c>
      <c r="R82">
        <v>192.042608200019</v>
      </c>
      <c r="S82">
        <v>193.03427689999799</v>
      </c>
      <c r="T82">
        <v>193.03427689999799</v>
      </c>
      <c r="U82">
        <v>193.03427689999799</v>
      </c>
      <c r="V82">
        <v>194.093427300016</v>
      </c>
      <c r="W82">
        <v>4</v>
      </c>
      <c r="X82" t="s">
        <v>39</v>
      </c>
      <c r="Y82">
        <v>0</v>
      </c>
      <c r="Z82">
        <v>1.05636930000036</v>
      </c>
      <c r="AA82" t="s">
        <v>40</v>
      </c>
      <c r="AB82" t="s">
        <v>34</v>
      </c>
      <c r="AC82">
        <v>1</v>
      </c>
      <c r="AD82" t="s">
        <v>35</v>
      </c>
      <c r="AE82" t="s">
        <v>36</v>
      </c>
      <c r="AF82" t="s">
        <v>37</v>
      </c>
      <c r="AG82">
        <v>121.15690301531301</v>
      </c>
      <c r="AH82" t="s">
        <v>38</v>
      </c>
    </row>
    <row r="83" spans="1:34" x14ac:dyDescent="0.3">
      <c r="A83">
        <v>80</v>
      </c>
      <c r="B83">
        <v>0</v>
      </c>
      <c r="C83">
        <v>80</v>
      </c>
      <c r="D83" t="s">
        <v>39</v>
      </c>
      <c r="E83">
        <v>1</v>
      </c>
      <c r="F83">
        <v>1.50451499997871</v>
      </c>
      <c r="G83" t="s">
        <v>40</v>
      </c>
      <c r="H83">
        <v>80</v>
      </c>
      <c r="I83">
        <v>0</v>
      </c>
      <c r="J83">
        <v>80</v>
      </c>
      <c r="K83">
        <v>0</v>
      </c>
      <c r="L83">
        <v>194.10074540000599</v>
      </c>
      <c r="Q83">
        <v>194.09356700000299</v>
      </c>
      <c r="R83">
        <v>194.10074540000599</v>
      </c>
      <c r="S83">
        <v>195.083826200017</v>
      </c>
      <c r="T83">
        <v>195.083826200017</v>
      </c>
      <c r="U83">
        <v>195.092112000013</v>
      </c>
      <c r="V83">
        <v>196.593957200006</v>
      </c>
      <c r="W83">
        <v>0</v>
      </c>
      <c r="X83" t="s">
        <v>39</v>
      </c>
      <c r="Y83">
        <v>1</v>
      </c>
      <c r="Z83">
        <v>1.50451499997871</v>
      </c>
      <c r="AA83" t="s">
        <v>40</v>
      </c>
      <c r="AB83" t="s">
        <v>34</v>
      </c>
      <c r="AC83">
        <v>1</v>
      </c>
      <c r="AD83" t="s">
        <v>35</v>
      </c>
      <c r="AE83" t="s">
        <v>36</v>
      </c>
      <c r="AF83" t="s">
        <v>37</v>
      </c>
      <c r="AG83">
        <v>121.15690301531301</v>
      </c>
      <c r="AH83" t="s">
        <v>38</v>
      </c>
    </row>
    <row r="84" spans="1:34" x14ac:dyDescent="0.3">
      <c r="A84">
        <v>81</v>
      </c>
      <c r="B84">
        <v>0</v>
      </c>
      <c r="C84">
        <v>81</v>
      </c>
      <c r="D84" t="s">
        <v>39</v>
      </c>
      <c r="E84">
        <v>1</v>
      </c>
      <c r="F84">
        <v>0.62598149999394004</v>
      </c>
      <c r="G84" t="s">
        <v>40</v>
      </c>
      <c r="H84">
        <v>81</v>
      </c>
      <c r="I84">
        <v>0</v>
      </c>
      <c r="J84">
        <v>81</v>
      </c>
      <c r="K84">
        <v>0</v>
      </c>
      <c r="L84">
        <v>196.600569300004</v>
      </c>
      <c r="Q84">
        <v>196.59406830000799</v>
      </c>
      <c r="R84">
        <v>196.600569300004</v>
      </c>
      <c r="S84">
        <v>197.59231090001401</v>
      </c>
      <c r="T84">
        <v>197.59231090001401</v>
      </c>
      <c r="U84">
        <v>197.59231090001401</v>
      </c>
      <c r="V84">
        <v>198.22664850001399</v>
      </c>
      <c r="W84">
        <v>0</v>
      </c>
      <c r="X84" t="s">
        <v>39</v>
      </c>
      <c r="Y84">
        <v>1</v>
      </c>
      <c r="Z84">
        <v>0.62598149999394004</v>
      </c>
      <c r="AA84" t="s">
        <v>40</v>
      </c>
      <c r="AB84" t="s">
        <v>34</v>
      </c>
      <c r="AC84">
        <v>1</v>
      </c>
      <c r="AD84" t="s">
        <v>35</v>
      </c>
      <c r="AE84" t="s">
        <v>36</v>
      </c>
      <c r="AF84" t="s">
        <v>37</v>
      </c>
      <c r="AG84">
        <v>121.15690301531301</v>
      </c>
      <c r="AH84" t="s">
        <v>38</v>
      </c>
    </row>
    <row r="85" spans="1:34" x14ac:dyDescent="0.3">
      <c r="A85">
        <v>82</v>
      </c>
      <c r="B85">
        <v>0</v>
      </c>
      <c r="C85">
        <v>82</v>
      </c>
      <c r="D85" t="s">
        <v>39</v>
      </c>
      <c r="E85">
        <v>0</v>
      </c>
      <c r="F85">
        <v>0.53970530000515204</v>
      </c>
      <c r="G85" t="s">
        <v>40</v>
      </c>
      <c r="H85">
        <v>82</v>
      </c>
      <c r="I85">
        <v>0</v>
      </c>
      <c r="J85">
        <v>82</v>
      </c>
      <c r="K85">
        <v>0</v>
      </c>
      <c r="L85">
        <v>198.23388210000101</v>
      </c>
      <c r="Q85">
        <v>198.22681490000099</v>
      </c>
      <c r="R85">
        <v>198.23388210000101</v>
      </c>
      <c r="S85">
        <v>199.22535680001599</v>
      </c>
      <c r="T85">
        <v>199.22535680001599</v>
      </c>
      <c r="U85">
        <v>199.22535680001599</v>
      </c>
      <c r="V85">
        <v>199.76881940002201</v>
      </c>
      <c r="W85">
        <v>-2</v>
      </c>
      <c r="X85" t="s">
        <v>39</v>
      </c>
      <c r="Y85">
        <v>0</v>
      </c>
      <c r="Z85">
        <v>0.53970530000515204</v>
      </c>
      <c r="AA85" t="s">
        <v>40</v>
      </c>
      <c r="AB85" t="s">
        <v>34</v>
      </c>
      <c r="AC85">
        <v>1</v>
      </c>
      <c r="AD85" t="s">
        <v>35</v>
      </c>
      <c r="AE85" t="s">
        <v>36</v>
      </c>
      <c r="AF85" t="s">
        <v>37</v>
      </c>
      <c r="AG85">
        <v>121.15690301531301</v>
      </c>
      <c r="AH85" t="s">
        <v>38</v>
      </c>
    </row>
    <row r="86" spans="1:34" x14ac:dyDescent="0.3">
      <c r="A86">
        <v>83</v>
      </c>
      <c r="B86">
        <v>0</v>
      </c>
      <c r="C86">
        <v>83</v>
      </c>
      <c r="D86" t="s">
        <v>39</v>
      </c>
      <c r="E86">
        <v>1</v>
      </c>
      <c r="F86">
        <v>0.41411069998866801</v>
      </c>
      <c r="G86" t="s">
        <v>40</v>
      </c>
      <c r="H86">
        <v>83</v>
      </c>
      <c r="I86">
        <v>0</v>
      </c>
      <c r="J86">
        <v>83</v>
      </c>
      <c r="K86">
        <v>0</v>
      </c>
      <c r="L86">
        <v>199.775189900014</v>
      </c>
      <c r="Q86">
        <v>199.7689465</v>
      </c>
      <c r="R86">
        <v>199.775189900014</v>
      </c>
      <c r="S86">
        <v>200.76715200001399</v>
      </c>
      <c r="T86">
        <v>200.76715200001399</v>
      </c>
      <c r="U86">
        <v>200.76715200001399</v>
      </c>
      <c r="V86">
        <v>201.18659850000401</v>
      </c>
      <c r="W86">
        <v>0</v>
      </c>
      <c r="X86" t="s">
        <v>39</v>
      </c>
      <c r="Y86">
        <v>1</v>
      </c>
      <c r="Z86">
        <v>0.41411069998866801</v>
      </c>
      <c r="AA86" t="s">
        <v>40</v>
      </c>
      <c r="AB86" t="s">
        <v>34</v>
      </c>
      <c r="AC86">
        <v>1</v>
      </c>
      <c r="AD86" t="s">
        <v>35</v>
      </c>
      <c r="AE86" t="s">
        <v>36</v>
      </c>
      <c r="AF86" t="s">
        <v>37</v>
      </c>
      <c r="AG86">
        <v>121.15690301531301</v>
      </c>
      <c r="AH86" t="s">
        <v>38</v>
      </c>
    </row>
    <row r="87" spans="1:34" x14ac:dyDescent="0.3">
      <c r="A87">
        <v>84</v>
      </c>
      <c r="B87">
        <v>0</v>
      </c>
      <c r="C87">
        <v>84</v>
      </c>
      <c r="D87" t="s">
        <v>39</v>
      </c>
      <c r="E87">
        <v>0</v>
      </c>
      <c r="F87">
        <v>0.48975760000757801</v>
      </c>
      <c r="G87" t="s">
        <v>40</v>
      </c>
      <c r="H87">
        <v>84</v>
      </c>
      <c r="I87">
        <v>0</v>
      </c>
      <c r="J87">
        <v>84</v>
      </c>
      <c r="K87">
        <v>0</v>
      </c>
      <c r="L87">
        <v>201.19245130001201</v>
      </c>
      <c r="Q87">
        <v>201.186744000006</v>
      </c>
      <c r="R87">
        <v>201.19245130001201</v>
      </c>
      <c r="S87">
        <v>202.18385820000501</v>
      </c>
      <c r="T87">
        <v>202.18385820000501</v>
      </c>
      <c r="U87">
        <v>202.18385820000501</v>
      </c>
      <c r="V87">
        <v>202.67603450000701</v>
      </c>
      <c r="W87">
        <v>1</v>
      </c>
      <c r="X87" t="s">
        <v>39</v>
      </c>
      <c r="Y87">
        <v>0</v>
      </c>
      <c r="Z87">
        <v>0.48975760000757801</v>
      </c>
      <c r="AA87" t="s">
        <v>40</v>
      </c>
      <c r="AB87" t="s">
        <v>34</v>
      </c>
      <c r="AC87">
        <v>1</v>
      </c>
      <c r="AD87" t="s">
        <v>35</v>
      </c>
      <c r="AE87" t="s">
        <v>36</v>
      </c>
      <c r="AF87" t="s">
        <v>37</v>
      </c>
      <c r="AG87">
        <v>121.15690301531301</v>
      </c>
      <c r="AH87" t="s">
        <v>38</v>
      </c>
    </row>
    <row r="88" spans="1:34" x14ac:dyDescent="0.3">
      <c r="A88">
        <v>85</v>
      </c>
      <c r="B88">
        <v>0</v>
      </c>
      <c r="C88">
        <v>85</v>
      </c>
      <c r="D88" t="s">
        <v>39</v>
      </c>
      <c r="E88">
        <v>0</v>
      </c>
      <c r="F88">
        <v>0.48524740000721001</v>
      </c>
      <c r="G88" t="s">
        <v>40</v>
      </c>
      <c r="H88">
        <v>85</v>
      </c>
      <c r="I88">
        <v>0</v>
      </c>
      <c r="J88">
        <v>85</v>
      </c>
      <c r="K88">
        <v>0</v>
      </c>
      <c r="L88">
        <v>202.68377420000601</v>
      </c>
      <c r="Q88">
        <v>202.67619660001901</v>
      </c>
      <c r="R88">
        <v>202.68377420000601</v>
      </c>
      <c r="S88">
        <v>203.66727080001101</v>
      </c>
      <c r="T88">
        <v>203.66727080001101</v>
      </c>
      <c r="U88">
        <v>203.67548500001399</v>
      </c>
      <c r="V88">
        <v>204.159774300002</v>
      </c>
      <c r="W88">
        <v>4</v>
      </c>
      <c r="X88" t="s">
        <v>39</v>
      </c>
      <c r="Y88">
        <v>0</v>
      </c>
      <c r="Z88">
        <v>0.48524740000721001</v>
      </c>
      <c r="AA88" t="s">
        <v>40</v>
      </c>
      <c r="AB88" t="s">
        <v>34</v>
      </c>
      <c r="AC88">
        <v>1</v>
      </c>
      <c r="AD88" t="s">
        <v>35</v>
      </c>
      <c r="AE88" t="s">
        <v>36</v>
      </c>
      <c r="AF88" t="s">
        <v>37</v>
      </c>
      <c r="AG88">
        <v>121.15690301531301</v>
      </c>
      <c r="AH88" t="s">
        <v>38</v>
      </c>
    </row>
    <row r="89" spans="1:34" x14ac:dyDescent="0.3">
      <c r="A89">
        <v>86</v>
      </c>
      <c r="B89">
        <v>0</v>
      </c>
      <c r="C89">
        <v>86</v>
      </c>
      <c r="D89" t="s">
        <v>39</v>
      </c>
      <c r="E89">
        <v>0</v>
      </c>
      <c r="F89">
        <v>0.83036269998410694</v>
      </c>
      <c r="G89" t="s">
        <v>40</v>
      </c>
      <c r="H89">
        <v>86</v>
      </c>
      <c r="I89">
        <v>0</v>
      </c>
      <c r="J89">
        <v>86</v>
      </c>
      <c r="K89">
        <v>0</v>
      </c>
      <c r="L89">
        <v>204.167343900015</v>
      </c>
      <c r="Q89">
        <v>204.15995260002001</v>
      </c>
      <c r="R89">
        <v>204.167343900015</v>
      </c>
      <c r="S89">
        <v>205.15088100000801</v>
      </c>
      <c r="T89">
        <v>205.15088100000801</v>
      </c>
      <c r="U89">
        <v>205.15945620002401</v>
      </c>
      <c r="V89">
        <v>205.985117400006</v>
      </c>
      <c r="W89">
        <v>-4</v>
      </c>
      <c r="X89" t="s">
        <v>39</v>
      </c>
      <c r="Y89">
        <v>0</v>
      </c>
      <c r="Z89">
        <v>0.83036269998410694</v>
      </c>
      <c r="AA89" t="s">
        <v>40</v>
      </c>
      <c r="AB89" t="s">
        <v>34</v>
      </c>
      <c r="AC89">
        <v>1</v>
      </c>
      <c r="AD89" t="s">
        <v>35</v>
      </c>
      <c r="AE89" t="s">
        <v>36</v>
      </c>
      <c r="AF89" t="s">
        <v>37</v>
      </c>
      <c r="AG89">
        <v>121.15690301531301</v>
      </c>
      <c r="AH89" t="s">
        <v>38</v>
      </c>
    </row>
    <row r="90" spans="1:34" x14ac:dyDescent="0.3">
      <c r="A90">
        <v>87</v>
      </c>
      <c r="B90">
        <v>0</v>
      </c>
      <c r="C90">
        <v>87</v>
      </c>
      <c r="D90" t="s">
        <v>41</v>
      </c>
      <c r="E90">
        <v>0</v>
      </c>
      <c r="F90">
        <v>0.91830789999221396</v>
      </c>
      <c r="G90" t="s">
        <v>40</v>
      </c>
      <c r="H90">
        <v>87</v>
      </c>
      <c r="I90">
        <v>0</v>
      </c>
      <c r="J90">
        <v>87</v>
      </c>
      <c r="K90">
        <v>0</v>
      </c>
      <c r="L90">
        <v>205.99173320000401</v>
      </c>
      <c r="Q90">
        <v>205.98524510001801</v>
      </c>
      <c r="R90">
        <v>205.99173320000401</v>
      </c>
      <c r="S90">
        <v>206.983881300024</v>
      </c>
      <c r="T90">
        <v>206.983881300024</v>
      </c>
      <c r="U90">
        <v>206.983881300024</v>
      </c>
      <c r="V90">
        <v>207.909315099997</v>
      </c>
      <c r="W90">
        <v>0</v>
      </c>
      <c r="X90" t="s">
        <v>41</v>
      </c>
      <c r="Y90">
        <v>0</v>
      </c>
      <c r="Z90">
        <v>0.91830789999221396</v>
      </c>
      <c r="AA90" t="s">
        <v>40</v>
      </c>
      <c r="AB90" t="s">
        <v>34</v>
      </c>
      <c r="AC90">
        <v>1</v>
      </c>
      <c r="AD90" t="s">
        <v>35</v>
      </c>
      <c r="AE90" t="s">
        <v>36</v>
      </c>
      <c r="AF90" t="s">
        <v>37</v>
      </c>
      <c r="AG90">
        <v>121.15690301531301</v>
      </c>
      <c r="AH90" t="s">
        <v>38</v>
      </c>
    </row>
    <row r="91" spans="1:34" x14ac:dyDescent="0.3">
      <c r="A91">
        <v>88</v>
      </c>
      <c r="B91">
        <v>0</v>
      </c>
      <c r="C91">
        <v>88</v>
      </c>
      <c r="D91" t="s">
        <v>39</v>
      </c>
      <c r="E91">
        <v>1</v>
      </c>
      <c r="F91">
        <v>0.52851730000111197</v>
      </c>
      <c r="G91" t="s">
        <v>40</v>
      </c>
      <c r="H91">
        <v>88</v>
      </c>
      <c r="I91">
        <v>0</v>
      </c>
      <c r="J91">
        <v>88</v>
      </c>
      <c r="K91">
        <v>0</v>
      </c>
      <c r="L91">
        <v>207.91665520000899</v>
      </c>
      <c r="Q91">
        <v>207.90945150001701</v>
      </c>
      <c r="R91">
        <v>207.91665520000899</v>
      </c>
      <c r="S91">
        <v>208.90034640001201</v>
      </c>
      <c r="T91">
        <v>208.90034640001201</v>
      </c>
      <c r="U91">
        <v>208.90857530001</v>
      </c>
      <c r="V91">
        <v>209.43550220000901</v>
      </c>
      <c r="W91">
        <v>0</v>
      </c>
      <c r="X91" t="s">
        <v>39</v>
      </c>
      <c r="Y91">
        <v>1</v>
      </c>
      <c r="Z91">
        <v>0.52851730000111197</v>
      </c>
      <c r="AA91" t="s">
        <v>40</v>
      </c>
      <c r="AB91" t="s">
        <v>34</v>
      </c>
      <c r="AC91">
        <v>1</v>
      </c>
      <c r="AD91" t="s">
        <v>35</v>
      </c>
      <c r="AE91" t="s">
        <v>36</v>
      </c>
      <c r="AF91" t="s">
        <v>37</v>
      </c>
      <c r="AG91">
        <v>121.15690301531301</v>
      </c>
      <c r="AH91" t="s">
        <v>38</v>
      </c>
    </row>
    <row r="92" spans="1:34" x14ac:dyDescent="0.3">
      <c r="A92">
        <v>89</v>
      </c>
      <c r="B92">
        <v>0</v>
      </c>
      <c r="C92">
        <v>89</v>
      </c>
      <c r="D92" t="s">
        <v>39</v>
      </c>
      <c r="E92">
        <v>1</v>
      </c>
      <c r="F92">
        <v>2.2595999999903098</v>
      </c>
      <c r="G92" t="s">
        <v>40</v>
      </c>
      <c r="H92">
        <v>89</v>
      </c>
      <c r="I92">
        <v>0</v>
      </c>
      <c r="J92">
        <v>89</v>
      </c>
      <c r="K92">
        <v>0</v>
      </c>
      <c r="L92">
        <v>209.44183330002099</v>
      </c>
      <c r="Q92">
        <v>209.43565120000801</v>
      </c>
      <c r="R92">
        <v>209.44183330002099</v>
      </c>
      <c r="S92">
        <v>210.43363199999999</v>
      </c>
      <c r="T92">
        <v>210.43363199999999</v>
      </c>
      <c r="U92">
        <v>210.43363199999999</v>
      </c>
      <c r="V92">
        <v>212.70144950001799</v>
      </c>
      <c r="W92">
        <v>0</v>
      </c>
      <c r="X92" t="s">
        <v>39</v>
      </c>
      <c r="Y92">
        <v>1</v>
      </c>
      <c r="Z92">
        <v>2.2595999999903098</v>
      </c>
      <c r="AA92" t="s">
        <v>40</v>
      </c>
      <c r="AB92" t="s">
        <v>34</v>
      </c>
      <c r="AC92">
        <v>1</v>
      </c>
      <c r="AD92" t="s">
        <v>35</v>
      </c>
      <c r="AE92" t="s">
        <v>36</v>
      </c>
      <c r="AF92" t="s">
        <v>37</v>
      </c>
      <c r="AG92">
        <v>121.15690301531301</v>
      </c>
      <c r="AH92" t="s">
        <v>38</v>
      </c>
    </row>
    <row r="93" spans="1:34" x14ac:dyDescent="0.3">
      <c r="A93">
        <v>90</v>
      </c>
      <c r="B93">
        <v>0</v>
      </c>
      <c r="C93">
        <v>90</v>
      </c>
      <c r="D93" t="s">
        <v>39</v>
      </c>
      <c r="E93">
        <v>0</v>
      </c>
      <c r="F93">
        <v>3.5097492000204502</v>
      </c>
      <c r="G93" t="s">
        <v>40</v>
      </c>
      <c r="H93">
        <v>90</v>
      </c>
      <c r="I93">
        <v>0</v>
      </c>
      <c r="J93">
        <v>90</v>
      </c>
      <c r="K93">
        <v>0</v>
      </c>
      <c r="L93">
        <v>212.70842740000799</v>
      </c>
      <c r="Q93">
        <v>212.701610400021</v>
      </c>
      <c r="R93">
        <v>212.70842740000799</v>
      </c>
      <c r="S93">
        <v>213.69999670001499</v>
      </c>
      <c r="T93">
        <v>213.69999670001499</v>
      </c>
      <c r="U93">
        <v>213.69999670001499</v>
      </c>
      <c r="V93">
        <v>217.21815500000901</v>
      </c>
      <c r="W93">
        <v>1</v>
      </c>
      <c r="X93" t="s">
        <v>39</v>
      </c>
      <c r="Y93">
        <v>0</v>
      </c>
      <c r="Z93">
        <v>3.5097492000204502</v>
      </c>
      <c r="AA93" t="s">
        <v>40</v>
      </c>
      <c r="AB93" t="s">
        <v>34</v>
      </c>
      <c r="AC93">
        <v>1</v>
      </c>
      <c r="AD93" t="s">
        <v>35</v>
      </c>
      <c r="AE93" t="s">
        <v>36</v>
      </c>
      <c r="AF93" t="s">
        <v>37</v>
      </c>
      <c r="AG93">
        <v>121.15690301531301</v>
      </c>
      <c r="AH93" t="s">
        <v>38</v>
      </c>
    </row>
    <row r="94" spans="1:34" x14ac:dyDescent="0.3">
      <c r="A94">
        <v>91</v>
      </c>
      <c r="B94">
        <v>0</v>
      </c>
      <c r="C94">
        <v>91</v>
      </c>
      <c r="D94" t="s">
        <v>39</v>
      </c>
      <c r="E94">
        <v>0</v>
      </c>
      <c r="F94">
        <v>0.50374129999545403</v>
      </c>
      <c r="G94" t="s">
        <v>40</v>
      </c>
      <c r="H94">
        <v>91</v>
      </c>
      <c r="I94">
        <v>0</v>
      </c>
      <c r="J94">
        <v>91</v>
      </c>
      <c r="K94">
        <v>0</v>
      </c>
      <c r="L94">
        <v>217.22525700001199</v>
      </c>
      <c r="Q94">
        <v>217.21829380001799</v>
      </c>
      <c r="R94">
        <v>217.22525700001199</v>
      </c>
      <c r="S94">
        <v>218.216834400023</v>
      </c>
      <c r="T94">
        <v>218.216834400023</v>
      </c>
      <c r="U94">
        <v>218.216834400023</v>
      </c>
      <c r="V94">
        <v>218.72652950001</v>
      </c>
      <c r="W94">
        <v>4</v>
      </c>
      <c r="X94" t="s">
        <v>39</v>
      </c>
      <c r="Y94">
        <v>0</v>
      </c>
      <c r="Z94">
        <v>0.50374129999545403</v>
      </c>
      <c r="AA94" t="s">
        <v>40</v>
      </c>
      <c r="AB94" t="s">
        <v>34</v>
      </c>
      <c r="AC94">
        <v>1</v>
      </c>
      <c r="AD94" t="s">
        <v>35</v>
      </c>
      <c r="AE94" t="s">
        <v>36</v>
      </c>
      <c r="AF94" t="s">
        <v>37</v>
      </c>
      <c r="AG94">
        <v>121.15690301531301</v>
      </c>
      <c r="AH94" t="s">
        <v>38</v>
      </c>
    </row>
    <row r="95" spans="1:34" x14ac:dyDescent="0.3">
      <c r="A95">
        <v>92</v>
      </c>
      <c r="B95">
        <v>0</v>
      </c>
      <c r="C95">
        <v>92</v>
      </c>
      <c r="D95" t="s">
        <v>39</v>
      </c>
      <c r="E95">
        <v>0</v>
      </c>
      <c r="F95">
        <v>2.6770586000056902</v>
      </c>
      <c r="G95" t="s">
        <v>40</v>
      </c>
      <c r="H95">
        <v>92</v>
      </c>
      <c r="I95">
        <v>0</v>
      </c>
      <c r="J95">
        <v>92</v>
      </c>
      <c r="K95">
        <v>0</v>
      </c>
      <c r="L95">
        <v>218.73357880002001</v>
      </c>
      <c r="Q95">
        <v>218.726683400018</v>
      </c>
      <c r="R95">
        <v>218.73357880002001</v>
      </c>
      <c r="S95">
        <v>219.72532930001</v>
      </c>
      <c r="T95">
        <v>219.72532930001</v>
      </c>
      <c r="U95">
        <v>219.72532930001</v>
      </c>
      <c r="V95">
        <v>222.41017190000201</v>
      </c>
      <c r="W95">
        <v>4</v>
      </c>
      <c r="X95" t="s">
        <v>39</v>
      </c>
      <c r="Y95">
        <v>0</v>
      </c>
      <c r="Z95">
        <v>2.6770586000056902</v>
      </c>
      <c r="AA95" t="s">
        <v>40</v>
      </c>
      <c r="AB95" t="s">
        <v>34</v>
      </c>
      <c r="AC95">
        <v>1</v>
      </c>
      <c r="AD95" t="s">
        <v>35</v>
      </c>
      <c r="AE95" t="s">
        <v>36</v>
      </c>
      <c r="AF95" t="s">
        <v>37</v>
      </c>
      <c r="AG95">
        <v>121.15690301531301</v>
      </c>
      <c r="AH95" t="s">
        <v>38</v>
      </c>
    </row>
    <row r="96" spans="1:34" x14ac:dyDescent="0.3">
      <c r="A96">
        <v>93</v>
      </c>
      <c r="B96">
        <v>0</v>
      </c>
      <c r="C96">
        <v>93</v>
      </c>
      <c r="D96" t="s">
        <v>39</v>
      </c>
      <c r="E96">
        <v>1</v>
      </c>
      <c r="F96">
        <v>4.5689971999963701</v>
      </c>
      <c r="G96" t="s">
        <v>40</v>
      </c>
      <c r="H96">
        <v>93</v>
      </c>
      <c r="I96">
        <v>0</v>
      </c>
      <c r="J96">
        <v>93</v>
      </c>
      <c r="K96">
        <v>0</v>
      </c>
      <c r="L96">
        <v>222.41714630002301</v>
      </c>
      <c r="Q96">
        <v>222.410301299998</v>
      </c>
      <c r="R96">
        <v>222.41714630002301</v>
      </c>
      <c r="S96">
        <v>223.408431600022</v>
      </c>
      <c r="T96">
        <v>223.408431600022</v>
      </c>
      <c r="U96">
        <v>223.408431600022</v>
      </c>
      <c r="V96">
        <v>227.98487500002301</v>
      </c>
      <c r="W96">
        <v>0</v>
      </c>
      <c r="X96" t="s">
        <v>39</v>
      </c>
      <c r="Y96">
        <v>1</v>
      </c>
      <c r="Z96">
        <v>4.5689971999963701</v>
      </c>
      <c r="AA96" t="s">
        <v>40</v>
      </c>
      <c r="AB96" t="s">
        <v>34</v>
      </c>
      <c r="AC96">
        <v>1</v>
      </c>
      <c r="AD96" t="s">
        <v>35</v>
      </c>
      <c r="AE96" t="s">
        <v>36</v>
      </c>
      <c r="AF96" t="s">
        <v>37</v>
      </c>
      <c r="AG96">
        <v>121.15690301531301</v>
      </c>
      <c r="AH96" t="s">
        <v>38</v>
      </c>
    </row>
    <row r="97" spans="1:34" x14ac:dyDescent="0.3">
      <c r="A97">
        <v>94</v>
      </c>
      <c r="B97">
        <v>0</v>
      </c>
      <c r="C97">
        <v>94</v>
      </c>
      <c r="D97" t="s">
        <v>39</v>
      </c>
      <c r="E97">
        <v>0</v>
      </c>
      <c r="F97">
        <v>1.5039381000096901</v>
      </c>
      <c r="G97" t="s">
        <v>40</v>
      </c>
      <c r="H97">
        <v>94</v>
      </c>
      <c r="I97">
        <v>0</v>
      </c>
      <c r="J97">
        <v>94</v>
      </c>
      <c r="K97">
        <v>0</v>
      </c>
      <c r="L97">
        <v>227.99218890001001</v>
      </c>
      <c r="Q97">
        <v>227.98501190001801</v>
      </c>
      <c r="R97">
        <v>227.99218890001001</v>
      </c>
      <c r="S97">
        <v>228.98340570001099</v>
      </c>
      <c r="T97">
        <v>228.98340570001099</v>
      </c>
      <c r="U97">
        <v>228.98340570001099</v>
      </c>
      <c r="V97">
        <v>230.493738800025</v>
      </c>
      <c r="W97">
        <v>-4</v>
      </c>
      <c r="X97" t="s">
        <v>39</v>
      </c>
      <c r="Y97">
        <v>0</v>
      </c>
      <c r="Z97">
        <v>1.5039381000096901</v>
      </c>
      <c r="AA97" t="s">
        <v>40</v>
      </c>
      <c r="AB97" t="s">
        <v>34</v>
      </c>
      <c r="AC97">
        <v>1</v>
      </c>
      <c r="AD97" t="s">
        <v>35</v>
      </c>
      <c r="AE97" t="s">
        <v>36</v>
      </c>
      <c r="AF97" t="s">
        <v>37</v>
      </c>
      <c r="AG97">
        <v>121.15690301531301</v>
      </c>
      <c r="AH97" t="s">
        <v>38</v>
      </c>
    </row>
    <row r="98" spans="1:34" x14ac:dyDescent="0.3">
      <c r="A98">
        <v>95</v>
      </c>
      <c r="B98">
        <v>0</v>
      </c>
      <c r="C98">
        <v>95</v>
      </c>
      <c r="D98" t="s">
        <v>39</v>
      </c>
      <c r="E98">
        <v>0</v>
      </c>
      <c r="F98">
        <v>2.8647771999821998</v>
      </c>
      <c r="G98" t="s">
        <v>40</v>
      </c>
      <c r="H98">
        <v>95</v>
      </c>
      <c r="I98">
        <v>0</v>
      </c>
      <c r="J98">
        <v>95</v>
      </c>
      <c r="K98">
        <v>0</v>
      </c>
      <c r="L98">
        <v>230.500193900021</v>
      </c>
      <c r="Q98">
        <v>230.493877200002</v>
      </c>
      <c r="R98">
        <v>230.500193900021</v>
      </c>
      <c r="S98">
        <v>231.49236339999999</v>
      </c>
      <c r="T98">
        <v>231.49236339999999</v>
      </c>
      <c r="U98">
        <v>231.49236339999999</v>
      </c>
      <c r="V98">
        <v>234.359732600016</v>
      </c>
      <c r="W98">
        <v>-4</v>
      </c>
      <c r="X98" t="s">
        <v>39</v>
      </c>
      <c r="Y98">
        <v>0</v>
      </c>
      <c r="Z98">
        <v>2.8647771999821998</v>
      </c>
      <c r="AA98" t="s">
        <v>40</v>
      </c>
      <c r="AB98" t="s">
        <v>34</v>
      </c>
      <c r="AC98">
        <v>1</v>
      </c>
      <c r="AD98" t="s">
        <v>35</v>
      </c>
      <c r="AE98" t="s">
        <v>36</v>
      </c>
      <c r="AF98" t="s">
        <v>37</v>
      </c>
      <c r="AG98">
        <v>121.15690301531301</v>
      </c>
      <c r="AH98" t="s">
        <v>38</v>
      </c>
    </row>
    <row r="99" spans="1:34" x14ac:dyDescent="0.3">
      <c r="A99">
        <v>96</v>
      </c>
      <c r="B99">
        <v>0</v>
      </c>
      <c r="C99">
        <v>96</v>
      </c>
      <c r="D99" t="s">
        <v>39</v>
      </c>
      <c r="E99">
        <v>1</v>
      </c>
      <c r="F99">
        <v>1.8118510999774999</v>
      </c>
      <c r="G99" t="s">
        <v>40</v>
      </c>
      <c r="H99">
        <v>96</v>
      </c>
      <c r="I99">
        <v>0</v>
      </c>
      <c r="J99">
        <v>96</v>
      </c>
      <c r="K99">
        <v>0</v>
      </c>
      <c r="L99">
        <v>234.36663600002001</v>
      </c>
      <c r="Q99">
        <v>234.35986490000499</v>
      </c>
      <c r="R99">
        <v>234.36663600002001</v>
      </c>
      <c r="S99">
        <v>235.35833160000001</v>
      </c>
      <c r="T99">
        <v>235.35833160000001</v>
      </c>
      <c r="U99">
        <v>235.35833160000001</v>
      </c>
      <c r="V99">
        <v>237.17597810001399</v>
      </c>
      <c r="W99">
        <v>0</v>
      </c>
      <c r="X99" t="s">
        <v>39</v>
      </c>
      <c r="Y99">
        <v>1</v>
      </c>
      <c r="Z99">
        <v>1.8118510999774999</v>
      </c>
      <c r="AA99" t="s">
        <v>40</v>
      </c>
      <c r="AB99" t="s">
        <v>34</v>
      </c>
      <c r="AC99">
        <v>1</v>
      </c>
      <c r="AD99" t="s">
        <v>35</v>
      </c>
      <c r="AE99" t="s">
        <v>36</v>
      </c>
      <c r="AF99" t="s">
        <v>37</v>
      </c>
      <c r="AG99">
        <v>121.15690301531301</v>
      </c>
      <c r="AH99" t="s">
        <v>38</v>
      </c>
    </row>
    <row r="100" spans="1:34" x14ac:dyDescent="0.3">
      <c r="A100">
        <v>97</v>
      </c>
      <c r="B100">
        <v>0</v>
      </c>
      <c r="C100">
        <v>97</v>
      </c>
      <c r="D100" t="s">
        <v>41</v>
      </c>
      <c r="E100">
        <v>1</v>
      </c>
      <c r="F100">
        <v>2.55853079998632</v>
      </c>
      <c r="G100" t="s">
        <v>40</v>
      </c>
      <c r="H100">
        <v>97</v>
      </c>
      <c r="I100">
        <v>0</v>
      </c>
      <c r="J100">
        <v>97</v>
      </c>
      <c r="K100">
        <v>0</v>
      </c>
      <c r="L100">
        <v>237.183074300002</v>
      </c>
      <c r="Q100">
        <v>237.17614920000699</v>
      </c>
      <c r="R100">
        <v>237.183074300002</v>
      </c>
      <c r="S100">
        <v>238.17575840000001</v>
      </c>
      <c r="T100">
        <v>238.17575840000001</v>
      </c>
      <c r="U100">
        <v>238.17575840000001</v>
      </c>
      <c r="V100">
        <v>240.742347999999</v>
      </c>
      <c r="W100">
        <v>-2</v>
      </c>
      <c r="X100" t="s">
        <v>41</v>
      </c>
      <c r="Y100">
        <v>1</v>
      </c>
      <c r="Z100">
        <v>2.55853079998632</v>
      </c>
      <c r="AA100" t="s">
        <v>40</v>
      </c>
      <c r="AB100" t="s">
        <v>34</v>
      </c>
      <c r="AC100">
        <v>1</v>
      </c>
      <c r="AD100" t="s">
        <v>35</v>
      </c>
      <c r="AE100" t="s">
        <v>36</v>
      </c>
      <c r="AF100" t="s">
        <v>37</v>
      </c>
      <c r="AG100">
        <v>121.15690301531301</v>
      </c>
      <c r="AH100" t="s">
        <v>38</v>
      </c>
    </row>
    <row r="101" spans="1:34" x14ac:dyDescent="0.3">
      <c r="A101">
        <v>98</v>
      </c>
      <c r="B101">
        <v>0</v>
      </c>
      <c r="C101">
        <v>98</v>
      </c>
      <c r="D101" t="s">
        <v>39</v>
      </c>
      <c r="E101">
        <v>0</v>
      </c>
      <c r="F101">
        <v>1.7957054000289601</v>
      </c>
      <c r="G101" t="s">
        <v>40</v>
      </c>
      <c r="H101">
        <v>98</v>
      </c>
      <c r="I101">
        <v>0</v>
      </c>
      <c r="J101">
        <v>98</v>
      </c>
      <c r="K101">
        <v>0</v>
      </c>
      <c r="L101">
        <v>240.74943730002201</v>
      </c>
      <c r="Q101">
        <v>240.74253000001701</v>
      </c>
      <c r="R101">
        <v>240.74943730002201</v>
      </c>
      <c r="S101">
        <v>241.74137280002401</v>
      </c>
      <c r="T101">
        <v>241.74137280002401</v>
      </c>
      <c r="U101">
        <v>241.74137280002401</v>
      </c>
      <c r="V101">
        <v>243.543581200006</v>
      </c>
      <c r="W101">
        <v>2</v>
      </c>
      <c r="X101" t="s">
        <v>39</v>
      </c>
      <c r="Y101">
        <v>0</v>
      </c>
      <c r="Z101">
        <v>1.7957054000289601</v>
      </c>
      <c r="AA101" t="s">
        <v>40</v>
      </c>
      <c r="AB101" t="s">
        <v>34</v>
      </c>
      <c r="AC101">
        <v>1</v>
      </c>
      <c r="AD101" t="s">
        <v>35</v>
      </c>
      <c r="AE101" t="s">
        <v>36</v>
      </c>
      <c r="AF101" t="s">
        <v>37</v>
      </c>
      <c r="AG101">
        <v>121.15690301531301</v>
      </c>
      <c r="AH101" t="s">
        <v>38</v>
      </c>
    </row>
    <row r="102" spans="1:34" x14ac:dyDescent="0.3">
      <c r="A102">
        <v>99</v>
      </c>
      <c r="B102">
        <v>0</v>
      </c>
      <c r="C102">
        <v>99</v>
      </c>
      <c r="D102" t="s">
        <v>39</v>
      </c>
      <c r="E102">
        <v>0</v>
      </c>
      <c r="F102">
        <v>2.2020703000016502</v>
      </c>
      <c r="G102" t="s">
        <v>40</v>
      </c>
      <c r="H102">
        <v>99</v>
      </c>
      <c r="I102">
        <v>0</v>
      </c>
      <c r="J102">
        <v>99</v>
      </c>
      <c r="K102">
        <v>0</v>
      </c>
      <c r="L102">
        <v>243.54990100001999</v>
      </c>
      <c r="Q102">
        <v>243.54372350001299</v>
      </c>
      <c r="R102">
        <v>243.54990100001999</v>
      </c>
      <c r="S102">
        <v>244.54122400001501</v>
      </c>
      <c r="T102">
        <v>244.54122400001501</v>
      </c>
      <c r="U102">
        <v>244.54122400001501</v>
      </c>
      <c r="V102">
        <v>246.75123560000699</v>
      </c>
      <c r="W102">
        <v>-5</v>
      </c>
      <c r="X102" t="s">
        <v>39</v>
      </c>
      <c r="Y102">
        <v>0</v>
      </c>
      <c r="Z102">
        <v>2.2020703000016502</v>
      </c>
      <c r="AA102" t="s">
        <v>40</v>
      </c>
      <c r="AB102" t="s">
        <v>34</v>
      </c>
      <c r="AC102">
        <v>1</v>
      </c>
      <c r="AD102" t="s">
        <v>35</v>
      </c>
      <c r="AE102" t="s">
        <v>36</v>
      </c>
      <c r="AF102" t="s">
        <v>37</v>
      </c>
      <c r="AG102">
        <v>121.15690301531301</v>
      </c>
      <c r="AH10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253F-F578-40DF-A2DE-FADCDE76CDE4}">
  <dimension ref="A1:N101"/>
  <sheetViews>
    <sheetView topLeftCell="A2" workbookViewId="0">
      <selection activeCell="Q14" sqref="Q14"/>
    </sheetView>
  </sheetViews>
  <sheetFormatPr defaultRowHeight="14.4" x14ac:dyDescent="0.3"/>
  <cols>
    <col min="2" max="2" width="12.33203125" bestFit="1" customWidth="1"/>
    <col min="3" max="3" width="12.109375" bestFit="1" customWidth="1"/>
    <col min="4" max="4" width="12.33203125" bestFit="1" customWidth="1"/>
    <col min="8" max="8" width="14" bestFit="1" customWidth="1"/>
  </cols>
  <sheetData>
    <row r="1" spans="1:14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22</v>
      </c>
    </row>
    <row r="2" spans="1:14" x14ac:dyDescent="0.3">
      <c r="A2" s="8">
        <v>0</v>
      </c>
      <c r="B2" s="8" t="s">
        <v>39</v>
      </c>
      <c r="C2" s="8">
        <v>0</v>
      </c>
      <c r="D2" s="8">
        <v>1.1851411000243299</v>
      </c>
      <c r="E2" s="9">
        <v>-3</v>
      </c>
      <c r="G2" s="3" t="s">
        <v>39</v>
      </c>
      <c r="H2" s="3" t="s">
        <v>42</v>
      </c>
      <c r="J2" s="2" t="s">
        <v>44</v>
      </c>
      <c r="K2" s="2" t="s">
        <v>46</v>
      </c>
      <c r="L2" s="2" t="s">
        <v>48</v>
      </c>
      <c r="M2" s="2" t="s">
        <v>52</v>
      </c>
    </row>
    <row r="3" spans="1:14" x14ac:dyDescent="0.3">
      <c r="A3" s="9">
        <v>1</v>
      </c>
      <c r="B3" s="9" t="s">
        <v>39</v>
      </c>
      <c r="C3" s="9">
        <v>0</v>
      </c>
      <c r="D3" s="9">
        <v>1.2478637000021899</v>
      </c>
      <c r="E3" s="9">
        <v>-2</v>
      </c>
      <c r="G3" s="3" t="s">
        <v>41</v>
      </c>
      <c r="H3" s="3" t="s">
        <v>43</v>
      </c>
      <c r="J3" s="3">
        <v>8</v>
      </c>
      <c r="K3" s="3">
        <v>47</v>
      </c>
      <c r="L3" s="3">
        <v>9</v>
      </c>
      <c r="M3" s="3">
        <v>36</v>
      </c>
      <c r="N3">
        <f>SUM(J3:M3)</f>
        <v>100</v>
      </c>
    </row>
    <row r="4" spans="1:14" x14ac:dyDescent="0.3">
      <c r="A4" s="9">
        <v>2</v>
      </c>
      <c r="B4" s="9" t="s">
        <v>39</v>
      </c>
      <c r="C4" s="9">
        <v>0</v>
      </c>
      <c r="D4" s="9">
        <v>2.2503117000160202</v>
      </c>
      <c r="E4" s="9">
        <v>3</v>
      </c>
    </row>
    <row r="5" spans="1:14" x14ac:dyDescent="0.3">
      <c r="A5" s="9">
        <v>3</v>
      </c>
      <c r="B5" s="9" t="s">
        <v>41</v>
      </c>
      <c r="C5" s="9">
        <v>0</v>
      </c>
      <c r="D5" s="9">
        <v>1.43906569998944</v>
      </c>
      <c r="E5" s="9">
        <v>0</v>
      </c>
      <c r="G5" s="3" t="s">
        <v>44</v>
      </c>
      <c r="H5" s="3" t="s">
        <v>45</v>
      </c>
    </row>
    <row r="6" spans="1:14" x14ac:dyDescent="0.3">
      <c r="A6" s="9">
        <v>4</v>
      </c>
      <c r="B6" s="9" t="s">
        <v>39</v>
      </c>
      <c r="C6" s="9">
        <v>0</v>
      </c>
      <c r="D6" s="9">
        <v>2.54177740000886</v>
      </c>
      <c r="E6" s="9">
        <v>3</v>
      </c>
      <c r="G6" s="3" t="s">
        <v>46</v>
      </c>
      <c r="H6" s="3" t="s">
        <v>47</v>
      </c>
      <c r="K6" s="19" t="s">
        <v>70</v>
      </c>
      <c r="L6" s="19">
        <f>COUNTIF(C2:C101,1)/N3</f>
        <v>0.44</v>
      </c>
    </row>
    <row r="7" spans="1:14" x14ac:dyDescent="0.3">
      <c r="A7" s="9">
        <v>5</v>
      </c>
      <c r="B7" s="9" t="s">
        <v>39</v>
      </c>
      <c r="C7" s="9">
        <v>0</v>
      </c>
      <c r="D7" s="9">
        <v>2.4065145999775202</v>
      </c>
      <c r="E7" s="9">
        <v>3</v>
      </c>
      <c r="G7" s="3" t="s">
        <v>48</v>
      </c>
      <c r="H7" s="3" t="s">
        <v>49</v>
      </c>
      <c r="M7" s="9"/>
    </row>
    <row r="8" spans="1:14" x14ac:dyDescent="0.3">
      <c r="A8" s="9">
        <v>6</v>
      </c>
      <c r="B8" s="9" t="s">
        <v>41</v>
      </c>
      <c r="C8" s="9">
        <v>0</v>
      </c>
      <c r="D8" s="9">
        <v>1.57986169998184</v>
      </c>
      <c r="E8" s="9">
        <v>0</v>
      </c>
      <c r="G8" s="3" t="s">
        <v>50</v>
      </c>
      <c r="H8" s="3" t="s">
        <v>51</v>
      </c>
      <c r="M8" s="9"/>
    </row>
    <row r="9" spans="1:14" x14ac:dyDescent="0.3">
      <c r="A9" s="9">
        <v>7</v>
      </c>
      <c r="B9" s="9" t="s">
        <v>39</v>
      </c>
      <c r="C9" s="9">
        <v>0</v>
      </c>
      <c r="D9" s="9">
        <v>1.7832244000164701</v>
      </c>
      <c r="E9" s="9">
        <v>2</v>
      </c>
      <c r="M9" s="9"/>
    </row>
    <row r="10" spans="1:14" x14ac:dyDescent="0.3">
      <c r="A10" s="9">
        <v>8</v>
      </c>
      <c r="B10" s="9" t="s">
        <v>39</v>
      </c>
      <c r="C10" s="9">
        <v>0</v>
      </c>
      <c r="D10" s="9">
        <v>1.4390699999930801</v>
      </c>
      <c r="E10" s="9">
        <v>-2</v>
      </c>
      <c r="M10" s="9"/>
    </row>
    <row r="11" spans="1:14" x14ac:dyDescent="0.3">
      <c r="A11" s="9">
        <v>9</v>
      </c>
      <c r="B11" s="9" t="s">
        <v>39</v>
      </c>
      <c r="C11" s="9">
        <v>0</v>
      </c>
      <c r="D11" s="9">
        <v>2.2147624999925002</v>
      </c>
      <c r="E11" s="9">
        <v>-5</v>
      </c>
      <c r="M11" s="9"/>
    </row>
    <row r="12" spans="1:14" x14ac:dyDescent="0.3">
      <c r="A12" s="9">
        <v>10</v>
      </c>
      <c r="B12" s="9" t="s">
        <v>39</v>
      </c>
      <c r="C12" s="9">
        <v>1</v>
      </c>
      <c r="D12" s="9">
        <v>1.63906879999558</v>
      </c>
      <c r="E12" s="9">
        <v>0</v>
      </c>
      <c r="M12" s="9"/>
    </row>
    <row r="13" spans="1:14" x14ac:dyDescent="0.3">
      <c r="A13" s="9">
        <v>11</v>
      </c>
      <c r="B13" s="9" t="s">
        <v>39</v>
      </c>
      <c r="C13" s="9">
        <v>1</v>
      </c>
      <c r="D13" s="9">
        <v>1.9677106000017299</v>
      </c>
      <c r="E13" s="9">
        <v>0</v>
      </c>
      <c r="M13" s="9"/>
    </row>
    <row r="14" spans="1:14" x14ac:dyDescent="0.3">
      <c r="A14" s="9">
        <v>12</v>
      </c>
      <c r="B14" s="9" t="s">
        <v>41</v>
      </c>
      <c r="C14" s="9">
        <v>0</v>
      </c>
      <c r="D14" s="9">
        <v>1.7952909999876201</v>
      </c>
      <c r="E14" s="9">
        <v>0</v>
      </c>
      <c r="M14" s="9"/>
    </row>
    <row r="15" spans="1:14" x14ac:dyDescent="0.3">
      <c r="A15" s="9">
        <v>13</v>
      </c>
      <c r="B15" s="9" t="s">
        <v>39</v>
      </c>
      <c r="C15" s="9">
        <v>1</v>
      </c>
      <c r="D15" s="9">
        <v>1.1774658999929599</v>
      </c>
      <c r="E15" s="9">
        <v>0</v>
      </c>
      <c r="M15" s="9"/>
    </row>
    <row r="16" spans="1:14" x14ac:dyDescent="0.3">
      <c r="A16" s="9">
        <v>14</v>
      </c>
      <c r="B16" s="9" t="s">
        <v>39</v>
      </c>
      <c r="C16" s="9">
        <v>1</v>
      </c>
      <c r="D16" s="9">
        <v>1.8393350999976901</v>
      </c>
      <c r="E16" s="9">
        <v>0</v>
      </c>
      <c r="M16" s="9"/>
    </row>
    <row r="17" spans="1:13" x14ac:dyDescent="0.3">
      <c r="A17" s="9">
        <v>15</v>
      </c>
      <c r="B17" s="9" t="s">
        <v>39</v>
      </c>
      <c r="C17" s="9">
        <v>1</v>
      </c>
      <c r="D17" s="9">
        <v>4.76459010000689</v>
      </c>
      <c r="E17" s="9">
        <v>0</v>
      </c>
      <c r="M17" s="9"/>
    </row>
    <row r="18" spans="1:13" x14ac:dyDescent="0.3">
      <c r="A18" s="9">
        <v>16</v>
      </c>
      <c r="B18" s="9" t="s">
        <v>41</v>
      </c>
      <c r="C18" s="9">
        <v>1</v>
      </c>
      <c r="D18" s="9">
        <v>1.0817782999947601</v>
      </c>
      <c r="E18" s="9">
        <v>-4</v>
      </c>
      <c r="M18" s="9"/>
    </row>
    <row r="19" spans="1:13" x14ac:dyDescent="0.3">
      <c r="A19" s="9">
        <v>17</v>
      </c>
      <c r="B19" s="9" t="s">
        <v>39</v>
      </c>
      <c r="C19" s="9">
        <v>0</v>
      </c>
      <c r="D19" s="9">
        <v>1.1209449000016301</v>
      </c>
      <c r="E19" s="9">
        <v>-4</v>
      </c>
      <c r="M19" s="9"/>
    </row>
    <row r="20" spans="1:13" x14ac:dyDescent="0.3">
      <c r="A20" s="9">
        <v>18</v>
      </c>
      <c r="B20" s="9" t="s">
        <v>41</v>
      </c>
      <c r="C20" s="9">
        <v>0</v>
      </c>
      <c r="D20" s="9">
        <v>1.2742074999841799</v>
      </c>
      <c r="E20" s="9">
        <v>0</v>
      </c>
      <c r="M20" s="9"/>
    </row>
    <row r="21" spans="1:13" x14ac:dyDescent="0.3">
      <c r="A21" s="9">
        <v>19</v>
      </c>
      <c r="B21" s="9" t="s">
        <v>41</v>
      </c>
      <c r="C21" s="9">
        <v>0</v>
      </c>
      <c r="D21" s="9">
        <v>1.5423124000080799</v>
      </c>
      <c r="E21" s="9">
        <v>0</v>
      </c>
      <c r="M21" s="9"/>
    </row>
    <row r="22" spans="1:13" x14ac:dyDescent="0.3">
      <c r="A22" s="9">
        <v>20</v>
      </c>
      <c r="B22" s="9" t="s">
        <v>39</v>
      </c>
      <c r="C22" s="9">
        <v>1</v>
      </c>
      <c r="D22" s="9">
        <v>1.07311470000422</v>
      </c>
      <c r="E22" s="9">
        <v>0</v>
      </c>
      <c r="M22" s="9"/>
    </row>
    <row r="23" spans="1:13" x14ac:dyDescent="0.3">
      <c r="A23" s="9">
        <v>21</v>
      </c>
      <c r="B23" s="9" t="s">
        <v>39</v>
      </c>
      <c r="C23" s="9">
        <v>1</v>
      </c>
      <c r="D23" s="9">
        <v>0.51627559997723405</v>
      </c>
      <c r="E23" s="9">
        <v>0</v>
      </c>
      <c r="M23" s="9"/>
    </row>
    <row r="24" spans="1:13" x14ac:dyDescent="0.3">
      <c r="A24" s="9">
        <v>22</v>
      </c>
      <c r="B24" s="9" t="s">
        <v>39</v>
      </c>
      <c r="C24" s="9">
        <v>0</v>
      </c>
      <c r="D24" s="9">
        <v>0.74211089999880597</v>
      </c>
      <c r="E24" s="9">
        <v>2</v>
      </c>
    </row>
    <row r="25" spans="1:13" x14ac:dyDescent="0.3">
      <c r="A25" s="9">
        <v>23</v>
      </c>
      <c r="B25" s="9" t="s">
        <v>39</v>
      </c>
      <c r="C25" s="9">
        <v>0</v>
      </c>
      <c r="D25" s="9">
        <v>2.2578389999980502</v>
      </c>
      <c r="E25" s="9">
        <v>4</v>
      </c>
    </row>
    <row r="26" spans="1:13" x14ac:dyDescent="0.3">
      <c r="A26" s="9">
        <v>24</v>
      </c>
      <c r="B26" s="9" t="s">
        <v>39</v>
      </c>
      <c r="C26" s="9">
        <v>0</v>
      </c>
      <c r="D26" s="9">
        <v>3.82336010001017</v>
      </c>
      <c r="E26" s="9">
        <v>-2</v>
      </c>
    </row>
    <row r="27" spans="1:13" x14ac:dyDescent="0.3">
      <c r="A27" s="9">
        <v>25</v>
      </c>
      <c r="B27" s="9" t="s">
        <v>39</v>
      </c>
      <c r="C27" s="9">
        <v>1</v>
      </c>
      <c r="D27" s="9">
        <v>1.65540379998856</v>
      </c>
      <c r="E27" s="9">
        <v>0</v>
      </c>
    </row>
    <row r="28" spans="1:13" x14ac:dyDescent="0.3">
      <c r="A28" s="9">
        <v>26</v>
      </c>
      <c r="B28" s="9" t="s">
        <v>39</v>
      </c>
      <c r="C28" s="9">
        <v>0</v>
      </c>
      <c r="D28" s="9">
        <v>1.24815530001069</v>
      </c>
      <c r="E28" s="9">
        <v>-3</v>
      </c>
    </row>
    <row r="29" spans="1:13" x14ac:dyDescent="0.3">
      <c r="A29" s="9">
        <v>27</v>
      </c>
      <c r="B29" s="9" t="s">
        <v>41</v>
      </c>
      <c r="C29" s="9">
        <v>0</v>
      </c>
      <c r="D29" s="9">
        <v>0.92088330001570196</v>
      </c>
      <c r="E29" s="9">
        <v>0</v>
      </c>
    </row>
    <row r="30" spans="1:13" x14ac:dyDescent="0.3">
      <c r="A30" s="9">
        <v>28</v>
      </c>
      <c r="B30" s="9" t="s">
        <v>41</v>
      </c>
      <c r="C30" s="9">
        <v>1</v>
      </c>
      <c r="D30" s="9">
        <v>1.8927353000035501</v>
      </c>
      <c r="E30" s="9">
        <v>1</v>
      </c>
    </row>
    <row r="31" spans="1:13" x14ac:dyDescent="0.3">
      <c r="A31" s="9">
        <v>29</v>
      </c>
      <c r="B31" s="9" t="s">
        <v>39</v>
      </c>
      <c r="C31" s="9">
        <v>0</v>
      </c>
      <c r="D31" s="9">
        <v>2.1603983000095401</v>
      </c>
      <c r="E31" s="9">
        <v>4</v>
      </c>
    </row>
    <row r="32" spans="1:13" x14ac:dyDescent="0.3">
      <c r="A32" s="9">
        <v>30</v>
      </c>
      <c r="B32" s="9" t="s">
        <v>39</v>
      </c>
      <c r="C32" s="9">
        <v>1</v>
      </c>
      <c r="D32" s="9">
        <v>2.3731185999931701</v>
      </c>
      <c r="E32" s="9">
        <v>0</v>
      </c>
    </row>
    <row r="33" spans="1:5" x14ac:dyDescent="0.3">
      <c r="A33" s="9">
        <v>31</v>
      </c>
      <c r="B33" s="9" t="s">
        <v>39</v>
      </c>
      <c r="C33" s="9">
        <v>0</v>
      </c>
      <c r="D33" s="9">
        <v>3.1072442999866299</v>
      </c>
      <c r="E33" s="9">
        <v>2</v>
      </c>
    </row>
    <row r="34" spans="1:5" x14ac:dyDescent="0.3">
      <c r="A34" s="9">
        <v>32</v>
      </c>
      <c r="B34" s="9" t="s">
        <v>41</v>
      </c>
      <c r="C34" s="9">
        <v>1</v>
      </c>
      <c r="D34" s="9">
        <v>0.74035830001230296</v>
      </c>
      <c r="E34" s="9">
        <v>-3</v>
      </c>
    </row>
    <row r="35" spans="1:5" x14ac:dyDescent="0.3">
      <c r="A35" s="9">
        <v>33</v>
      </c>
      <c r="B35" s="9" t="s">
        <v>41</v>
      </c>
      <c r="C35" s="9">
        <v>0</v>
      </c>
      <c r="D35" s="9">
        <v>0.99624659999972198</v>
      </c>
      <c r="E35" s="9">
        <v>0</v>
      </c>
    </row>
    <row r="36" spans="1:5" x14ac:dyDescent="0.3">
      <c r="A36" s="9">
        <v>34</v>
      </c>
      <c r="B36" s="9" t="s">
        <v>39</v>
      </c>
      <c r="C36" s="9">
        <v>1</v>
      </c>
      <c r="D36" s="9">
        <v>1.8209079999942299</v>
      </c>
      <c r="E36" s="9">
        <v>0</v>
      </c>
    </row>
    <row r="37" spans="1:5" x14ac:dyDescent="0.3">
      <c r="A37" s="9">
        <v>35</v>
      </c>
      <c r="B37" s="9" t="s">
        <v>39</v>
      </c>
      <c r="C37" s="9">
        <v>0</v>
      </c>
      <c r="D37" s="9">
        <v>2.0518279999960201</v>
      </c>
      <c r="E37" s="9">
        <v>-4</v>
      </c>
    </row>
    <row r="38" spans="1:5" x14ac:dyDescent="0.3">
      <c r="A38" s="9">
        <v>36</v>
      </c>
      <c r="B38" s="9" t="s">
        <v>39</v>
      </c>
      <c r="C38" s="9">
        <v>1</v>
      </c>
      <c r="D38" s="9">
        <v>1.2297801999957301</v>
      </c>
      <c r="E38" s="9">
        <v>0</v>
      </c>
    </row>
    <row r="39" spans="1:5" x14ac:dyDescent="0.3">
      <c r="A39" s="9">
        <v>37</v>
      </c>
      <c r="B39" s="9" t="s">
        <v>39</v>
      </c>
      <c r="C39" s="9">
        <v>0</v>
      </c>
      <c r="D39" s="9">
        <v>2.1861198999977201</v>
      </c>
      <c r="E39" s="9">
        <v>2</v>
      </c>
    </row>
    <row r="40" spans="1:5" x14ac:dyDescent="0.3">
      <c r="A40" s="9">
        <v>38</v>
      </c>
      <c r="B40" s="9" t="s">
        <v>39</v>
      </c>
      <c r="C40" s="9">
        <v>1</v>
      </c>
      <c r="D40" s="9">
        <v>1.6140176999906499</v>
      </c>
      <c r="E40" s="9">
        <v>0</v>
      </c>
    </row>
    <row r="41" spans="1:5" x14ac:dyDescent="0.3">
      <c r="A41" s="9">
        <v>39</v>
      </c>
      <c r="B41" s="9" t="s">
        <v>39</v>
      </c>
      <c r="C41" s="9">
        <v>1</v>
      </c>
      <c r="D41" s="9">
        <v>1.6465169000148301</v>
      </c>
      <c r="E41" s="9">
        <v>0</v>
      </c>
    </row>
    <row r="42" spans="1:5" x14ac:dyDescent="0.3">
      <c r="A42" s="9">
        <v>40</v>
      </c>
      <c r="B42" s="9" t="s">
        <v>41</v>
      </c>
      <c r="C42" s="9">
        <v>0</v>
      </c>
      <c r="D42" s="9">
        <v>1.8907489999837701</v>
      </c>
      <c r="E42" s="9">
        <v>0</v>
      </c>
    </row>
    <row r="43" spans="1:5" x14ac:dyDescent="0.3">
      <c r="A43" s="9">
        <v>41</v>
      </c>
      <c r="B43" s="9" t="s">
        <v>39</v>
      </c>
      <c r="C43" s="9">
        <v>0</v>
      </c>
      <c r="D43" s="9">
        <v>0.90136220000567802</v>
      </c>
      <c r="E43" s="9">
        <v>-3</v>
      </c>
    </row>
    <row r="44" spans="1:5" x14ac:dyDescent="0.3">
      <c r="A44" s="9">
        <v>42</v>
      </c>
      <c r="B44" s="9" t="s">
        <v>39</v>
      </c>
      <c r="C44" s="9">
        <v>1</v>
      </c>
      <c r="D44" s="9">
        <v>2.3906696999911201</v>
      </c>
      <c r="E44" s="9">
        <v>0</v>
      </c>
    </row>
    <row r="45" spans="1:5" x14ac:dyDescent="0.3">
      <c r="A45" s="9">
        <v>43</v>
      </c>
      <c r="B45" s="9" t="s">
        <v>39</v>
      </c>
      <c r="C45" s="9">
        <v>0</v>
      </c>
      <c r="D45" s="9">
        <v>1.5094431999896101</v>
      </c>
      <c r="E45" s="9">
        <v>-3</v>
      </c>
    </row>
    <row r="46" spans="1:5" x14ac:dyDescent="0.3">
      <c r="A46" s="9">
        <v>44</v>
      </c>
      <c r="B46" s="9" t="s">
        <v>39</v>
      </c>
      <c r="C46" s="9">
        <v>0</v>
      </c>
      <c r="D46" s="9">
        <v>1.0235593000252201</v>
      </c>
      <c r="E46" s="9">
        <v>2</v>
      </c>
    </row>
    <row r="47" spans="1:5" x14ac:dyDescent="0.3">
      <c r="A47" s="9">
        <v>45</v>
      </c>
      <c r="B47" s="9" t="s">
        <v>39</v>
      </c>
      <c r="C47" s="9">
        <v>1</v>
      </c>
      <c r="D47" s="9">
        <v>1.9119168999895899</v>
      </c>
      <c r="E47" s="9">
        <v>0</v>
      </c>
    </row>
    <row r="48" spans="1:5" x14ac:dyDescent="0.3">
      <c r="A48" s="9">
        <v>46</v>
      </c>
      <c r="B48" s="9" t="s">
        <v>39</v>
      </c>
      <c r="C48" s="9">
        <v>0</v>
      </c>
      <c r="D48" s="9">
        <v>1.6803626999899199</v>
      </c>
      <c r="E48" s="9">
        <v>2</v>
      </c>
    </row>
    <row r="49" spans="1:5" x14ac:dyDescent="0.3">
      <c r="A49" s="9">
        <v>47</v>
      </c>
      <c r="B49" s="9" t="s">
        <v>39</v>
      </c>
      <c r="C49" s="9">
        <v>1</v>
      </c>
      <c r="D49" s="9">
        <v>1.7473255000077099</v>
      </c>
      <c r="E49" s="9">
        <v>0</v>
      </c>
    </row>
    <row r="50" spans="1:5" x14ac:dyDescent="0.3">
      <c r="A50" s="9">
        <v>48</v>
      </c>
      <c r="B50" s="9" t="s">
        <v>39</v>
      </c>
      <c r="C50" s="9">
        <v>1</v>
      </c>
      <c r="D50" s="9">
        <v>1.47601719998056</v>
      </c>
      <c r="E50" s="9">
        <v>0</v>
      </c>
    </row>
    <row r="51" spans="1:5" x14ac:dyDescent="0.3">
      <c r="A51" s="9">
        <v>49</v>
      </c>
      <c r="B51" s="9" t="s">
        <v>39</v>
      </c>
      <c r="C51" s="9">
        <v>1</v>
      </c>
      <c r="D51" s="9">
        <v>1.51243470000918</v>
      </c>
      <c r="E51" s="9">
        <v>0</v>
      </c>
    </row>
    <row r="52" spans="1:5" x14ac:dyDescent="0.3">
      <c r="A52" s="9">
        <v>50</v>
      </c>
      <c r="B52" s="9" t="s">
        <v>39</v>
      </c>
      <c r="C52" s="9">
        <v>0</v>
      </c>
      <c r="D52" s="9">
        <v>1.8718275999999601</v>
      </c>
      <c r="E52" s="9">
        <v>4</v>
      </c>
    </row>
    <row r="53" spans="1:5" x14ac:dyDescent="0.3">
      <c r="A53" s="9">
        <v>51</v>
      </c>
      <c r="B53" s="9" t="s">
        <v>39</v>
      </c>
      <c r="C53" s="9">
        <v>0</v>
      </c>
      <c r="D53" s="9">
        <v>4.0553573999786696</v>
      </c>
      <c r="E53" s="9">
        <v>2</v>
      </c>
    </row>
    <row r="54" spans="1:5" x14ac:dyDescent="0.3">
      <c r="A54" s="9">
        <v>52</v>
      </c>
      <c r="B54" s="9" t="s">
        <v>41</v>
      </c>
      <c r="C54" s="9">
        <v>1</v>
      </c>
      <c r="D54" s="9">
        <v>2.8888243999972398</v>
      </c>
      <c r="E54" s="9">
        <v>3</v>
      </c>
    </row>
    <row r="55" spans="1:5" x14ac:dyDescent="0.3">
      <c r="A55" s="9">
        <v>53</v>
      </c>
      <c r="B55" s="9" t="s">
        <v>39</v>
      </c>
      <c r="C55" s="9">
        <v>1</v>
      </c>
      <c r="D55" s="9">
        <v>1.8474698000063601</v>
      </c>
      <c r="E55" s="9">
        <v>0</v>
      </c>
    </row>
    <row r="56" spans="1:5" x14ac:dyDescent="0.3">
      <c r="A56" s="9">
        <v>54</v>
      </c>
      <c r="B56" s="9" t="s">
        <v>39</v>
      </c>
      <c r="C56" s="9">
        <v>1</v>
      </c>
      <c r="D56" s="9">
        <v>3.2163071999966601</v>
      </c>
      <c r="E56" s="9">
        <v>0</v>
      </c>
    </row>
    <row r="57" spans="1:5" x14ac:dyDescent="0.3">
      <c r="A57" s="9">
        <v>55</v>
      </c>
      <c r="B57" s="9" t="s">
        <v>39</v>
      </c>
      <c r="C57" s="9">
        <v>0</v>
      </c>
      <c r="D57" s="9">
        <v>0.72148320000269395</v>
      </c>
      <c r="E57" s="9">
        <v>4</v>
      </c>
    </row>
    <row r="58" spans="1:5" x14ac:dyDescent="0.3">
      <c r="A58" s="9">
        <v>56</v>
      </c>
      <c r="B58" s="9" t="s">
        <v>41</v>
      </c>
      <c r="C58" s="9">
        <v>1</v>
      </c>
      <c r="D58" s="9">
        <v>1.18965330001083</v>
      </c>
      <c r="E58" s="9">
        <v>-2</v>
      </c>
    </row>
    <row r="59" spans="1:5" x14ac:dyDescent="0.3">
      <c r="A59" s="9">
        <v>57</v>
      </c>
      <c r="B59" s="9" t="s">
        <v>39</v>
      </c>
      <c r="C59" s="9">
        <v>0</v>
      </c>
      <c r="D59" s="9">
        <v>0.37179540001670802</v>
      </c>
      <c r="E59" s="9">
        <v>-3</v>
      </c>
    </row>
    <row r="60" spans="1:5" x14ac:dyDescent="0.3">
      <c r="A60" s="9">
        <v>58</v>
      </c>
      <c r="B60" s="9" t="s">
        <v>39</v>
      </c>
      <c r="C60" s="9">
        <v>0</v>
      </c>
      <c r="D60" s="9">
        <v>0.33524829999077999</v>
      </c>
      <c r="E60" s="9">
        <v>2</v>
      </c>
    </row>
    <row r="61" spans="1:5" x14ac:dyDescent="0.3">
      <c r="A61" s="9">
        <v>59</v>
      </c>
      <c r="B61" s="9" t="s">
        <v>39</v>
      </c>
      <c r="C61" s="9">
        <v>0</v>
      </c>
      <c r="D61" s="9">
        <v>0.36068919999524901</v>
      </c>
      <c r="E61" s="9">
        <v>4</v>
      </c>
    </row>
    <row r="62" spans="1:5" x14ac:dyDescent="0.3">
      <c r="A62" s="9">
        <v>60</v>
      </c>
      <c r="B62" s="9" t="s">
        <v>39</v>
      </c>
      <c r="C62" s="9">
        <v>0</v>
      </c>
      <c r="D62" s="9">
        <v>0.31836820000899002</v>
      </c>
      <c r="E62" s="9">
        <v>-4</v>
      </c>
    </row>
    <row r="63" spans="1:5" x14ac:dyDescent="0.3">
      <c r="A63" s="9">
        <v>61</v>
      </c>
      <c r="B63" s="9" t="s">
        <v>41</v>
      </c>
      <c r="C63" s="9">
        <v>1</v>
      </c>
      <c r="D63" s="9">
        <v>0.30128929999773302</v>
      </c>
      <c r="E63" s="9">
        <v>-3</v>
      </c>
    </row>
    <row r="64" spans="1:5" x14ac:dyDescent="0.3">
      <c r="A64" s="9">
        <v>62</v>
      </c>
      <c r="B64" s="9" t="s">
        <v>39</v>
      </c>
      <c r="C64" s="9">
        <v>0</v>
      </c>
      <c r="D64" s="9">
        <v>0.28599509998457501</v>
      </c>
      <c r="E64" s="9">
        <v>-2</v>
      </c>
    </row>
    <row r="65" spans="1:5" x14ac:dyDescent="0.3">
      <c r="A65" s="9">
        <v>63</v>
      </c>
      <c r="B65" s="9" t="s">
        <v>39</v>
      </c>
      <c r="C65" s="9">
        <v>1</v>
      </c>
      <c r="D65" s="9">
        <v>0.40741109999362302</v>
      </c>
      <c r="E65" s="9">
        <v>0</v>
      </c>
    </row>
    <row r="66" spans="1:5" x14ac:dyDescent="0.3">
      <c r="A66" s="9">
        <v>64</v>
      </c>
      <c r="B66" s="9" t="s">
        <v>39</v>
      </c>
      <c r="C66" s="9">
        <v>0</v>
      </c>
      <c r="D66" s="9">
        <v>0.32960369999636802</v>
      </c>
      <c r="E66" s="9">
        <v>-5</v>
      </c>
    </row>
    <row r="67" spans="1:5" x14ac:dyDescent="0.3">
      <c r="A67" s="9">
        <v>65</v>
      </c>
      <c r="B67" s="9" t="s">
        <v>39</v>
      </c>
      <c r="C67" s="9">
        <v>0</v>
      </c>
      <c r="D67" s="9">
        <v>0.31056720000924498</v>
      </c>
      <c r="E67" s="9">
        <v>-3</v>
      </c>
    </row>
    <row r="68" spans="1:5" x14ac:dyDescent="0.3">
      <c r="A68" s="9">
        <v>66</v>
      </c>
      <c r="B68" s="9" t="s">
        <v>41</v>
      </c>
      <c r="C68" s="9">
        <v>1</v>
      </c>
      <c r="D68" s="9">
        <v>0.307479900016915</v>
      </c>
      <c r="E68" s="9">
        <v>-2</v>
      </c>
    </row>
    <row r="69" spans="1:5" x14ac:dyDescent="0.3">
      <c r="A69" s="9">
        <v>67</v>
      </c>
      <c r="B69" s="9" t="s">
        <v>39</v>
      </c>
      <c r="C69" s="9">
        <v>1</v>
      </c>
      <c r="D69" s="9">
        <v>0.22178649998386299</v>
      </c>
      <c r="E69" s="9">
        <v>0</v>
      </c>
    </row>
    <row r="70" spans="1:5" x14ac:dyDescent="0.3">
      <c r="A70" s="9">
        <v>68</v>
      </c>
      <c r="B70" s="9" t="s">
        <v>39</v>
      </c>
      <c r="C70" s="9">
        <v>1</v>
      </c>
      <c r="D70" s="9">
        <v>0.38717739999992701</v>
      </c>
      <c r="E70" s="9">
        <v>0</v>
      </c>
    </row>
    <row r="71" spans="1:5" x14ac:dyDescent="0.3">
      <c r="A71" s="9">
        <v>69</v>
      </c>
      <c r="B71" s="9" t="s">
        <v>39</v>
      </c>
      <c r="C71" s="9">
        <v>1</v>
      </c>
      <c r="D71" s="9">
        <v>0.38078320000204202</v>
      </c>
      <c r="E71" s="9">
        <v>0</v>
      </c>
    </row>
    <row r="72" spans="1:5" x14ac:dyDescent="0.3">
      <c r="A72" s="9">
        <v>70</v>
      </c>
      <c r="B72" s="9" t="s">
        <v>39</v>
      </c>
      <c r="C72" s="9">
        <v>0</v>
      </c>
      <c r="D72" s="9">
        <v>0.43109860000549799</v>
      </c>
      <c r="E72" s="9">
        <v>-5</v>
      </c>
    </row>
    <row r="73" spans="1:5" x14ac:dyDescent="0.3">
      <c r="A73" s="9">
        <v>71</v>
      </c>
      <c r="B73" s="9" t="s">
        <v>39</v>
      </c>
      <c r="C73" s="9">
        <v>1</v>
      </c>
      <c r="D73" s="9">
        <v>0.32341169999563102</v>
      </c>
      <c r="E73" s="9">
        <v>0</v>
      </c>
    </row>
    <row r="74" spans="1:5" x14ac:dyDescent="0.3">
      <c r="A74" s="9">
        <v>72</v>
      </c>
      <c r="B74" s="9" t="s">
        <v>39</v>
      </c>
      <c r="C74" s="9">
        <v>1</v>
      </c>
      <c r="D74" s="9">
        <v>0.30379919998813398</v>
      </c>
      <c r="E74" s="9">
        <v>0</v>
      </c>
    </row>
    <row r="75" spans="1:5" x14ac:dyDescent="0.3">
      <c r="A75" s="9">
        <v>73</v>
      </c>
      <c r="B75" s="9" t="s">
        <v>39</v>
      </c>
      <c r="C75" s="9">
        <v>0</v>
      </c>
      <c r="D75" s="9">
        <v>0.74453830000129495</v>
      </c>
      <c r="E75" s="9">
        <v>-2</v>
      </c>
    </row>
    <row r="76" spans="1:5" x14ac:dyDescent="0.3">
      <c r="A76" s="9">
        <v>74</v>
      </c>
      <c r="B76" s="9" t="s">
        <v>39</v>
      </c>
      <c r="C76" s="9">
        <v>1</v>
      </c>
      <c r="D76" s="9">
        <v>0.47799250000389198</v>
      </c>
      <c r="E76" s="9">
        <v>0</v>
      </c>
    </row>
    <row r="77" spans="1:5" x14ac:dyDescent="0.3">
      <c r="A77" s="9">
        <v>75</v>
      </c>
      <c r="B77" s="9" t="s">
        <v>39</v>
      </c>
      <c r="C77" s="9">
        <v>1</v>
      </c>
      <c r="D77" s="9">
        <v>0.41908199997851597</v>
      </c>
      <c r="E77" s="9">
        <v>0</v>
      </c>
    </row>
    <row r="78" spans="1:5" x14ac:dyDescent="0.3">
      <c r="A78" s="9">
        <v>76</v>
      </c>
      <c r="B78" s="9" t="s">
        <v>39</v>
      </c>
      <c r="C78" s="9">
        <v>1</v>
      </c>
      <c r="D78" s="9">
        <v>0.45503789998474498</v>
      </c>
      <c r="E78" s="9">
        <v>0</v>
      </c>
    </row>
    <row r="79" spans="1:5" x14ac:dyDescent="0.3">
      <c r="A79" s="9">
        <v>77</v>
      </c>
      <c r="B79" s="9" t="s">
        <v>39</v>
      </c>
      <c r="C79" s="9">
        <v>0</v>
      </c>
      <c r="D79" s="9">
        <v>0.94157860000268501</v>
      </c>
      <c r="E79" s="9">
        <v>2</v>
      </c>
    </row>
    <row r="80" spans="1:5" x14ac:dyDescent="0.3">
      <c r="A80" s="9">
        <v>78</v>
      </c>
      <c r="B80" s="9" t="s">
        <v>39</v>
      </c>
      <c r="C80" s="9">
        <v>0</v>
      </c>
      <c r="D80" s="9">
        <v>1.28205259999958</v>
      </c>
      <c r="E80" s="9">
        <v>1</v>
      </c>
    </row>
    <row r="81" spans="1:5" x14ac:dyDescent="0.3">
      <c r="A81" s="9">
        <v>79</v>
      </c>
      <c r="B81" s="9" t="s">
        <v>39</v>
      </c>
      <c r="C81" s="9">
        <v>0</v>
      </c>
      <c r="D81" s="9">
        <v>1.05636930000036</v>
      </c>
      <c r="E81" s="9">
        <v>4</v>
      </c>
    </row>
    <row r="82" spans="1:5" x14ac:dyDescent="0.3">
      <c r="A82" s="9">
        <v>80</v>
      </c>
      <c r="B82" s="9" t="s">
        <v>39</v>
      </c>
      <c r="C82" s="9">
        <v>1</v>
      </c>
      <c r="D82" s="9">
        <v>1.50451499997871</v>
      </c>
      <c r="E82" s="9">
        <v>0</v>
      </c>
    </row>
    <row r="83" spans="1:5" x14ac:dyDescent="0.3">
      <c r="A83" s="9">
        <v>81</v>
      </c>
      <c r="B83" s="9" t="s">
        <v>39</v>
      </c>
      <c r="C83" s="9">
        <v>1</v>
      </c>
      <c r="D83" s="9">
        <v>0.62598149999394004</v>
      </c>
      <c r="E83" s="9">
        <v>0</v>
      </c>
    </row>
    <row r="84" spans="1:5" x14ac:dyDescent="0.3">
      <c r="A84" s="9">
        <v>82</v>
      </c>
      <c r="B84" s="9" t="s">
        <v>39</v>
      </c>
      <c r="C84" s="9">
        <v>0</v>
      </c>
      <c r="D84" s="9">
        <v>0.53970530000515204</v>
      </c>
      <c r="E84" s="9">
        <v>-2</v>
      </c>
    </row>
    <row r="85" spans="1:5" x14ac:dyDescent="0.3">
      <c r="A85" s="9">
        <v>83</v>
      </c>
      <c r="B85" s="9" t="s">
        <v>39</v>
      </c>
      <c r="C85" s="9">
        <v>1</v>
      </c>
      <c r="D85" s="9">
        <v>0.41411069998866801</v>
      </c>
      <c r="E85" s="9">
        <v>0</v>
      </c>
    </row>
    <row r="86" spans="1:5" x14ac:dyDescent="0.3">
      <c r="A86" s="9">
        <v>84</v>
      </c>
      <c r="B86" s="9" t="s">
        <v>39</v>
      </c>
      <c r="C86" s="9">
        <v>0</v>
      </c>
      <c r="D86" s="9">
        <v>0.48975760000757801</v>
      </c>
      <c r="E86" s="9">
        <v>1</v>
      </c>
    </row>
    <row r="87" spans="1:5" x14ac:dyDescent="0.3">
      <c r="A87" s="9">
        <v>85</v>
      </c>
      <c r="B87" s="9" t="s">
        <v>39</v>
      </c>
      <c r="C87" s="9">
        <v>0</v>
      </c>
      <c r="D87" s="9">
        <v>0.48524740000721001</v>
      </c>
      <c r="E87" s="9">
        <v>4</v>
      </c>
    </row>
    <row r="88" spans="1:5" x14ac:dyDescent="0.3">
      <c r="A88" s="9">
        <v>86</v>
      </c>
      <c r="B88" s="9" t="s">
        <v>39</v>
      </c>
      <c r="C88" s="9">
        <v>0</v>
      </c>
      <c r="D88" s="9">
        <v>0.83036269998410694</v>
      </c>
      <c r="E88" s="9">
        <v>-4</v>
      </c>
    </row>
    <row r="89" spans="1:5" x14ac:dyDescent="0.3">
      <c r="A89" s="9">
        <v>87</v>
      </c>
      <c r="B89" s="9" t="s">
        <v>41</v>
      </c>
      <c r="C89" s="9">
        <v>0</v>
      </c>
      <c r="D89" s="9">
        <v>0.91830789999221396</v>
      </c>
      <c r="E89" s="9">
        <v>0</v>
      </c>
    </row>
    <row r="90" spans="1:5" x14ac:dyDescent="0.3">
      <c r="A90" s="9">
        <v>88</v>
      </c>
      <c r="B90" s="9" t="s">
        <v>39</v>
      </c>
      <c r="C90" s="9">
        <v>1</v>
      </c>
      <c r="D90" s="9">
        <v>0.52851730000111197</v>
      </c>
      <c r="E90" s="9">
        <v>0</v>
      </c>
    </row>
    <row r="91" spans="1:5" x14ac:dyDescent="0.3">
      <c r="A91" s="9">
        <v>89</v>
      </c>
      <c r="B91" s="9" t="s">
        <v>39</v>
      </c>
      <c r="C91" s="9">
        <v>1</v>
      </c>
      <c r="D91" s="9">
        <v>2.2595999999903098</v>
      </c>
      <c r="E91" s="9">
        <v>0</v>
      </c>
    </row>
    <row r="92" spans="1:5" x14ac:dyDescent="0.3">
      <c r="A92" s="9">
        <v>90</v>
      </c>
      <c r="B92" s="9" t="s">
        <v>39</v>
      </c>
      <c r="C92" s="9">
        <v>0</v>
      </c>
      <c r="D92" s="9">
        <v>3.5097492000204502</v>
      </c>
      <c r="E92" s="9">
        <v>1</v>
      </c>
    </row>
    <row r="93" spans="1:5" x14ac:dyDescent="0.3">
      <c r="A93" s="9">
        <v>91</v>
      </c>
      <c r="B93" s="9" t="s">
        <v>39</v>
      </c>
      <c r="C93" s="9">
        <v>0</v>
      </c>
      <c r="D93" s="9">
        <v>0.50374129999545403</v>
      </c>
      <c r="E93" s="9">
        <v>4</v>
      </c>
    </row>
    <row r="94" spans="1:5" x14ac:dyDescent="0.3">
      <c r="A94" s="9">
        <v>92</v>
      </c>
      <c r="B94" s="9" t="s">
        <v>39</v>
      </c>
      <c r="C94" s="9">
        <v>0</v>
      </c>
      <c r="D94" s="9">
        <v>2.6770586000056902</v>
      </c>
      <c r="E94" s="9">
        <v>4</v>
      </c>
    </row>
    <row r="95" spans="1:5" x14ac:dyDescent="0.3">
      <c r="A95" s="9">
        <v>93</v>
      </c>
      <c r="B95" s="9" t="s">
        <v>39</v>
      </c>
      <c r="C95" s="9">
        <v>1</v>
      </c>
      <c r="D95" s="9">
        <v>4.5689971999963701</v>
      </c>
      <c r="E95" s="9">
        <v>0</v>
      </c>
    </row>
    <row r="96" spans="1:5" x14ac:dyDescent="0.3">
      <c r="A96" s="9">
        <v>94</v>
      </c>
      <c r="B96" s="9" t="s">
        <v>39</v>
      </c>
      <c r="C96" s="9">
        <v>0</v>
      </c>
      <c r="D96" s="9">
        <v>1.5039381000096901</v>
      </c>
      <c r="E96" s="9">
        <v>-4</v>
      </c>
    </row>
    <row r="97" spans="1:5" x14ac:dyDescent="0.3">
      <c r="A97" s="9">
        <v>95</v>
      </c>
      <c r="B97" s="9" t="s">
        <v>39</v>
      </c>
      <c r="C97" s="9">
        <v>0</v>
      </c>
      <c r="D97" s="9">
        <v>2.8647771999821998</v>
      </c>
      <c r="E97" s="9">
        <v>-4</v>
      </c>
    </row>
    <row r="98" spans="1:5" x14ac:dyDescent="0.3">
      <c r="A98" s="9">
        <v>96</v>
      </c>
      <c r="B98" s="9" t="s">
        <v>39</v>
      </c>
      <c r="C98" s="9">
        <v>1</v>
      </c>
      <c r="D98" s="9">
        <v>1.8118510999774999</v>
      </c>
      <c r="E98" s="9">
        <v>0</v>
      </c>
    </row>
    <row r="99" spans="1:5" x14ac:dyDescent="0.3">
      <c r="A99" s="9">
        <v>97</v>
      </c>
      <c r="B99" s="9" t="s">
        <v>41</v>
      </c>
      <c r="C99" s="9">
        <v>1</v>
      </c>
      <c r="D99" s="9">
        <v>2.55853079998632</v>
      </c>
      <c r="E99" s="9">
        <v>-2</v>
      </c>
    </row>
    <row r="100" spans="1:5" x14ac:dyDescent="0.3">
      <c r="A100" s="9">
        <v>98</v>
      </c>
      <c r="B100" s="9" t="s">
        <v>39</v>
      </c>
      <c r="C100" s="9">
        <v>0</v>
      </c>
      <c r="D100" s="9">
        <v>1.7957054000289601</v>
      </c>
      <c r="E100" s="9">
        <v>2</v>
      </c>
    </row>
    <row r="101" spans="1:5" x14ac:dyDescent="0.3">
      <c r="A101" s="13">
        <v>99</v>
      </c>
      <c r="B101" s="13" t="s">
        <v>39</v>
      </c>
      <c r="C101" s="13">
        <v>0</v>
      </c>
      <c r="D101" s="13">
        <v>2.2020703000016502</v>
      </c>
      <c r="E101" s="13">
        <v>-5</v>
      </c>
    </row>
  </sheetData>
  <autoFilter ref="A1:E101" xr:uid="{8599253F-F578-40DF-A2DE-FADCDE76CDE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731C-6D72-4634-B0A0-227216829CFE}">
  <dimension ref="B2:K16"/>
  <sheetViews>
    <sheetView tabSelected="1" workbookViewId="0">
      <selection activeCell="D25" sqref="D25"/>
    </sheetView>
  </sheetViews>
  <sheetFormatPr defaultRowHeight="14.4" x14ac:dyDescent="0.3"/>
  <cols>
    <col min="7" max="7" width="15.44140625" bestFit="1" customWidth="1"/>
    <col min="9" max="9" width="12.77734375" customWidth="1"/>
    <col min="10" max="10" width="8.6640625" customWidth="1"/>
  </cols>
  <sheetData>
    <row r="2" spans="2:11" x14ac:dyDescent="0.3">
      <c r="I2" s="15" t="s">
        <v>53</v>
      </c>
      <c r="J2" s="15"/>
    </row>
    <row r="3" spans="2:11" x14ac:dyDescent="0.3">
      <c r="I3" s="5" t="s">
        <v>54</v>
      </c>
      <c r="J3" s="5" t="s">
        <v>55</v>
      </c>
    </row>
    <row r="4" spans="2:11" x14ac:dyDescent="0.3">
      <c r="G4" s="16" t="s">
        <v>36</v>
      </c>
      <c r="H4" s="7" t="s">
        <v>54</v>
      </c>
      <c r="I4" s="3" t="s">
        <v>44</v>
      </c>
      <c r="J4" s="3" t="s">
        <v>46</v>
      </c>
    </row>
    <row r="5" spans="2:11" x14ac:dyDescent="0.3">
      <c r="G5" s="16"/>
      <c r="I5">
        <v>8</v>
      </c>
      <c r="J5" s="8">
        <v>47</v>
      </c>
    </row>
    <row r="6" spans="2:11" x14ac:dyDescent="0.3">
      <c r="G6" s="16"/>
      <c r="H6" s="7" t="s">
        <v>55</v>
      </c>
      <c r="I6" s="3" t="s">
        <v>56</v>
      </c>
      <c r="J6" s="3" t="s">
        <v>57</v>
      </c>
    </row>
    <row r="7" spans="2:11" x14ac:dyDescent="0.3">
      <c r="G7" s="16"/>
      <c r="H7" s="10"/>
      <c r="I7" s="11">
        <v>9</v>
      </c>
      <c r="J7" s="12">
        <v>36</v>
      </c>
    </row>
    <row r="9" spans="2:11" x14ac:dyDescent="0.3">
      <c r="G9" s="18" t="s">
        <v>58</v>
      </c>
      <c r="H9" s="18"/>
      <c r="I9" s="4" t="s">
        <v>59</v>
      </c>
      <c r="J9" s="5">
        <f>I5/(I5+J5)</f>
        <v>0.14545454545454545</v>
      </c>
    </row>
    <row r="10" spans="2:11" x14ac:dyDescent="0.3">
      <c r="G10" s="18" t="s">
        <v>60</v>
      </c>
      <c r="H10" s="18"/>
      <c r="I10" s="4" t="s">
        <v>61</v>
      </c>
      <c r="J10" s="5">
        <f>I7/(I7+J7)</f>
        <v>0.2</v>
      </c>
    </row>
    <row r="12" spans="2:11" x14ac:dyDescent="0.3">
      <c r="C12" s="17" t="s">
        <v>62</v>
      </c>
      <c r="D12" s="17"/>
      <c r="E12" s="17"/>
      <c r="F12" s="17"/>
      <c r="G12" s="17"/>
      <c r="H12" s="5" t="s">
        <v>63</v>
      </c>
      <c r="I12" s="4" t="s">
        <v>64</v>
      </c>
      <c r="J12" s="5">
        <f>_xlfn.NORM.S.INV(J9)-_xlfn.NORM.S.INV(J10)</f>
        <v>-0.21450818654426929</v>
      </c>
    </row>
    <row r="13" spans="2:11" x14ac:dyDescent="0.3">
      <c r="B13" s="17" t="s">
        <v>65</v>
      </c>
      <c r="C13" s="17"/>
      <c r="D13" s="17"/>
      <c r="E13" s="17"/>
      <c r="F13" s="17"/>
      <c r="G13" s="17"/>
      <c r="H13" s="5" t="s">
        <v>66</v>
      </c>
      <c r="I13" s="6" t="s">
        <v>69</v>
      </c>
      <c r="J13" s="5">
        <f>-(_xlfn.NORM.S.INV(J10)+_xlfn.NORM.S.INV(J9))/2</f>
        <v>0.94887532684504916</v>
      </c>
    </row>
    <row r="15" spans="2:11" x14ac:dyDescent="0.3">
      <c r="H15" s="14" t="s">
        <v>67</v>
      </c>
      <c r="I15" s="14"/>
      <c r="J15" s="14"/>
      <c r="K15" s="14"/>
    </row>
    <row r="16" spans="2:11" x14ac:dyDescent="0.3">
      <c r="H16" s="14" t="s">
        <v>68</v>
      </c>
      <c r="I16" s="14"/>
      <c r="J16" s="14"/>
      <c r="K16" s="14"/>
    </row>
  </sheetData>
  <mergeCells count="8">
    <mergeCell ref="H15:K15"/>
    <mergeCell ref="H16:K16"/>
    <mergeCell ref="I2:J2"/>
    <mergeCell ref="G4:G7"/>
    <mergeCell ref="C12:G12"/>
    <mergeCell ref="B13:G13"/>
    <mergeCell ref="G9:H9"/>
    <mergeCell ref="G10:H1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clean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HSpatwa25</dc:creator>
  <cp:lastModifiedBy>Hardwi Patwa</cp:lastModifiedBy>
  <dcterms:created xsi:type="dcterms:W3CDTF">2015-06-05T18:17:20Z</dcterms:created>
  <dcterms:modified xsi:type="dcterms:W3CDTF">2024-09-16T08:47:34Z</dcterms:modified>
</cp:coreProperties>
</file>