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4" i="1" l="1"/>
  <c r="U5" i="1"/>
  <c r="U6" i="1"/>
  <c r="U7" i="1"/>
  <c r="U9" i="1"/>
  <c r="U10" i="1"/>
  <c r="U11" i="1"/>
  <c r="U12" i="1"/>
  <c r="U13" i="1"/>
  <c r="U14" i="1"/>
  <c r="U16" i="1"/>
  <c r="U21" i="1"/>
  <c r="U22" i="1"/>
  <c r="U23" i="1"/>
  <c r="U24" i="1"/>
  <c r="U25" i="1"/>
  <c r="U26" i="1"/>
  <c r="U27" i="1"/>
  <c r="U28" i="1"/>
  <c r="U29" i="1"/>
  <c r="U30" i="1"/>
  <c r="U31" i="1"/>
  <c r="U3" i="1"/>
  <c r="T36" i="1"/>
  <c r="T38" i="1"/>
  <c r="T3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" i="1"/>
  <c r="M7" i="1"/>
  <c r="O11" i="1"/>
  <c r="J21" i="1" l="1"/>
  <c r="J31" i="1"/>
  <c r="J14" i="1" l="1"/>
  <c r="J13" i="1"/>
  <c r="J11" i="1"/>
  <c r="H5" i="1" l="1"/>
  <c r="H3" i="1" l="1"/>
  <c r="H12" i="1" l="1"/>
  <c r="F27" i="1"/>
  <c r="F5" i="1"/>
  <c r="F16" i="1"/>
  <c r="F7" i="1"/>
  <c r="F9" i="1"/>
  <c r="F6" i="1" l="1"/>
  <c r="F14" i="1"/>
</calcChain>
</file>

<file path=xl/comments1.xml><?xml version="1.0" encoding="utf-8"?>
<comments xmlns="http://schemas.openxmlformats.org/spreadsheetml/2006/main">
  <authors>
    <author>Author</author>
  </authors>
  <commentList>
    <comment ref="K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Prolog - recuperare cu Test Lisp
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24 nov 2017
</t>
        </r>
      </text>
    </comment>
  </commentList>
</comments>
</file>

<file path=xl/sharedStrings.xml><?xml version="1.0" encoding="utf-8"?>
<sst xmlns="http://schemas.openxmlformats.org/spreadsheetml/2006/main" count="93" uniqueCount="83">
  <si>
    <t>Uscat Mihai</t>
  </si>
  <si>
    <t>Varga Alex</t>
  </si>
  <si>
    <t>Virvara Alexandru</t>
  </si>
  <si>
    <t>Vasies Louisa</t>
  </si>
  <si>
    <t>umie2240@scs.ubbcluj.ro</t>
  </si>
  <si>
    <t>vaie2241@scs.ubbcluj.ro</t>
  </si>
  <si>
    <t>vaie2247@scs.ubbcluj.ro</t>
  </si>
  <si>
    <t>vaie2242@scs.ubbcluj.ro</t>
  </si>
  <si>
    <t>Trifon Titus</t>
  </si>
  <si>
    <t>ttie2236@scs.ubbcluj.ro</t>
  </si>
  <si>
    <t>Trofin Bogdan</t>
  </si>
  <si>
    <t>tgie2237@scs.ubbcluj.ro</t>
  </si>
  <si>
    <t>reie2214@scs.ubbcluj.ro</t>
  </si>
  <si>
    <t>Ungur Maria</t>
  </si>
  <si>
    <t>umie2239@scs.ubbcluj.ro</t>
  </si>
  <si>
    <t>Simion Alexandra</t>
  </si>
  <si>
    <t>saie2221@scs.ubbcluj.ro</t>
  </si>
  <si>
    <t>Turcu Ema</t>
  </si>
  <si>
    <t>teie2238@scs.ubbcluj.ro</t>
  </si>
  <si>
    <t>Todoran Corina</t>
  </si>
  <si>
    <t>taie2234@scs.ubbcluj.ro</t>
  </si>
  <si>
    <t>Vele George</t>
  </si>
  <si>
    <t>vrie2243@scs.ubbcluj.ro</t>
  </si>
  <si>
    <t>Potra Vlad</t>
  </si>
  <si>
    <t>pvie2207@scs.ubbcluj.ro</t>
  </si>
  <si>
    <t>Email</t>
  </si>
  <si>
    <t>Name</t>
  </si>
  <si>
    <t>R1</t>
  </si>
  <si>
    <t>Prez</t>
  </si>
  <si>
    <t>Nota</t>
  </si>
  <si>
    <t>P1</t>
  </si>
  <si>
    <t>goie2123@scs.ubbcluj.ro</t>
  </si>
  <si>
    <t>gkie2127@scs.ubbcluj.ro</t>
  </si>
  <si>
    <t>Grigor Sebastian - 923</t>
  </si>
  <si>
    <t>gsie2130@scs.ubbcluj.ro</t>
  </si>
  <si>
    <t>Zapartan Tatiana</t>
  </si>
  <si>
    <t>ztie2249@scs.ubbcluj.ro</t>
  </si>
  <si>
    <t>Spoiala Ana Maria</t>
  </si>
  <si>
    <t>saie2225@scs.ubbcluj.ro</t>
  </si>
  <si>
    <t>ssie2224@scs.ubbcluj.ro</t>
  </si>
  <si>
    <t>vaie2245@scs.ubbcluj.ro</t>
  </si>
  <si>
    <t>Tanase Cosmin</t>
  </si>
  <si>
    <t>taie2232@scs.ubbcluj.ro</t>
  </si>
  <si>
    <t>saie2226@scs.ubbcluj.ro</t>
  </si>
  <si>
    <t>Suciu Stefan</t>
  </si>
  <si>
    <t>ssie2229@scs.ubbcluj.ro</t>
  </si>
  <si>
    <t>Stanila Vlad</t>
  </si>
  <si>
    <t>svie2228@scs.ubbcluj.ro</t>
  </si>
  <si>
    <t>Tili Adrian</t>
  </si>
  <si>
    <t>Tamas Florin</t>
  </si>
  <si>
    <t>tiie2231@scs.ubbcluj.ro</t>
  </si>
  <si>
    <t>Stanciu Ana-Maria</t>
  </si>
  <si>
    <t>saie2227@scs.ubbcluj.ro</t>
  </si>
  <si>
    <t>rnie2210@scs.ubbcluj.ro</t>
  </si>
  <si>
    <t>Istrate Tudor - 934</t>
  </si>
  <si>
    <t>itie1922@scs.ubbcluj.ro</t>
  </si>
  <si>
    <t>Rachitan Nichita - 923</t>
  </si>
  <si>
    <t>Gergely Karoly-Belu - 923</t>
  </si>
  <si>
    <t>Gal Oscar - 923</t>
  </si>
  <si>
    <t>taie2233@scs.ubbcluj.ro</t>
  </si>
  <si>
    <t>Sarb Ovidiu Daniel</t>
  </si>
  <si>
    <t>Sorea Sanziana</t>
  </si>
  <si>
    <t>*</t>
  </si>
  <si>
    <t>Vetro Andrei</t>
  </si>
  <si>
    <t>Murg Daniel</t>
  </si>
  <si>
    <t>Stan Adelin</t>
  </si>
  <si>
    <t>P2</t>
  </si>
  <si>
    <t>P3</t>
  </si>
  <si>
    <t xml:space="preserve">Prez </t>
  </si>
  <si>
    <t>Test</t>
  </si>
  <si>
    <t>Prolog</t>
  </si>
  <si>
    <t>Nechita Ionut -925/2</t>
  </si>
  <si>
    <t>Grigore Dragos Alexandru 923/2</t>
  </si>
  <si>
    <t>L1</t>
  </si>
  <si>
    <t>L2</t>
  </si>
  <si>
    <t>L3</t>
  </si>
  <si>
    <t>7*</t>
  </si>
  <si>
    <t>Rubl Eric</t>
  </si>
  <si>
    <t>Test Lisp</t>
  </si>
  <si>
    <t>Total absente</t>
  </si>
  <si>
    <t>Media laborator</t>
  </si>
  <si>
    <t>AVG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</si>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</sst>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ie2239@scs.ubbcluj.ro" TargetMode="External"/><Relationship Id="rId13" Type="http://schemas.openxmlformats.org/officeDocument/2006/relationships/hyperlink" Target="mailto:pvie2207@scs.ubbcluj.ro" TargetMode="External"/><Relationship Id="rId18" Type="http://schemas.openxmlformats.org/officeDocument/2006/relationships/hyperlink" Target="mailto:saie2225@scs.ubbcluj.ro" TargetMode="External"/><Relationship Id="rId26" Type="http://schemas.openxmlformats.org/officeDocument/2006/relationships/hyperlink" Target="mailto:saie2227@scs.ubbcluj.ro" TargetMode="External"/><Relationship Id="rId3" Type="http://schemas.openxmlformats.org/officeDocument/2006/relationships/hyperlink" Target="mailto:vaie2247@scs.ubbcluj.ro" TargetMode="External"/><Relationship Id="rId21" Type="http://schemas.openxmlformats.org/officeDocument/2006/relationships/hyperlink" Target="mailto:taie2232@scs.ubbcluj.ro" TargetMode="External"/><Relationship Id="rId7" Type="http://schemas.openxmlformats.org/officeDocument/2006/relationships/hyperlink" Target="mailto:reie2214@scs.ubbcluj.ro" TargetMode="External"/><Relationship Id="rId12" Type="http://schemas.openxmlformats.org/officeDocument/2006/relationships/hyperlink" Target="mailto:vrie2243@scs.ubbcluj.ro" TargetMode="External"/><Relationship Id="rId17" Type="http://schemas.openxmlformats.org/officeDocument/2006/relationships/hyperlink" Target="mailto:ztie2249@scs.ubbcluj.ro" TargetMode="External"/><Relationship Id="rId25" Type="http://schemas.openxmlformats.org/officeDocument/2006/relationships/hyperlink" Target="mailto:tiie2231@scs.ubbcluj.ro" TargetMode="External"/><Relationship Id="rId2" Type="http://schemas.openxmlformats.org/officeDocument/2006/relationships/hyperlink" Target="mailto:vaie2241@scs.ubbcluj.ro" TargetMode="External"/><Relationship Id="rId16" Type="http://schemas.openxmlformats.org/officeDocument/2006/relationships/hyperlink" Target="mailto:gsie2130@scs.ubbcluj.ro" TargetMode="External"/><Relationship Id="rId20" Type="http://schemas.openxmlformats.org/officeDocument/2006/relationships/hyperlink" Target="mailto:vaie2245@scs.ubbcluj.ro" TargetMode="External"/><Relationship Id="rId29" Type="http://schemas.openxmlformats.org/officeDocument/2006/relationships/hyperlink" Target="mailto:taie2233@scs.ubbcluj.ro" TargetMode="External"/><Relationship Id="rId1" Type="http://schemas.openxmlformats.org/officeDocument/2006/relationships/hyperlink" Target="mailto:umie2240@scs.ubbcluj.ro" TargetMode="External"/><Relationship Id="rId6" Type="http://schemas.openxmlformats.org/officeDocument/2006/relationships/hyperlink" Target="mailto:tgie2237@scs.ubbcluj.ro" TargetMode="External"/><Relationship Id="rId11" Type="http://schemas.openxmlformats.org/officeDocument/2006/relationships/hyperlink" Target="mailto:taie2234@scs.ubbcluj.ro" TargetMode="External"/><Relationship Id="rId24" Type="http://schemas.openxmlformats.org/officeDocument/2006/relationships/hyperlink" Target="mailto:svie2228@scs.ubbcluj.ro" TargetMode="External"/><Relationship Id="rId5" Type="http://schemas.openxmlformats.org/officeDocument/2006/relationships/hyperlink" Target="mailto:ttie2236@scs.ubbcluj.ro" TargetMode="External"/><Relationship Id="rId15" Type="http://schemas.openxmlformats.org/officeDocument/2006/relationships/hyperlink" Target="mailto:gkie2127@scs.ubbcluj.ro" TargetMode="External"/><Relationship Id="rId23" Type="http://schemas.openxmlformats.org/officeDocument/2006/relationships/hyperlink" Target="mailto:ssie2229@scs.ubbcluj.ro" TargetMode="External"/><Relationship Id="rId28" Type="http://schemas.openxmlformats.org/officeDocument/2006/relationships/hyperlink" Target="mailto:itie1922@scs.ubbcluj.ro" TargetMode="External"/><Relationship Id="rId10" Type="http://schemas.openxmlformats.org/officeDocument/2006/relationships/hyperlink" Target="mailto:teie2238@scs.ubbcluj.ro" TargetMode="External"/><Relationship Id="rId19" Type="http://schemas.openxmlformats.org/officeDocument/2006/relationships/hyperlink" Target="mailto:ssie2224@scs.ubbcluj.ro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vaie2242@scs.ubbcluj.ro" TargetMode="External"/><Relationship Id="rId9" Type="http://schemas.openxmlformats.org/officeDocument/2006/relationships/hyperlink" Target="mailto:saie2221@scs.ubbcluj.ro" TargetMode="External"/><Relationship Id="rId14" Type="http://schemas.openxmlformats.org/officeDocument/2006/relationships/hyperlink" Target="mailto:goie2123@scs.ubbcluj.ro" TargetMode="External"/><Relationship Id="rId22" Type="http://schemas.openxmlformats.org/officeDocument/2006/relationships/hyperlink" Target="mailto:saie2226@scs.ubbcluj.ro" TargetMode="External"/><Relationship Id="rId27" Type="http://schemas.openxmlformats.org/officeDocument/2006/relationships/hyperlink" Target="mailto:rnie2210@scs.ubbcluj.ro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O32" sqref="O32"/>
    </sheetView>
  </sheetViews>
  <sheetFormatPr defaultRowHeight="14.4" x14ac:dyDescent="0.55000000000000004"/>
  <cols>
    <col min="1" max="1" width="2.47265625" customWidth="1"/>
    <col min="2" max="2" width="22" customWidth="1"/>
    <col min="3" max="3" width="4.9453125" style="4" customWidth="1"/>
    <col min="4" max="4" width="4.89453125" style="4" customWidth="1"/>
    <col min="5" max="5" width="5" customWidth="1"/>
    <col min="6" max="6" width="5.15625" customWidth="1"/>
    <col min="7" max="7" width="5.1015625" style="4" customWidth="1"/>
    <col min="8" max="8" width="6.20703125" style="4" customWidth="1"/>
    <col min="9" max="10" width="5.15625" customWidth="1"/>
    <col min="11" max="11" width="6.15625" style="3" customWidth="1"/>
    <col min="12" max="12" width="4.89453125" style="5" customWidth="1"/>
    <col min="13" max="13" width="5.3671875" style="5" customWidth="1"/>
    <col min="14" max="14" width="5.20703125" customWidth="1"/>
    <col min="15" max="15" width="5.05078125" customWidth="1"/>
    <col min="16" max="16" width="6.1015625" style="5" customWidth="1"/>
    <col min="17" max="17" width="4.734375" style="5" customWidth="1"/>
    <col min="18" max="18" width="7.41796875" style="8" customWidth="1"/>
    <col min="20" max="20" width="10.15625" customWidth="1"/>
  </cols>
  <sheetData>
    <row r="1" spans="1:22" s="2" customFormat="1" x14ac:dyDescent="0.55000000000000004">
      <c r="C1" s="6" t="s">
        <v>27</v>
      </c>
      <c r="D1" s="6"/>
      <c r="E1" s="7" t="s">
        <v>30</v>
      </c>
      <c r="F1" s="7"/>
      <c r="G1" s="6" t="s">
        <v>66</v>
      </c>
      <c r="H1" s="6"/>
      <c r="I1" s="7" t="s">
        <v>67</v>
      </c>
      <c r="J1" s="7"/>
      <c r="K1" s="3" t="s">
        <v>69</v>
      </c>
      <c r="L1" s="5" t="s">
        <v>73</v>
      </c>
      <c r="M1" s="5"/>
      <c r="N1" s="2" t="s">
        <v>74</v>
      </c>
      <c r="P1" s="5" t="s">
        <v>75</v>
      </c>
      <c r="Q1" s="5"/>
      <c r="R1" s="8" t="s">
        <v>78</v>
      </c>
      <c r="T1" s="2" t="s">
        <v>79</v>
      </c>
      <c r="U1" s="2" t="s">
        <v>80</v>
      </c>
    </row>
    <row r="2" spans="1:22" s="2" customFormat="1" x14ac:dyDescent="0.55000000000000004">
      <c r="A2" s="2" t="s">
        <v>25</v>
      </c>
      <c r="B2" s="2" t="s">
        <v>26</v>
      </c>
      <c r="C2" s="4" t="s">
        <v>28</v>
      </c>
      <c r="D2" s="4" t="s">
        <v>29</v>
      </c>
      <c r="E2" s="2" t="s">
        <v>28</v>
      </c>
      <c r="F2" s="2" t="s">
        <v>29</v>
      </c>
      <c r="G2" s="4" t="s">
        <v>28</v>
      </c>
      <c r="H2" s="4" t="s">
        <v>29</v>
      </c>
      <c r="I2" s="2" t="s">
        <v>68</v>
      </c>
      <c r="J2" s="2" t="s">
        <v>29</v>
      </c>
      <c r="K2" s="3" t="s">
        <v>70</v>
      </c>
      <c r="L2" s="5" t="s">
        <v>28</v>
      </c>
      <c r="M2" s="5" t="s">
        <v>29</v>
      </c>
      <c r="N2" s="2" t="s">
        <v>28</v>
      </c>
      <c r="O2" s="2" t="s">
        <v>29</v>
      </c>
      <c r="P2" s="5"/>
      <c r="Q2" s="5" t="s">
        <v>29</v>
      </c>
      <c r="R2" s="8"/>
      <c r="U2" s="2" t="s">
        <v>81</v>
      </c>
      <c r="V2" s="2" t="s">
        <v>82</v>
      </c>
    </row>
    <row r="3" spans="1:22" x14ac:dyDescent="0.55000000000000004">
      <c r="A3" s="1" t="s">
        <v>4</v>
      </c>
      <c r="B3" t="s">
        <v>0</v>
      </c>
      <c r="C3" s="4">
        <v>1</v>
      </c>
      <c r="D3" s="4">
        <v>10</v>
      </c>
      <c r="E3">
        <v>1</v>
      </c>
      <c r="F3">
        <v>10</v>
      </c>
      <c r="G3" s="4">
        <v>1</v>
      </c>
      <c r="H3" s="4">
        <f>10*0.6</f>
        <v>6</v>
      </c>
      <c r="I3" s="4">
        <v>1</v>
      </c>
      <c r="K3" s="3">
        <v>10</v>
      </c>
      <c r="L3" s="5">
        <v>1</v>
      </c>
      <c r="M3" s="5">
        <v>10</v>
      </c>
      <c r="N3">
        <v>1</v>
      </c>
      <c r="O3">
        <v>10</v>
      </c>
      <c r="Q3" s="5">
        <v>10</v>
      </c>
      <c r="T3">
        <f>7-P3-N3-L3-I3-G3-E3-C3</f>
        <v>1</v>
      </c>
      <c r="U3">
        <f>AVERAGE(D3,F3,J3,M3,O3,Q3,H3)</f>
        <v>9.3333333333333339</v>
      </c>
    </row>
    <row r="4" spans="1:22" x14ac:dyDescent="0.55000000000000004">
      <c r="A4" s="1" t="s">
        <v>5</v>
      </c>
      <c r="B4" t="s">
        <v>1</v>
      </c>
      <c r="C4" s="4">
        <v>1</v>
      </c>
      <c r="E4">
        <v>1</v>
      </c>
      <c r="G4" s="4">
        <v>1</v>
      </c>
      <c r="I4">
        <v>1</v>
      </c>
      <c r="K4" s="3">
        <v>6</v>
      </c>
      <c r="L4" s="5">
        <v>1</v>
      </c>
      <c r="M4" s="5">
        <v>4</v>
      </c>
      <c r="N4">
        <v>1</v>
      </c>
      <c r="T4">
        <f t="shared" ref="T4:T39" si="0">7-P4-N4-L4-I4-G4-E4-C4</f>
        <v>1</v>
      </c>
      <c r="U4">
        <f t="shared" ref="U4:U39" si="1">AVERAGE(D4,F4,J4,M4,O4,Q4,H4)</f>
        <v>4</v>
      </c>
    </row>
    <row r="5" spans="1:22" x14ac:dyDescent="0.55000000000000004">
      <c r="A5" s="1" t="s">
        <v>6</v>
      </c>
      <c r="B5" t="s">
        <v>2</v>
      </c>
      <c r="C5" s="4">
        <v>1</v>
      </c>
      <c r="D5" s="4">
        <v>10</v>
      </c>
      <c r="E5">
        <v>1</v>
      </c>
      <c r="F5">
        <f>9*0.6</f>
        <v>5.3999999999999995</v>
      </c>
      <c r="G5" s="4">
        <v>1</v>
      </c>
      <c r="H5" s="4">
        <f>10*0.6</f>
        <v>6</v>
      </c>
      <c r="I5" s="4">
        <v>1</v>
      </c>
      <c r="K5" s="3">
        <v>5</v>
      </c>
      <c r="L5" s="5">
        <v>1</v>
      </c>
      <c r="N5">
        <v>1</v>
      </c>
      <c r="T5">
        <f t="shared" si="0"/>
        <v>1</v>
      </c>
      <c r="U5">
        <f t="shared" si="1"/>
        <v>7.1333333333333329</v>
      </c>
    </row>
    <row r="6" spans="1:22" x14ac:dyDescent="0.55000000000000004">
      <c r="A6" s="1" t="s">
        <v>7</v>
      </c>
      <c r="B6" t="s">
        <v>3</v>
      </c>
      <c r="C6" s="4">
        <v>1</v>
      </c>
      <c r="D6" s="4">
        <v>9.5</v>
      </c>
      <c r="E6">
        <v>1</v>
      </c>
      <c r="F6">
        <f>10*0.8</f>
        <v>8</v>
      </c>
      <c r="G6" s="4">
        <v>1</v>
      </c>
      <c r="H6" s="4">
        <v>10</v>
      </c>
      <c r="I6" s="4">
        <v>1</v>
      </c>
      <c r="K6" s="3">
        <v>6</v>
      </c>
      <c r="L6" s="5">
        <v>1</v>
      </c>
      <c r="M6" s="5" t="s">
        <v>76</v>
      </c>
      <c r="N6">
        <v>1</v>
      </c>
      <c r="O6">
        <v>10</v>
      </c>
      <c r="T6">
        <f t="shared" si="0"/>
        <v>1</v>
      </c>
      <c r="U6">
        <f t="shared" si="1"/>
        <v>9.375</v>
      </c>
    </row>
    <row r="7" spans="1:22" x14ac:dyDescent="0.55000000000000004">
      <c r="A7" s="1" t="s">
        <v>9</v>
      </c>
      <c r="B7" t="s">
        <v>8</v>
      </c>
      <c r="C7" s="4">
        <v>1</v>
      </c>
      <c r="D7" s="4">
        <v>10</v>
      </c>
      <c r="E7">
        <v>1</v>
      </c>
      <c r="F7">
        <f>10*0.6</f>
        <v>6</v>
      </c>
      <c r="G7" s="4">
        <v>1</v>
      </c>
      <c r="H7" s="4">
        <v>10</v>
      </c>
      <c r="I7" s="4">
        <v>1</v>
      </c>
      <c r="K7" s="3">
        <v>10</v>
      </c>
      <c r="L7" s="5">
        <v>1</v>
      </c>
      <c r="M7" s="5">
        <f>10*0.8</f>
        <v>8</v>
      </c>
      <c r="N7">
        <v>1</v>
      </c>
      <c r="O7">
        <v>10</v>
      </c>
      <c r="T7">
        <f t="shared" si="0"/>
        <v>1</v>
      </c>
      <c r="U7">
        <f t="shared" si="1"/>
        <v>8.8000000000000007</v>
      </c>
    </row>
    <row r="8" spans="1:22" x14ac:dyDescent="0.55000000000000004">
      <c r="A8" s="1" t="s">
        <v>11</v>
      </c>
      <c r="B8" t="s">
        <v>10</v>
      </c>
      <c r="C8" s="4">
        <v>1</v>
      </c>
      <c r="D8" s="4">
        <v>10</v>
      </c>
      <c r="G8" s="4">
        <v>1</v>
      </c>
      <c r="L8" s="5">
        <v>1</v>
      </c>
      <c r="T8">
        <f t="shared" si="0"/>
        <v>4</v>
      </c>
    </row>
    <row r="9" spans="1:22" x14ac:dyDescent="0.55000000000000004">
      <c r="A9" s="1" t="s">
        <v>12</v>
      </c>
      <c r="B9" t="s">
        <v>77</v>
      </c>
      <c r="C9" s="4">
        <v>1</v>
      </c>
      <c r="D9" s="4">
        <v>9.5</v>
      </c>
      <c r="E9">
        <v>1</v>
      </c>
      <c r="F9">
        <f>8*0.6</f>
        <v>4.8</v>
      </c>
      <c r="G9" s="4">
        <v>1</v>
      </c>
      <c r="H9" s="4">
        <v>8</v>
      </c>
      <c r="L9" s="5">
        <v>1</v>
      </c>
      <c r="N9">
        <v>1</v>
      </c>
      <c r="T9">
        <f t="shared" si="0"/>
        <v>2</v>
      </c>
      <c r="U9">
        <f t="shared" si="1"/>
        <v>7.4333333333333336</v>
      </c>
    </row>
    <row r="10" spans="1:22" x14ac:dyDescent="0.55000000000000004">
      <c r="A10" s="1" t="s">
        <v>14</v>
      </c>
      <c r="B10" t="s">
        <v>13</v>
      </c>
      <c r="C10" s="4">
        <v>1</v>
      </c>
      <c r="D10" s="4">
        <v>10</v>
      </c>
      <c r="E10">
        <v>1</v>
      </c>
      <c r="F10">
        <v>10</v>
      </c>
      <c r="G10" s="4">
        <v>1</v>
      </c>
      <c r="H10" s="4">
        <v>10</v>
      </c>
      <c r="I10" s="4">
        <v>1</v>
      </c>
      <c r="J10" s="4"/>
      <c r="K10" s="3">
        <v>10</v>
      </c>
      <c r="L10" s="5">
        <v>1</v>
      </c>
      <c r="M10" s="5">
        <v>10</v>
      </c>
      <c r="N10">
        <v>1</v>
      </c>
      <c r="O10">
        <v>10</v>
      </c>
      <c r="T10">
        <f t="shared" si="0"/>
        <v>1</v>
      </c>
      <c r="U10">
        <f t="shared" si="1"/>
        <v>10</v>
      </c>
    </row>
    <row r="11" spans="1:22" x14ac:dyDescent="0.55000000000000004">
      <c r="A11" s="1" t="s">
        <v>16</v>
      </c>
      <c r="B11" t="s">
        <v>15</v>
      </c>
      <c r="C11" s="4">
        <v>1</v>
      </c>
      <c r="D11" s="4">
        <v>10</v>
      </c>
      <c r="E11">
        <v>1</v>
      </c>
      <c r="F11">
        <v>10</v>
      </c>
      <c r="G11" s="4">
        <v>1</v>
      </c>
      <c r="H11" s="4">
        <v>10</v>
      </c>
      <c r="I11" s="4">
        <v>1</v>
      </c>
      <c r="J11" s="4">
        <f>10*0.8</f>
        <v>8</v>
      </c>
      <c r="K11" s="3">
        <v>10</v>
      </c>
      <c r="L11" s="5">
        <v>1</v>
      </c>
      <c r="M11" s="5">
        <v>10</v>
      </c>
      <c r="N11">
        <v>1</v>
      </c>
      <c r="O11">
        <f>10*0.8</f>
        <v>8</v>
      </c>
      <c r="T11">
        <f t="shared" si="0"/>
        <v>1</v>
      </c>
      <c r="U11">
        <f t="shared" si="1"/>
        <v>9.3333333333333339</v>
      </c>
    </row>
    <row r="12" spans="1:22" x14ac:dyDescent="0.55000000000000004">
      <c r="A12" s="1" t="s">
        <v>18</v>
      </c>
      <c r="B12" t="s">
        <v>17</v>
      </c>
      <c r="C12" s="4">
        <v>1</v>
      </c>
      <c r="D12" s="4">
        <v>10</v>
      </c>
      <c r="E12">
        <v>1</v>
      </c>
      <c r="F12">
        <v>10</v>
      </c>
      <c r="G12" s="4">
        <v>1</v>
      </c>
      <c r="H12" s="4">
        <f>10*0.8</f>
        <v>8</v>
      </c>
      <c r="I12" s="4">
        <v>1</v>
      </c>
      <c r="K12" s="3">
        <v>10</v>
      </c>
      <c r="L12" s="5">
        <v>1</v>
      </c>
      <c r="M12" s="5">
        <v>10</v>
      </c>
      <c r="N12">
        <v>1</v>
      </c>
      <c r="T12">
        <f t="shared" si="0"/>
        <v>1</v>
      </c>
      <c r="U12">
        <f t="shared" si="1"/>
        <v>9.5</v>
      </c>
    </row>
    <row r="13" spans="1:22" x14ac:dyDescent="0.55000000000000004">
      <c r="A13" s="1" t="s">
        <v>20</v>
      </c>
      <c r="B13" t="s">
        <v>19</v>
      </c>
      <c r="C13" s="4">
        <v>1</v>
      </c>
      <c r="D13" s="4">
        <v>10</v>
      </c>
      <c r="E13">
        <v>1</v>
      </c>
      <c r="F13">
        <v>10</v>
      </c>
      <c r="G13" s="4">
        <v>1</v>
      </c>
      <c r="H13" s="4">
        <v>10</v>
      </c>
      <c r="I13" s="4">
        <v>1</v>
      </c>
      <c r="J13">
        <f>10*0.8</f>
        <v>8</v>
      </c>
      <c r="K13" s="3">
        <v>10</v>
      </c>
      <c r="L13" s="5">
        <v>1</v>
      </c>
      <c r="M13" s="5">
        <v>10</v>
      </c>
      <c r="N13">
        <v>1</v>
      </c>
      <c r="O13">
        <v>10</v>
      </c>
      <c r="T13">
        <f t="shared" si="0"/>
        <v>1</v>
      </c>
      <c r="U13">
        <f t="shared" si="1"/>
        <v>9.6666666666666661</v>
      </c>
    </row>
    <row r="14" spans="1:22" x14ac:dyDescent="0.55000000000000004">
      <c r="A14" s="1" t="s">
        <v>22</v>
      </c>
      <c r="B14" t="s">
        <v>21</v>
      </c>
      <c r="C14" s="4">
        <v>1</v>
      </c>
      <c r="D14" s="4">
        <v>10</v>
      </c>
      <c r="E14">
        <v>1</v>
      </c>
      <c r="F14">
        <f>10*0.8</f>
        <v>8</v>
      </c>
      <c r="G14" s="4">
        <v>1</v>
      </c>
      <c r="H14" s="4">
        <v>10</v>
      </c>
      <c r="I14" s="4">
        <v>1</v>
      </c>
      <c r="J14">
        <f>10*0.8</f>
        <v>8</v>
      </c>
      <c r="K14" s="3">
        <v>10</v>
      </c>
      <c r="L14" s="5">
        <v>1</v>
      </c>
      <c r="M14" s="5">
        <v>10</v>
      </c>
      <c r="N14">
        <v>1</v>
      </c>
      <c r="O14">
        <v>10</v>
      </c>
      <c r="Q14" s="5">
        <v>10</v>
      </c>
      <c r="T14">
        <f t="shared" si="0"/>
        <v>1</v>
      </c>
      <c r="U14">
        <f t="shared" si="1"/>
        <v>9.4285714285714288</v>
      </c>
    </row>
    <row r="15" spans="1:22" x14ac:dyDescent="0.55000000000000004">
      <c r="A15" s="1" t="s">
        <v>24</v>
      </c>
      <c r="B15" t="s">
        <v>23</v>
      </c>
      <c r="C15" s="4">
        <v>1</v>
      </c>
      <c r="E15">
        <v>1</v>
      </c>
      <c r="G15" s="4">
        <v>1</v>
      </c>
      <c r="I15">
        <v>1</v>
      </c>
      <c r="K15" s="3">
        <v>8</v>
      </c>
      <c r="L15" s="5">
        <v>1</v>
      </c>
      <c r="N15">
        <v>1</v>
      </c>
      <c r="T15">
        <f t="shared" si="0"/>
        <v>1</v>
      </c>
      <c r="U15">
        <v>0</v>
      </c>
    </row>
    <row r="16" spans="1:22" x14ac:dyDescent="0.55000000000000004">
      <c r="A16" s="1"/>
      <c r="B16" t="s">
        <v>60</v>
      </c>
      <c r="E16">
        <v>1</v>
      </c>
      <c r="F16">
        <f>9*0.6</f>
        <v>5.3999999999999995</v>
      </c>
      <c r="G16" s="4">
        <v>1</v>
      </c>
      <c r="H16" s="4">
        <v>8</v>
      </c>
      <c r="I16" s="4">
        <v>1</v>
      </c>
      <c r="J16" s="4">
        <v>10</v>
      </c>
      <c r="K16" s="3">
        <v>6</v>
      </c>
      <c r="L16" s="5">
        <v>1</v>
      </c>
      <c r="N16">
        <v>1</v>
      </c>
      <c r="T16">
        <f t="shared" si="0"/>
        <v>2</v>
      </c>
      <c r="U16">
        <f t="shared" si="1"/>
        <v>7.8</v>
      </c>
    </row>
    <row r="18" spans="1:21" x14ac:dyDescent="0.55000000000000004">
      <c r="A18" s="1" t="s">
        <v>31</v>
      </c>
      <c r="B18" t="s">
        <v>58</v>
      </c>
      <c r="C18" s="4">
        <v>1</v>
      </c>
      <c r="T18">
        <f t="shared" si="0"/>
        <v>6</v>
      </c>
    </row>
    <row r="19" spans="1:21" x14ac:dyDescent="0.55000000000000004">
      <c r="A19" s="1" t="s">
        <v>32</v>
      </c>
      <c r="B19" t="s">
        <v>57</v>
      </c>
      <c r="C19" s="4">
        <v>1</v>
      </c>
      <c r="T19">
        <f t="shared" si="0"/>
        <v>6</v>
      </c>
    </row>
    <row r="20" spans="1:21" x14ac:dyDescent="0.55000000000000004">
      <c r="A20" s="1" t="s">
        <v>34</v>
      </c>
      <c r="B20" t="s">
        <v>33</v>
      </c>
      <c r="C20" s="4">
        <v>1</v>
      </c>
      <c r="T20">
        <f t="shared" si="0"/>
        <v>6</v>
      </c>
    </row>
    <row r="21" spans="1:21" x14ac:dyDescent="0.55000000000000004">
      <c r="A21" s="1" t="s">
        <v>36</v>
      </c>
      <c r="B21" t="s">
        <v>35</v>
      </c>
      <c r="C21" s="4">
        <v>1</v>
      </c>
      <c r="D21" s="4">
        <v>10</v>
      </c>
      <c r="E21">
        <v>1</v>
      </c>
      <c r="F21">
        <v>10</v>
      </c>
      <c r="G21" s="4">
        <v>1</v>
      </c>
      <c r="H21" s="4">
        <v>10</v>
      </c>
      <c r="I21" s="4">
        <v>1</v>
      </c>
      <c r="J21">
        <f>10*0.8</f>
        <v>8</v>
      </c>
      <c r="K21" s="3">
        <v>10</v>
      </c>
      <c r="L21" s="5">
        <v>1</v>
      </c>
      <c r="M21" s="5">
        <v>10</v>
      </c>
      <c r="N21">
        <v>1</v>
      </c>
      <c r="O21">
        <v>10</v>
      </c>
      <c r="T21">
        <f t="shared" si="0"/>
        <v>1</v>
      </c>
      <c r="U21">
        <f t="shared" si="1"/>
        <v>9.6666666666666661</v>
      </c>
    </row>
    <row r="22" spans="1:21" x14ac:dyDescent="0.55000000000000004">
      <c r="A22" s="1" t="s">
        <v>38</v>
      </c>
      <c r="B22" t="s">
        <v>37</v>
      </c>
      <c r="C22" s="4">
        <v>1</v>
      </c>
      <c r="D22" s="4">
        <v>10</v>
      </c>
      <c r="E22">
        <v>1</v>
      </c>
      <c r="F22">
        <v>10</v>
      </c>
      <c r="G22" s="4">
        <v>1</v>
      </c>
      <c r="H22" s="4">
        <v>10</v>
      </c>
      <c r="I22" s="4">
        <v>1</v>
      </c>
      <c r="J22" s="4">
        <v>10</v>
      </c>
      <c r="K22" s="3">
        <v>10</v>
      </c>
      <c r="L22" s="5">
        <v>1</v>
      </c>
      <c r="M22" s="5">
        <v>10</v>
      </c>
      <c r="N22">
        <v>1</v>
      </c>
      <c r="O22">
        <v>10</v>
      </c>
      <c r="T22">
        <f t="shared" si="0"/>
        <v>1</v>
      </c>
      <c r="U22">
        <f t="shared" si="1"/>
        <v>10</v>
      </c>
    </row>
    <row r="23" spans="1:21" x14ac:dyDescent="0.55000000000000004">
      <c r="A23" s="1" t="s">
        <v>39</v>
      </c>
      <c r="B23" t="s">
        <v>61</v>
      </c>
      <c r="C23" s="4">
        <v>1</v>
      </c>
      <c r="D23" s="4">
        <v>10</v>
      </c>
      <c r="E23">
        <v>1</v>
      </c>
      <c r="F23">
        <v>10</v>
      </c>
      <c r="G23" s="4">
        <v>1</v>
      </c>
      <c r="H23" s="4">
        <v>10</v>
      </c>
      <c r="I23" s="4">
        <v>1</v>
      </c>
      <c r="J23" s="4">
        <v>10</v>
      </c>
      <c r="K23" s="3">
        <v>10</v>
      </c>
      <c r="L23" s="5">
        <v>1</v>
      </c>
      <c r="M23" s="5">
        <v>10</v>
      </c>
      <c r="T23">
        <f t="shared" si="0"/>
        <v>2</v>
      </c>
      <c r="U23">
        <f t="shared" si="1"/>
        <v>10</v>
      </c>
    </row>
    <row r="24" spans="1:21" x14ac:dyDescent="0.55000000000000004">
      <c r="A24" s="1" t="s">
        <v>40</v>
      </c>
      <c r="B24" t="s">
        <v>63</v>
      </c>
      <c r="C24" s="4">
        <v>1</v>
      </c>
      <c r="D24" s="4">
        <v>10</v>
      </c>
      <c r="E24">
        <v>1</v>
      </c>
      <c r="F24">
        <v>10</v>
      </c>
      <c r="G24" s="4">
        <v>1</v>
      </c>
      <c r="H24" s="4">
        <v>10</v>
      </c>
      <c r="I24" s="4">
        <v>1</v>
      </c>
      <c r="J24" s="4">
        <v>10</v>
      </c>
      <c r="K24" s="3">
        <v>8</v>
      </c>
      <c r="L24" s="5">
        <v>1</v>
      </c>
      <c r="M24" s="5">
        <v>10</v>
      </c>
      <c r="T24">
        <f t="shared" si="0"/>
        <v>2</v>
      </c>
      <c r="U24">
        <f t="shared" si="1"/>
        <v>10</v>
      </c>
    </row>
    <row r="25" spans="1:21" x14ac:dyDescent="0.55000000000000004">
      <c r="A25" s="1" t="s">
        <v>42</v>
      </c>
      <c r="B25" t="s">
        <v>41</v>
      </c>
      <c r="C25" s="4">
        <v>1</v>
      </c>
      <c r="D25" s="4">
        <v>10</v>
      </c>
      <c r="E25">
        <v>1</v>
      </c>
      <c r="F25">
        <v>10</v>
      </c>
      <c r="G25" s="4">
        <v>1</v>
      </c>
      <c r="I25" s="4">
        <v>1</v>
      </c>
      <c r="L25" s="5">
        <v>1</v>
      </c>
      <c r="M25" s="5">
        <v>10</v>
      </c>
      <c r="N25">
        <v>1</v>
      </c>
      <c r="T25">
        <f t="shared" si="0"/>
        <v>1</v>
      </c>
      <c r="U25">
        <f t="shared" si="1"/>
        <v>10</v>
      </c>
    </row>
    <row r="26" spans="1:21" x14ac:dyDescent="0.55000000000000004">
      <c r="A26" s="1" t="s">
        <v>43</v>
      </c>
      <c r="B26" t="s">
        <v>65</v>
      </c>
      <c r="C26" s="4">
        <v>1</v>
      </c>
      <c r="D26" s="4">
        <v>10</v>
      </c>
      <c r="E26">
        <v>1</v>
      </c>
      <c r="F26">
        <v>10</v>
      </c>
      <c r="G26" s="4">
        <v>1</v>
      </c>
      <c r="H26" s="4">
        <v>10</v>
      </c>
      <c r="I26" s="4">
        <v>1</v>
      </c>
      <c r="J26" s="4">
        <v>10</v>
      </c>
      <c r="K26" s="3">
        <v>10</v>
      </c>
      <c r="L26" s="5">
        <v>1</v>
      </c>
      <c r="M26" s="5">
        <v>10</v>
      </c>
      <c r="O26">
        <v>10</v>
      </c>
      <c r="T26">
        <f t="shared" si="0"/>
        <v>2</v>
      </c>
      <c r="U26">
        <f t="shared" si="1"/>
        <v>10</v>
      </c>
    </row>
    <row r="27" spans="1:21" x14ac:dyDescent="0.55000000000000004">
      <c r="A27" s="1" t="s">
        <v>45</v>
      </c>
      <c r="B27" t="s">
        <v>44</v>
      </c>
      <c r="C27" s="4">
        <v>1</v>
      </c>
      <c r="D27" s="4">
        <v>10</v>
      </c>
      <c r="E27">
        <v>1</v>
      </c>
      <c r="F27">
        <f>8*0.8</f>
        <v>6.4</v>
      </c>
      <c r="G27" s="4">
        <v>1</v>
      </c>
      <c r="I27" s="4">
        <v>1</v>
      </c>
      <c r="K27" s="3">
        <v>2</v>
      </c>
      <c r="N27">
        <v>1</v>
      </c>
      <c r="T27">
        <f t="shared" si="0"/>
        <v>2</v>
      </c>
      <c r="U27">
        <f t="shared" si="1"/>
        <v>8.1999999999999993</v>
      </c>
    </row>
    <row r="28" spans="1:21" x14ac:dyDescent="0.55000000000000004">
      <c r="A28" s="1" t="s">
        <v>47</v>
      </c>
      <c r="B28" t="s">
        <v>46</v>
      </c>
      <c r="C28" s="4">
        <v>1</v>
      </c>
      <c r="D28" s="4">
        <v>10</v>
      </c>
      <c r="E28">
        <v>1</v>
      </c>
      <c r="F28">
        <v>10</v>
      </c>
      <c r="G28" s="4">
        <v>1</v>
      </c>
      <c r="H28" s="4">
        <v>10</v>
      </c>
      <c r="I28" s="4">
        <v>1</v>
      </c>
      <c r="K28" s="3">
        <v>8</v>
      </c>
      <c r="L28" s="5">
        <v>1</v>
      </c>
      <c r="M28" s="5">
        <v>10</v>
      </c>
      <c r="T28">
        <f t="shared" si="0"/>
        <v>2</v>
      </c>
      <c r="U28">
        <f t="shared" si="1"/>
        <v>10</v>
      </c>
    </row>
    <row r="29" spans="1:21" x14ac:dyDescent="0.55000000000000004">
      <c r="A29" s="1" t="s">
        <v>59</v>
      </c>
      <c r="B29" t="s">
        <v>48</v>
      </c>
      <c r="C29" s="4">
        <v>1</v>
      </c>
      <c r="D29" s="4" t="s">
        <v>62</v>
      </c>
      <c r="E29">
        <v>1</v>
      </c>
      <c r="F29">
        <v>10</v>
      </c>
      <c r="G29" s="4">
        <v>1</v>
      </c>
      <c r="H29" s="4">
        <v>10</v>
      </c>
      <c r="I29" s="4">
        <v>1</v>
      </c>
      <c r="K29" s="3">
        <v>7</v>
      </c>
      <c r="L29" s="5">
        <v>1</v>
      </c>
      <c r="M29" s="5">
        <v>10</v>
      </c>
      <c r="N29">
        <v>1</v>
      </c>
      <c r="O29">
        <v>10</v>
      </c>
      <c r="T29">
        <f t="shared" si="0"/>
        <v>1</v>
      </c>
      <c r="U29">
        <f t="shared" si="1"/>
        <v>10</v>
      </c>
    </row>
    <row r="30" spans="1:21" x14ac:dyDescent="0.55000000000000004">
      <c r="A30" s="1" t="s">
        <v>50</v>
      </c>
      <c r="B30" t="s">
        <v>49</v>
      </c>
      <c r="C30" s="4">
        <v>1</v>
      </c>
      <c r="D30" s="4">
        <v>10</v>
      </c>
      <c r="E30">
        <v>1</v>
      </c>
      <c r="F30">
        <v>10</v>
      </c>
      <c r="G30" s="4">
        <v>1</v>
      </c>
      <c r="H30" s="4">
        <v>10</v>
      </c>
      <c r="I30" s="4">
        <v>1</v>
      </c>
      <c r="J30" s="4">
        <v>10</v>
      </c>
      <c r="K30" s="3">
        <v>10</v>
      </c>
      <c r="L30" s="5">
        <v>1</v>
      </c>
      <c r="M30" s="5">
        <v>10</v>
      </c>
      <c r="N30">
        <v>1</v>
      </c>
      <c r="O30">
        <v>10</v>
      </c>
      <c r="T30">
        <f t="shared" si="0"/>
        <v>1</v>
      </c>
      <c r="U30">
        <f t="shared" si="1"/>
        <v>10</v>
      </c>
    </row>
    <row r="31" spans="1:21" x14ac:dyDescent="0.55000000000000004">
      <c r="A31" s="1" t="s">
        <v>52</v>
      </c>
      <c r="B31" t="s">
        <v>51</v>
      </c>
      <c r="C31" s="4">
        <v>1</v>
      </c>
      <c r="D31" s="4">
        <v>10</v>
      </c>
      <c r="E31">
        <v>1</v>
      </c>
      <c r="G31" s="4">
        <v>1</v>
      </c>
      <c r="H31" s="4">
        <v>8</v>
      </c>
      <c r="I31" s="4">
        <v>1</v>
      </c>
      <c r="J31">
        <f>10*0.8</f>
        <v>8</v>
      </c>
      <c r="K31" s="3">
        <v>9</v>
      </c>
      <c r="L31" s="5">
        <v>1</v>
      </c>
      <c r="M31" s="5">
        <v>5</v>
      </c>
      <c r="N31">
        <v>1</v>
      </c>
      <c r="O31">
        <v>10</v>
      </c>
      <c r="T31">
        <f t="shared" si="0"/>
        <v>1</v>
      </c>
      <c r="U31">
        <f t="shared" si="1"/>
        <v>8.1999999999999993</v>
      </c>
    </row>
    <row r="32" spans="1:21" x14ac:dyDescent="0.55000000000000004">
      <c r="A32" s="1" t="s">
        <v>53</v>
      </c>
      <c r="B32" t="s">
        <v>56</v>
      </c>
      <c r="C32" s="4">
        <v>1</v>
      </c>
      <c r="T32">
        <f t="shared" si="0"/>
        <v>6</v>
      </c>
    </row>
    <row r="33" spans="1:20" x14ac:dyDescent="0.55000000000000004">
      <c r="A33" s="1" t="s">
        <v>55</v>
      </c>
      <c r="B33" t="s">
        <v>54</v>
      </c>
      <c r="C33" s="4">
        <v>1</v>
      </c>
      <c r="T33">
        <f t="shared" si="0"/>
        <v>6</v>
      </c>
    </row>
    <row r="36" spans="1:20" x14ac:dyDescent="0.55000000000000004">
      <c r="B36" t="s">
        <v>64</v>
      </c>
      <c r="E36">
        <v>1</v>
      </c>
      <c r="F36">
        <v>10</v>
      </c>
      <c r="T36">
        <f t="shared" si="0"/>
        <v>6</v>
      </c>
    </row>
    <row r="38" spans="1:20" x14ac:dyDescent="0.55000000000000004">
      <c r="B38" t="s">
        <v>71</v>
      </c>
      <c r="G38" s="4">
        <v>1</v>
      </c>
      <c r="T38">
        <f t="shared" si="0"/>
        <v>6</v>
      </c>
    </row>
    <row r="39" spans="1:20" x14ac:dyDescent="0.55000000000000004">
      <c r="B39" t="s">
        <v>72</v>
      </c>
      <c r="I39">
        <v>1</v>
      </c>
      <c r="J39">
        <v>10</v>
      </c>
      <c r="T39">
        <f t="shared" si="0"/>
        <v>6</v>
      </c>
    </row>
  </sheetData>
  <mergeCells count="4">
    <mergeCell ref="C1:D1"/>
    <mergeCell ref="E1:F1"/>
    <mergeCell ref="G1:H1"/>
    <mergeCell ref="I1:J1"/>
  </mergeCells>
  <conditionalFormatting sqref="T3:T16 T18:T33 T36 T38:T39">
    <cfRule type="cellIs" dxfId="0" priority="2" operator="greaterThan">
      <formula>1</formula>
    </cfRule>
    <cfRule type="cellIs" dxfId="1" priority="1" operator="lessThan">
      <formula>2</formula>
    </cfRule>
  </conditionalFormatting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30" r:id="rId25"/>
    <hyperlink ref="A31" r:id="rId26"/>
    <hyperlink ref="A32" r:id="rId27"/>
    <hyperlink ref="A33" r:id="rId28"/>
    <hyperlink ref="A29" r:id="rId29"/>
  </hyperlinks>
  <pageMargins left="0.7" right="0.7" top="0.75" bottom="0.75" header="0.3" footer="0.3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2017-12-22T09:36:41Z</dcterms:modified>
</cp:coreProperties>
</file>