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644B8A-7186-432C-886D-96E6C72E1826}" xr6:coauthVersionLast="45" xr6:coauthVersionMax="45" xr10:uidLastSave="{00000000-0000-0000-0000-000000000000}"/>
  <bookViews>
    <workbookView xWindow="-108" yWindow="-108" windowWidth="23256" windowHeight="12576" xr2:uid="{2BAA5B6E-2C0F-488B-8FCE-E25BD7686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6" i="1" l="1"/>
  <c r="I117" i="1"/>
  <c r="I118" i="1"/>
  <c r="I119" i="1" s="1"/>
  <c r="I120" i="1" s="1"/>
  <c r="I121" i="1" s="1"/>
  <c r="I122" i="1" s="1"/>
  <c r="I100" i="1"/>
  <c r="I101" i="1"/>
  <c r="I102" i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86" i="1"/>
  <c r="I87" i="1"/>
  <c r="I88" i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69" i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47" i="1"/>
  <c r="I48" i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31" i="1"/>
  <c r="I32" i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2" i="1"/>
  <c r="I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二项分布与泊松分布概率分布率比较图（</a:t>
            </a:r>
            <a:r>
              <a:rPr lang="en-US" altLang="zh-CN"/>
              <a:t>p=0.5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二项分布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Sheet1!$B$50:$B$75</c:f>
              <c:numCache>
                <c:formatCode>General</c:formatCode>
                <c:ptCount val="26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</c:numCache>
            </c:numRef>
          </c:cat>
          <c:val>
            <c:numRef>
              <c:f>Sheet1!$A$50:$A$75</c:f>
              <c:numCache>
                <c:formatCode>General</c:formatCode>
                <c:ptCount val="26"/>
                <c:pt idx="0">
                  <c:v>8.1742702759994654E-3</c:v>
                </c:pt>
                <c:pt idx="1">
                  <c:v>1.1770949197439241E-2</c:v>
                </c:pt>
                <c:pt idx="2">
                  <c:v>1.6387007706238951E-2</c:v>
                </c:pt>
                <c:pt idx="3">
                  <c:v>2.2059433450706288E-2</c:v>
                </c:pt>
                <c:pt idx="4">
                  <c:v>2.8718885058466669E-2</c:v>
                </c:pt>
                <c:pt idx="5">
                  <c:v>3.616452192547652E-2</c:v>
                </c:pt>
                <c:pt idx="6">
                  <c:v>4.4054963072853205E-2</c:v>
                </c:pt>
                <c:pt idx="7">
                  <c:v>5.1921920764434124E-2</c:v>
                </c:pt>
                <c:pt idx="8">
                  <c:v>5.9209207889267056E-2</c:v>
                </c:pt>
                <c:pt idx="9">
                  <c:v>6.5334298360570545E-2</c:v>
                </c:pt>
                <c:pt idx="10">
                  <c:v>6.9763742317219352E-2</c:v>
                </c:pt>
                <c:pt idx="11">
                  <c:v>7.2089200394460026E-2</c:v>
                </c:pt>
                <c:pt idx="12">
                  <c:v>7.2089200394460026E-2</c:v>
                </c:pt>
                <c:pt idx="13">
                  <c:v>6.9763742317219352E-2</c:v>
                </c:pt>
                <c:pt idx="14">
                  <c:v>6.5334298360570545E-2</c:v>
                </c:pt>
                <c:pt idx="15">
                  <c:v>5.9209207889267056E-2</c:v>
                </c:pt>
                <c:pt idx="16">
                  <c:v>5.1921920764434124E-2</c:v>
                </c:pt>
                <c:pt idx="17">
                  <c:v>4.4054963072853205E-2</c:v>
                </c:pt>
                <c:pt idx="18">
                  <c:v>3.616452192547652E-2</c:v>
                </c:pt>
                <c:pt idx="19">
                  <c:v>2.8718885058466669E-2</c:v>
                </c:pt>
                <c:pt idx="20">
                  <c:v>2.2059433450706288E-2</c:v>
                </c:pt>
                <c:pt idx="21">
                  <c:v>1.6387007706238951E-2</c:v>
                </c:pt>
                <c:pt idx="22">
                  <c:v>1.1770949197439241E-2</c:v>
                </c:pt>
                <c:pt idx="23">
                  <c:v>8.1742702759994654E-3</c:v>
                </c:pt>
                <c:pt idx="24">
                  <c:v>5.4868389523832104E-3</c:v>
                </c:pt>
                <c:pt idx="25">
                  <c:v>3.5590306718161452E-3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1-454A-B756-1B1114F1B851}"/>
            </c:ext>
          </c:extLst>
        </c:ser>
        <c:ser>
          <c:idx val="1"/>
          <c:order val="1"/>
          <c:tx>
            <c:v>泊松分布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Sheet1!$B$50:$B$75</c:f>
              <c:numCache>
                <c:formatCode>General</c:formatCode>
                <c:ptCount val="26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</c:numCache>
            </c:numRef>
          </c:cat>
          <c:val>
            <c:numRef>
              <c:f>Sheet1!$E$50:$E$75</c:f>
              <c:numCache>
                <c:formatCode>General</c:formatCode>
                <c:ptCount val="26"/>
                <c:pt idx="0">
                  <c:v>1.7664133352143296E-2</c:v>
                </c:pt>
                <c:pt idx="1">
                  <c:v>2.1373601356093411E-2</c:v>
                </c:pt>
                <c:pt idx="2">
                  <c:v>2.5354958471444148E-2</c:v>
                </c:pt>
                <c:pt idx="3">
                  <c:v>2.9499518990814863E-2</c:v>
                </c:pt>
                <c:pt idx="4">
                  <c:v>3.3673979225364123E-2</c:v>
                </c:pt>
                <c:pt idx="5">
                  <c:v>3.7727328576565335E-2</c:v>
                </c:pt>
                <c:pt idx="6">
                  <c:v>4.1500061434221844E-2</c:v>
                </c:pt>
                <c:pt idx="7">
                  <c:v>4.4834887799471833E-2</c:v>
                </c:pt>
                <c:pt idx="8">
                  <c:v>4.7587907225755191E-2</c:v>
                </c:pt>
                <c:pt idx="9">
                  <c:v>4.9639110123417061E-2</c:v>
                </c:pt>
                <c:pt idx="10">
                  <c:v>5.0901121397741222E-2</c:v>
                </c:pt>
                <c:pt idx="11">
                  <c:v>5.132529740938907E-2</c:v>
                </c:pt>
                <c:pt idx="12">
                  <c:v>5.0904598250295717E-2</c:v>
                </c:pt>
                <c:pt idx="13">
                  <c:v>4.9673035389401467E-2</c:v>
                </c:pt>
                <c:pt idx="14">
                  <c:v>4.770188319140934E-2</c:v>
                </c:pt>
                <c:pt idx="15">
                  <c:v>4.5093186454379153E-2</c:v>
                </c:pt>
                <c:pt idx="16">
                  <c:v>4.1971350469075935E-2</c:v>
                </c:pt>
                <c:pt idx="17">
                  <c:v>3.8473737929986297E-2</c:v>
                </c:pt>
                <c:pt idx="18">
                  <c:v>3.4741211115883137E-2</c:v>
                </c:pt>
                <c:pt idx="19">
                  <c:v>3.0909459889866629E-2</c:v>
                </c:pt>
                <c:pt idx="20">
                  <c:v>2.710177280198451E-2</c:v>
                </c:pt>
                <c:pt idx="21">
                  <c:v>2.3423675064572345E-2</c:v>
                </c:pt>
                <c:pt idx="22">
                  <c:v>1.9959610442346842E-2</c:v>
                </c:pt>
                <c:pt idx="23">
                  <c:v>1.6771617107805337E-2</c:v>
                </c:pt>
                <c:pt idx="24">
                  <c:v>1.3899764863318106E-2</c:v>
                </c:pt>
                <c:pt idx="25">
                  <c:v>1.1363996949064151E-2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F1-454A-B756-1B1114F1B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040127"/>
        <c:axId val="550904351"/>
      </c:barChart>
      <c:catAx>
        <c:axId val="48404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904351"/>
        <c:crosses val="autoZero"/>
        <c:auto val="1"/>
        <c:lblAlgn val="ctr"/>
        <c:lblOffset val="100"/>
        <c:noMultiLvlLbl val="0"/>
      </c:catAx>
      <c:valAx>
        <c:axId val="5509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04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二项分布与正态分布分布函数</a:t>
            </a:r>
            <a:r>
              <a:rPr lang="en-US" altLang="zh-CN"/>
              <a:t>F(x)</a:t>
            </a:r>
            <a:r>
              <a:rPr lang="zh-CN" altLang="en-US"/>
              <a:t>比较图</a:t>
            </a:r>
            <a:r>
              <a:rPr lang="en-US" altLang="zh-CN"/>
              <a:t>(p=0.5)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正态分布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Sheet1!$B$50:$B$70</c:f>
              <c:numCache>
                <c:formatCode>General</c:formatCode>
                <c:ptCount val="21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</c:numCache>
            </c:numRef>
          </c:cat>
          <c:val>
            <c:numRef>
              <c:f>Sheet1!$G$50:$G$70</c:f>
              <c:numCache>
                <c:formatCode>General</c:formatCode>
                <c:ptCount val="21"/>
                <c:pt idx="0">
                  <c:v>1.8268107011540649E-2</c:v>
                </c:pt>
                <c:pt idx="1">
                  <c:v>2.8125182640983418E-2</c:v>
                </c:pt>
                <c:pt idx="2">
                  <c:v>4.2059347398956753E-2</c:v>
                </c:pt>
                <c:pt idx="3">
                  <c:v>6.1118177724005893E-2</c:v>
                </c:pt>
                <c:pt idx="4">
                  <c:v>8.634102070937423E-2</c:v>
                </c:pt>
                <c:pt idx="5">
                  <c:v>0.11863892593413915</c:v>
                </c:pt>
                <c:pt idx="6">
                  <c:v>0.15865525393145699</c:v>
                </c:pt>
                <c:pt idx="7">
                  <c:v>0.20662668774682025</c:v>
                </c:pt>
                <c:pt idx="8">
                  <c:v>0.26226971821765643</c:v>
                </c:pt>
                <c:pt idx="9">
                  <c:v>0.32471814186337733</c:v>
                </c:pt>
                <c:pt idx="10">
                  <c:v>0.39253143427377968</c:v>
                </c:pt>
                <c:pt idx="11">
                  <c:v>0.4637824133031056</c:v>
                </c:pt>
                <c:pt idx="12">
                  <c:v>0.53621758669689434</c:v>
                </c:pt>
                <c:pt idx="13">
                  <c:v>0.60746856572622032</c:v>
                </c:pt>
                <c:pt idx="14">
                  <c:v>0.67528185813662267</c:v>
                </c:pt>
                <c:pt idx="15">
                  <c:v>0.73773028178234357</c:v>
                </c:pt>
                <c:pt idx="16">
                  <c:v>0.79337331225317975</c:v>
                </c:pt>
                <c:pt idx="17">
                  <c:v>0.84134474606854304</c:v>
                </c:pt>
                <c:pt idx="18">
                  <c:v>0.88136107406586084</c:v>
                </c:pt>
                <c:pt idx="19">
                  <c:v>0.91365897929062578</c:v>
                </c:pt>
                <c:pt idx="20">
                  <c:v>0.93888182227599415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9-4B7D-8823-ACA1C3ECA266}"/>
            </c:ext>
          </c:extLst>
        </c:ser>
        <c:ser>
          <c:idx val="1"/>
          <c:order val="1"/>
          <c:tx>
            <c:v>二项分布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Sheet1!$B$50:$B$70</c:f>
              <c:numCache>
                <c:formatCode>General</c:formatCode>
                <c:ptCount val="21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</c:numCache>
            </c:numRef>
          </c:cat>
          <c:val>
            <c:numRef>
              <c:f>Sheet1!$I$50:$I$70</c:f>
              <c:numCache>
                <c:formatCode>General</c:formatCode>
                <c:ptCount val="21"/>
                <c:pt idx="0">
                  <c:v>2.2525869862867955E-2</c:v>
                </c:pt>
                <c:pt idx="1">
                  <c:v>3.4296819060307196E-2</c:v>
                </c:pt>
                <c:pt idx="2">
                  <c:v>5.0683826766546147E-2</c:v>
                </c:pt>
                <c:pt idx="3">
                  <c:v>7.2743260217252442E-2</c:v>
                </c:pt>
                <c:pt idx="4">
                  <c:v>0.10146214527571912</c:v>
                </c:pt>
                <c:pt idx="5">
                  <c:v>0.13762666720119565</c:v>
                </c:pt>
                <c:pt idx="6">
                  <c:v>0.18168163027404885</c:v>
                </c:pt>
                <c:pt idx="7">
                  <c:v>0.23360355103848296</c:v>
                </c:pt>
                <c:pt idx="8">
                  <c:v>0.29281275892774999</c:v>
                </c:pt>
                <c:pt idx="9">
                  <c:v>0.35814705728832053</c:v>
                </c:pt>
                <c:pt idx="10">
                  <c:v>0.4279107996055399</c:v>
                </c:pt>
                <c:pt idx="11">
                  <c:v>0.49999999999999994</c:v>
                </c:pt>
                <c:pt idx="12">
                  <c:v>0.57208920039445998</c:v>
                </c:pt>
                <c:pt idx="13">
                  <c:v>0.64185294271167936</c:v>
                </c:pt>
                <c:pt idx="14">
                  <c:v>0.70718724107224995</c:v>
                </c:pt>
                <c:pt idx="15">
                  <c:v>0.76639644896151704</c:v>
                </c:pt>
                <c:pt idx="16">
                  <c:v>0.81831836972595118</c:v>
                </c:pt>
                <c:pt idx="17">
                  <c:v>0.86237333279880435</c:v>
                </c:pt>
                <c:pt idx="18">
                  <c:v>0.89853785472428083</c:v>
                </c:pt>
                <c:pt idx="19">
                  <c:v>0.92725673978274747</c:v>
                </c:pt>
                <c:pt idx="20">
                  <c:v>0.94931617323345374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9-4B7D-8823-ACA1C3ECA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253839"/>
        <c:axId val="730351119"/>
      </c:barChart>
      <c:catAx>
        <c:axId val="7272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351119"/>
        <c:crosses val="autoZero"/>
        <c:auto val="1"/>
        <c:lblAlgn val="ctr"/>
        <c:lblOffset val="100"/>
        <c:noMultiLvlLbl val="0"/>
      </c:catAx>
      <c:valAx>
        <c:axId val="73035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5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156210</xdr:rowOff>
    </xdr:from>
    <xdr:to>
      <xdr:col>17</xdr:col>
      <xdr:colOff>304800</xdr:colOff>
      <xdr:row>16</xdr:row>
      <xdr:rowOff>95250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5F13962-348E-4B9B-AC22-83437F673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18</xdr:row>
      <xdr:rowOff>95250</xdr:rowOff>
    </xdr:from>
    <xdr:to>
      <xdr:col>17</xdr:col>
      <xdr:colOff>320040</xdr:colOff>
      <xdr:row>34</xdr:row>
      <xdr:rowOff>34290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485813-86A8-4739-B678-CFBE2FC9A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4468-06E1-4266-B09C-1EF5627BB7B5}">
  <dimension ref="A1:I122"/>
  <sheetViews>
    <sheetView tabSelected="1" topLeftCell="A5" workbookViewId="0">
      <selection activeCell="S16" sqref="S16"/>
    </sheetView>
  </sheetViews>
  <sheetFormatPr defaultRowHeight="13.8" x14ac:dyDescent="0.25"/>
  <cols>
    <col min="1" max="1" width="13.109375" bestFit="1" customWidth="1"/>
    <col min="3" max="3" width="13.109375" bestFit="1" customWidth="1"/>
    <col min="5" max="5" width="13.109375" bestFit="1" customWidth="1"/>
    <col min="9" max="9" width="13.109375" bestFit="1" customWidth="1"/>
  </cols>
  <sheetData>
    <row r="1" spans="1:9" x14ac:dyDescent="0.25">
      <c r="A1">
        <f>BINOMDIST(B1,121,C1,0)</f>
        <v>3.7615819226313267E-37</v>
      </c>
      <c r="B1">
        <v>0</v>
      </c>
      <c r="C1">
        <v>0.5</v>
      </c>
      <c r="E1">
        <f>_xlfn.POISSON.DIST(B1,121*C1,0)</f>
        <v>5.3110922496790952E-27</v>
      </c>
      <c r="G1">
        <f>_xlfn.NORM.DIST(B1,121*C1,POWER(121*C1*(1-C1),0.5),1)</f>
        <v>1.9106595744986622E-28</v>
      </c>
      <c r="I1">
        <f>A1</f>
        <v>3.7615819226313267E-37</v>
      </c>
    </row>
    <row r="2" spans="1:9" x14ac:dyDescent="0.25">
      <c r="A2">
        <f t="shared" ref="A2:A65" si="0">BINOMDIST(B2,121,C2,0)</f>
        <v>4.551514126383902E-35</v>
      </c>
      <c r="B2">
        <v>1</v>
      </c>
      <c r="C2">
        <v>0.5</v>
      </c>
      <c r="E2">
        <f t="shared" ref="E2:E65" si="1">_xlfn.POISSON.DIST(B2,121*C2,0)</f>
        <v>3.2132108110558535E-25</v>
      </c>
      <c r="G2">
        <f t="shared" ref="G2:G65" si="2">_xlfn.NORM.DIST(B2,121*C2,POWER(121*C2*(1-C2),0.5),1)</f>
        <v>1.4116122699876671E-27</v>
      </c>
      <c r="I2">
        <f>SUM(I1,A2)</f>
        <v>4.5891299456102152E-35</v>
      </c>
    </row>
    <row r="3" spans="1:9" x14ac:dyDescent="0.25">
      <c r="A3">
        <f t="shared" si="0"/>
        <v>2.7309084758303045E-33</v>
      </c>
      <c r="B3">
        <v>2</v>
      </c>
      <c r="C3">
        <v>0.5</v>
      </c>
      <c r="E3">
        <f t="shared" si="1"/>
        <v>9.7199627034439275E-24</v>
      </c>
      <c r="G3">
        <f t="shared" si="2"/>
        <v>1.0092703221000037E-26</v>
      </c>
      <c r="I3">
        <f t="shared" ref="I3:I66" si="3">SUM(I2,A3)</f>
        <v>2.7767997752864066E-33</v>
      </c>
    </row>
    <row r="4" spans="1:9" x14ac:dyDescent="0.25">
      <c r="A4">
        <f t="shared" si="0"/>
        <v>1.0832603620793651E-31</v>
      </c>
      <c r="B4">
        <v>3</v>
      </c>
      <c r="C4">
        <v>0.5</v>
      </c>
      <c r="E4">
        <f t="shared" si="1"/>
        <v>1.9601924785278628E-22</v>
      </c>
      <c r="G4">
        <f t="shared" si="2"/>
        <v>6.9833431328244171E-26</v>
      </c>
      <c r="I4">
        <f t="shared" si="3"/>
        <v>1.1110283598322291E-31</v>
      </c>
    </row>
    <row r="5" spans="1:9" x14ac:dyDescent="0.25">
      <c r="A5">
        <f t="shared" si="0"/>
        <v>3.1956180681341188E-30</v>
      </c>
      <c r="B5">
        <v>4</v>
      </c>
      <c r="C5">
        <v>0.5</v>
      </c>
      <c r="E5">
        <f t="shared" si="1"/>
        <v>2.9647911237733963E-21</v>
      </c>
      <c r="G5">
        <f t="shared" si="2"/>
        <v>4.6761354557465E-25</v>
      </c>
      <c r="I5">
        <f t="shared" si="3"/>
        <v>3.306720904117342E-30</v>
      </c>
    </row>
    <row r="6" spans="1:9" x14ac:dyDescent="0.25">
      <c r="A6">
        <f t="shared" si="0"/>
        <v>7.4777462794338383E-29</v>
      </c>
      <c r="B6">
        <v>5</v>
      </c>
      <c r="C6">
        <v>0.5</v>
      </c>
      <c r="E6">
        <f t="shared" si="1"/>
        <v>3.5873972597658042E-20</v>
      </c>
      <c r="G6">
        <f t="shared" si="2"/>
        <v>3.0302804782843185E-24</v>
      </c>
      <c r="I6">
        <f t="shared" si="3"/>
        <v>7.8084183698455729E-29</v>
      </c>
    </row>
    <row r="7" spans="1:9" x14ac:dyDescent="0.25">
      <c r="A7">
        <f t="shared" si="0"/>
        <v>1.4456976140238735E-27</v>
      </c>
      <c r="B7">
        <v>6</v>
      </c>
      <c r="C7">
        <v>0.5</v>
      </c>
      <c r="E7">
        <f t="shared" si="1"/>
        <v>3.6172922369305222E-19</v>
      </c>
      <c r="G7">
        <f t="shared" si="2"/>
        <v>1.9004438960116432E-23</v>
      </c>
      <c r="I7">
        <f t="shared" si="3"/>
        <v>1.5237817977223293E-27</v>
      </c>
    </row>
    <row r="8" spans="1:9" x14ac:dyDescent="0.25">
      <c r="A8">
        <f t="shared" si="0"/>
        <v>2.3750746516106776E-26</v>
      </c>
      <c r="B8">
        <v>7</v>
      </c>
      <c r="C8">
        <v>0.5</v>
      </c>
      <c r="E8">
        <f t="shared" si="1"/>
        <v>3.1263740047756585E-18</v>
      </c>
      <c r="G8">
        <f t="shared" si="2"/>
        <v>1.1534756298867418E-22</v>
      </c>
      <c r="I8">
        <f t="shared" si="3"/>
        <v>2.5274528313829106E-26</v>
      </c>
    </row>
    <row r="9" spans="1:9" x14ac:dyDescent="0.25">
      <c r="A9">
        <f t="shared" si="0"/>
        <v>3.3844813785452107E-25</v>
      </c>
      <c r="B9">
        <v>8</v>
      </c>
      <c r="C9">
        <v>0.5</v>
      </c>
      <c r="E9">
        <f t="shared" si="1"/>
        <v>2.3643203411115958E-17</v>
      </c>
      <c r="G9">
        <f t="shared" si="2"/>
        <v>6.7756013898963871E-22</v>
      </c>
      <c r="I9">
        <f t="shared" si="3"/>
        <v>3.6372266616835018E-25</v>
      </c>
    </row>
    <row r="10" spans="1:9" x14ac:dyDescent="0.25">
      <c r="A10">
        <f t="shared" si="0"/>
        <v>4.2494043975067762E-24</v>
      </c>
      <c r="B10">
        <v>9</v>
      </c>
      <c r="C10">
        <v>0.5</v>
      </c>
      <c r="E10">
        <f t="shared" si="1"/>
        <v>1.5893486737472419E-16</v>
      </c>
      <c r="G10">
        <f t="shared" si="2"/>
        <v>3.8519310040260025E-21</v>
      </c>
      <c r="I10">
        <f t="shared" si="3"/>
        <v>4.6131270636751262E-24</v>
      </c>
    </row>
    <row r="11" spans="1:9" x14ac:dyDescent="0.25">
      <c r="A11">
        <f t="shared" si="0"/>
        <v>4.7593329252075591E-23</v>
      </c>
      <c r="B11">
        <v>10</v>
      </c>
      <c r="C11">
        <v>0.5</v>
      </c>
      <c r="E11">
        <f t="shared" si="1"/>
        <v>9.6155594761708326E-16</v>
      </c>
      <c r="G11">
        <f t="shared" si="2"/>
        <v>2.1193653397438652E-20</v>
      </c>
      <c r="I11">
        <f t="shared" si="3"/>
        <v>5.2206456315750715E-23</v>
      </c>
    </row>
    <row r="12" spans="1:9" x14ac:dyDescent="0.25">
      <c r="A12">
        <f t="shared" si="0"/>
        <v>4.8025995881640208E-22</v>
      </c>
      <c r="B12">
        <v>11</v>
      </c>
      <c r="C12">
        <v>0.5</v>
      </c>
      <c r="E12">
        <f t="shared" si="1"/>
        <v>5.2885577118939506E-15</v>
      </c>
      <c r="G12">
        <f t="shared" si="2"/>
        <v>1.1285884059538324E-19</v>
      </c>
      <c r="I12">
        <f t="shared" si="3"/>
        <v>5.3246641513215282E-22</v>
      </c>
    </row>
    <row r="13" spans="1:9" x14ac:dyDescent="0.25">
      <c r="A13">
        <f t="shared" si="0"/>
        <v>4.4023829558169844E-21</v>
      </c>
      <c r="B13">
        <v>12</v>
      </c>
      <c r="C13">
        <v>0.5</v>
      </c>
      <c r="E13">
        <f t="shared" si="1"/>
        <v>2.6663145130798583E-14</v>
      </c>
      <c r="G13">
        <f t="shared" si="2"/>
        <v>5.8166622092593398E-19</v>
      </c>
      <c r="I13">
        <f t="shared" si="3"/>
        <v>4.9348493709491368E-21</v>
      </c>
    </row>
    <row r="14" spans="1:9" x14ac:dyDescent="0.25">
      <c r="A14">
        <f t="shared" si="0"/>
        <v>3.6912287860311572E-20</v>
      </c>
      <c r="B14">
        <v>13</v>
      </c>
      <c r="C14">
        <v>0.5</v>
      </c>
      <c r="E14">
        <f t="shared" si="1"/>
        <v>1.2408617541640897E-13</v>
      </c>
      <c r="G14">
        <f t="shared" si="2"/>
        <v>2.9015297352764894E-18</v>
      </c>
      <c r="I14">
        <f t="shared" si="3"/>
        <v>4.1847137231260711E-20</v>
      </c>
    </row>
    <row r="15" spans="1:9" x14ac:dyDescent="0.25">
      <c r="A15">
        <f t="shared" si="0"/>
        <v>2.8475193492239929E-19</v>
      </c>
      <c r="B15">
        <v>14</v>
      </c>
      <c r="C15">
        <v>0.5</v>
      </c>
      <c r="E15">
        <f t="shared" si="1"/>
        <v>5.3622954376376739E-13</v>
      </c>
      <c r="G15">
        <f t="shared" si="2"/>
        <v>1.4008831853077564E-17</v>
      </c>
      <c r="I15">
        <f t="shared" si="3"/>
        <v>3.2659907215365999E-19</v>
      </c>
    </row>
    <row r="16" spans="1:9" x14ac:dyDescent="0.25">
      <c r="A16">
        <f t="shared" si="0"/>
        <v>2.0312304691131621E-18</v>
      </c>
      <c r="B16">
        <v>15</v>
      </c>
      <c r="C16">
        <v>0.5</v>
      </c>
      <c r="E16">
        <f t="shared" si="1"/>
        <v>2.1627924931805208E-12</v>
      </c>
      <c r="G16">
        <f t="shared" si="2"/>
        <v>6.5464480831791285E-17</v>
      </c>
      <c r="I16">
        <f t="shared" si="3"/>
        <v>2.3578295412668221E-18</v>
      </c>
    </row>
    <row r="17" spans="1:9" x14ac:dyDescent="0.25">
      <c r="A17">
        <f t="shared" si="0"/>
        <v>1.3456901857874692E-17</v>
      </c>
      <c r="B17">
        <v>16</v>
      </c>
      <c r="C17">
        <v>0.5</v>
      </c>
      <c r="E17">
        <f t="shared" si="1"/>
        <v>8.178059114838887E-12</v>
      </c>
      <c r="G17">
        <f t="shared" si="2"/>
        <v>2.9610522327742574E-16</v>
      </c>
      <c r="I17">
        <f t="shared" si="3"/>
        <v>1.5814731399141513E-17</v>
      </c>
    </row>
    <row r="18" spans="1:9" x14ac:dyDescent="0.25">
      <c r="A18">
        <f t="shared" si="0"/>
        <v>8.3116158533931796E-17</v>
      </c>
      <c r="B18">
        <v>17</v>
      </c>
      <c r="C18">
        <v>0.5</v>
      </c>
      <c r="E18">
        <f t="shared" si="1"/>
        <v>2.9104269202808986E-11</v>
      </c>
      <c r="G18">
        <f t="shared" si="2"/>
        <v>1.2963761625827916E-15</v>
      </c>
      <c r="I18">
        <f t="shared" si="3"/>
        <v>9.8930889933073312E-17</v>
      </c>
    </row>
    <row r="19" spans="1:9" x14ac:dyDescent="0.25">
      <c r="A19">
        <f t="shared" si="0"/>
        <v>4.8022669375159953E-16</v>
      </c>
      <c r="B19">
        <v>18</v>
      </c>
      <c r="C19">
        <v>0.5</v>
      </c>
      <c r="E19">
        <f t="shared" si="1"/>
        <v>9.7822682598329698E-11</v>
      </c>
      <c r="G19">
        <f t="shared" si="2"/>
        <v>5.4937542858062259E-15</v>
      </c>
      <c r="I19">
        <f t="shared" si="3"/>
        <v>5.7915758368467282E-16</v>
      </c>
    </row>
    <row r="20" spans="1:9" x14ac:dyDescent="0.25">
      <c r="A20">
        <f t="shared" si="0"/>
        <v>2.6033341819165948E-15</v>
      </c>
      <c r="B20">
        <v>19</v>
      </c>
      <c r="C20">
        <v>0.5</v>
      </c>
      <c r="E20">
        <f t="shared" si="1"/>
        <v>3.1148801564205064E-10</v>
      </c>
      <c r="G20">
        <f t="shared" si="2"/>
        <v>2.2535634821850915E-14</v>
      </c>
      <c r="I20">
        <f t="shared" si="3"/>
        <v>3.1824917656012677E-15</v>
      </c>
    </row>
    <row r="21" spans="1:9" x14ac:dyDescent="0.25">
      <c r="A21">
        <f t="shared" si="0"/>
        <v>1.3277004327774724E-14</v>
      </c>
      <c r="B21">
        <v>20</v>
      </c>
      <c r="C21">
        <v>0.5</v>
      </c>
      <c r="E21">
        <f t="shared" si="1"/>
        <v>9.4225124731720441E-10</v>
      </c>
      <c r="G21">
        <f t="shared" si="2"/>
        <v>8.9483398508643471E-14</v>
      </c>
      <c r="I21">
        <f t="shared" si="3"/>
        <v>1.6459496093375991E-14</v>
      </c>
    </row>
    <row r="22" spans="1:9" x14ac:dyDescent="0.25">
      <c r="A22">
        <f t="shared" si="0"/>
        <v>6.385606843358213E-14</v>
      </c>
      <c r="B22">
        <v>21</v>
      </c>
      <c r="C22">
        <v>0.5</v>
      </c>
      <c r="E22">
        <f t="shared" si="1"/>
        <v>2.7145809744138477E-9</v>
      </c>
      <c r="G22">
        <f t="shared" si="2"/>
        <v>3.43951835900356E-13</v>
      </c>
      <c r="I22">
        <f t="shared" si="3"/>
        <v>8.0315564526958121E-14</v>
      </c>
    </row>
    <row r="23" spans="1:9" x14ac:dyDescent="0.25">
      <c r="A23">
        <f t="shared" si="0"/>
        <v>2.9025485651628297E-13</v>
      </c>
      <c r="B23">
        <v>22</v>
      </c>
      <c r="C23">
        <v>0.5</v>
      </c>
      <c r="E23">
        <f t="shared" si="1"/>
        <v>7.4650976796380847E-9</v>
      </c>
      <c r="G23">
        <f t="shared" si="2"/>
        <v>1.2798125438858352E-12</v>
      </c>
      <c r="I23">
        <f t="shared" si="3"/>
        <v>3.7057042104324106E-13</v>
      </c>
    </row>
    <row r="24" spans="1:9" x14ac:dyDescent="0.25">
      <c r="A24">
        <f t="shared" si="0"/>
        <v>1.2493578606570566E-12</v>
      </c>
      <c r="B24">
        <v>23</v>
      </c>
      <c r="C24">
        <v>0.5</v>
      </c>
      <c r="E24">
        <f t="shared" si="1"/>
        <v>1.9636452592091449E-8</v>
      </c>
      <c r="G24">
        <f t="shared" si="2"/>
        <v>4.6099955192965208E-12</v>
      </c>
      <c r="I24">
        <f t="shared" si="3"/>
        <v>1.6199282817002976E-12</v>
      </c>
    </row>
    <row r="25" spans="1:9" x14ac:dyDescent="0.25">
      <c r="A25">
        <f t="shared" si="0"/>
        <v>5.1015445976829333E-12</v>
      </c>
      <c r="B25">
        <v>24</v>
      </c>
      <c r="C25">
        <v>0.5</v>
      </c>
      <c r="E25">
        <f t="shared" si="1"/>
        <v>4.9500224242563785E-8</v>
      </c>
      <c r="G25">
        <f t="shared" si="2"/>
        <v>1.6075804877910442E-11</v>
      </c>
      <c r="I25">
        <f t="shared" si="3"/>
        <v>6.721472879383231E-12</v>
      </c>
    </row>
    <row r="26" spans="1:9" x14ac:dyDescent="0.25">
      <c r="A26">
        <f t="shared" si="0"/>
        <v>1.979399303900991E-11</v>
      </c>
      <c r="B26">
        <v>25</v>
      </c>
      <c r="C26">
        <v>0.5</v>
      </c>
      <c r="E26">
        <f t="shared" si="1"/>
        <v>1.1979054266700493E-7</v>
      </c>
      <c r="G26">
        <f t="shared" si="2"/>
        <v>5.4272098036948775E-11</v>
      </c>
      <c r="I26">
        <f t="shared" si="3"/>
        <v>2.6515465918393142E-11</v>
      </c>
    </row>
    <row r="27" spans="1:9" x14ac:dyDescent="0.25">
      <c r="A27">
        <f t="shared" si="0"/>
        <v>7.308551275942083E-11</v>
      </c>
      <c r="B27">
        <v>26</v>
      </c>
      <c r="C27">
        <v>0.5</v>
      </c>
      <c r="E27">
        <f t="shared" si="1"/>
        <v>2.7874337812899178E-7</v>
      </c>
      <c r="G27">
        <f t="shared" si="2"/>
        <v>1.773890176571773E-10</v>
      </c>
      <c r="I27">
        <f t="shared" si="3"/>
        <v>9.9600978677813979E-11</v>
      </c>
    </row>
    <row r="28" spans="1:9" x14ac:dyDescent="0.25">
      <c r="A28">
        <f t="shared" si="0"/>
        <v>2.5715273007944759E-10</v>
      </c>
      <c r="B28">
        <v>27</v>
      </c>
      <c r="C28">
        <v>0.5</v>
      </c>
      <c r="E28">
        <f t="shared" si="1"/>
        <v>6.2459164358533427E-7</v>
      </c>
      <c r="G28">
        <f t="shared" si="2"/>
        <v>5.6135647947996277E-10</v>
      </c>
      <c r="I28">
        <f t="shared" si="3"/>
        <v>3.5675370875726155E-10</v>
      </c>
    </row>
    <row r="29" spans="1:9" x14ac:dyDescent="0.25">
      <c r="A29">
        <f t="shared" si="0"/>
        <v>8.6329845098099064E-10</v>
      </c>
      <c r="B29">
        <v>28</v>
      </c>
      <c r="C29">
        <v>0.5</v>
      </c>
      <c r="E29">
        <f t="shared" si="1"/>
        <v>1.3495640870325934E-6</v>
      </c>
      <c r="G29">
        <f t="shared" si="2"/>
        <v>1.7200041644923796E-9</v>
      </c>
      <c r="I29">
        <f t="shared" si="3"/>
        <v>1.2200521597382522E-9</v>
      </c>
    </row>
    <row r="30" spans="1:9" x14ac:dyDescent="0.25">
      <c r="A30">
        <f t="shared" si="0"/>
        <v>2.7685088255597151E-9</v>
      </c>
      <c r="B30">
        <v>29</v>
      </c>
      <c r="C30">
        <v>0.5</v>
      </c>
      <c r="E30">
        <f t="shared" si="1"/>
        <v>2.8154699057059249E-6</v>
      </c>
      <c r="G30">
        <f t="shared" si="2"/>
        <v>5.1029013445378256E-9</v>
      </c>
      <c r="I30">
        <f t="shared" si="3"/>
        <v>3.9885609852979673E-9</v>
      </c>
    </row>
    <row r="31" spans="1:9" x14ac:dyDescent="0.25">
      <c r="A31">
        <f t="shared" si="0"/>
        <v>8.490093731716532E-9</v>
      </c>
      <c r="B31">
        <v>30</v>
      </c>
      <c r="C31">
        <v>0.5</v>
      </c>
      <c r="E31">
        <f t="shared" si="1"/>
        <v>5.6778643098402943E-6</v>
      </c>
      <c r="G31">
        <f t="shared" si="2"/>
        <v>1.4659574876468052E-8</v>
      </c>
      <c r="I31">
        <f>SUM(I30,A31)</f>
        <v>1.2478654717014499E-8</v>
      </c>
    </row>
    <row r="32" spans="1:9" x14ac:dyDescent="0.25">
      <c r="A32">
        <f t="shared" si="0"/>
        <v>2.4922533212458254E-8</v>
      </c>
      <c r="B32">
        <v>31</v>
      </c>
      <c r="C32">
        <v>0.5</v>
      </c>
      <c r="E32">
        <f t="shared" si="1"/>
        <v>1.1080993249849639E-5</v>
      </c>
      <c r="G32">
        <f t="shared" si="2"/>
        <v>4.0781511985263484E-8</v>
      </c>
      <c r="I32">
        <f t="shared" si="3"/>
        <v>3.7401187929472753E-8</v>
      </c>
    </row>
    <row r="33" spans="1:9" x14ac:dyDescent="0.25">
      <c r="A33">
        <f t="shared" si="0"/>
        <v>7.0094624660038466E-8</v>
      </c>
      <c r="B33">
        <v>32</v>
      </c>
      <c r="C33">
        <v>0.5</v>
      </c>
      <c r="E33">
        <f t="shared" si="1"/>
        <v>2.0950002862996889E-5</v>
      </c>
      <c r="G33">
        <f t="shared" si="2"/>
        <v>1.0986667827383779E-7</v>
      </c>
      <c r="I33">
        <f t="shared" si="3"/>
        <v>1.0749581258951122E-7</v>
      </c>
    </row>
    <row r="34" spans="1:9" x14ac:dyDescent="0.25">
      <c r="A34">
        <f t="shared" si="0"/>
        <v>1.8904307862858855E-7</v>
      </c>
      <c r="B34">
        <v>33</v>
      </c>
      <c r="C34">
        <v>0.5</v>
      </c>
      <c r="E34">
        <f t="shared" si="1"/>
        <v>3.8408338582161076E-5</v>
      </c>
      <c r="G34">
        <f t="shared" si="2"/>
        <v>2.8665157187919333E-7</v>
      </c>
      <c r="I34">
        <f t="shared" si="3"/>
        <v>2.9653889121809974E-7</v>
      </c>
    </row>
    <row r="35" spans="1:9" x14ac:dyDescent="0.25">
      <c r="A35">
        <f t="shared" si="0"/>
        <v>4.8928796821517252E-7</v>
      </c>
      <c r="B35">
        <v>34</v>
      </c>
      <c r="C35">
        <v>0.5</v>
      </c>
      <c r="E35">
        <f t="shared" si="1"/>
        <v>6.8344249535904318E-5</v>
      </c>
      <c r="G35">
        <f t="shared" si="2"/>
        <v>7.243616303279136E-7</v>
      </c>
      <c r="I35">
        <f t="shared" si="3"/>
        <v>7.8582685943327226E-7</v>
      </c>
    </row>
    <row r="36" spans="1:9" x14ac:dyDescent="0.25">
      <c r="A36">
        <f t="shared" si="0"/>
        <v>1.2162300924205773E-6</v>
      </c>
      <c r="B36">
        <v>35</v>
      </c>
      <c r="C36">
        <v>0.5</v>
      </c>
      <c r="E36">
        <f t="shared" si="1"/>
        <v>1.1813791705492031E-4</v>
      </c>
      <c r="G36">
        <f t="shared" si="2"/>
        <v>1.7729596758898932E-6</v>
      </c>
      <c r="I36">
        <f t="shared" si="3"/>
        <v>2.0020569518538495E-6</v>
      </c>
    </row>
    <row r="37" spans="1:9" x14ac:dyDescent="0.25">
      <c r="A37">
        <f t="shared" si="0"/>
        <v>2.9054385541157907E-6</v>
      </c>
      <c r="B37">
        <v>36</v>
      </c>
      <c r="C37">
        <v>0.5</v>
      </c>
      <c r="E37">
        <f t="shared" si="1"/>
        <v>1.9853733282840705E-4</v>
      </c>
      <c r="G37">
        <f t="shared" si="2"/>
        <v>4.203555853963149E-6</v>
      </c>
      <c r="I37">
        <f t="shared" si="3"/>
        <v>4.9074955059696402E-6</v>
      </c>
    </row>
    <row r="38" spans="1:9" x14ac:dyDescent="0.25">
      <c r="A38">
        <f t="shared" si="0"/>
        <v>6.6746561378336264E-6</v>
      </c>
      <c r="B38">
        <v>37</v>
      </c>
      <c r="C38">
        <v>0.5</v>
      </c>
      <c r="E38">
        <f t="shared" si="1"/>
        <v>3.2463536854374753E-4</v>
      </c>
      <c r="G38">
        <f t="shared" si="2"/>
        <v>9.6548288389230144E-6</v>
      </c>
      <c r="I38">
        <f t="shared" si="3"/>
        <v>1.1582151643803267E-5</v>
      </c>
    </row>
    <row r="39" spans="1:9" x14ac:dyDescent="0.25">
      <c r="A39">
        <f t="shared" si="0"/>
        <v>1.4754503041526939E-5</v>
      </c>
      <c r="B39">
        <v>38</v>
      </c>
      <c r="C39">
        <v>0.5</v>
      </c>
      <c r="E39">
        <f t="shared" si="1"/>
        <v>5.1685367886570265E-4</v>
      </c>
      <c r="G39">
        <f t="shared" si="2"/>
        <v>2.148427752549507E-5</v>
      </c>
      <c r="I39">
        <f t="shared" si="3"/>
        <v>2.6336654685330206E-5</v>
      </c>
    </row>
    <row r="40" spans="1:9" x14ac:dyDescent="0.25">
      <c r="A40">
        <f t="shared" si="0"/>
        <v>3.1400609037095866E-5</v>
      </c>
      <c r="B40">
        <v>39</v>
      </c>
      <c r="C40">
        <v>0.5</v>
      </c>
      <c r="E40">
        <f t="shared" si="1"/>
        <v>8.0178583516346449E-4</v>
      </c>
      <c r="G40">
        <f t="shared" si="2"/>
        <v>4.6322049108612821E-5</v>
      </c>
      <c r="I40">
        <f t="shared" si="3"/>
        <v>5.7737263722426072E-5</v>
      </c>
    </row>
    <row r="41" spans="1:9" x14ac:dyDescent="0.25">
      <c r="A41">
        <f t="shared" si="0"/>
        <v>6.4371248526046135E-5</v>
      </c>
      <c r="B41">
        <v>40</v>
      </c>
      <c r="C41">
        <v>0.5</v>
      </c>
      <c r="E41">
        <f t="shared" si="1"/>
        <v>1.2127010756847335E-3</v>
      </c>
      <c r="G41">
        <f t="shared" si="2"/>
        <v>9.6781485576007836E-5</v>
      </c>
      <c r="I41">
        <f t="shared" si="3"/>
        <v>1.2210851224847221E-4</v>
      </c>
    </row>
    <row r="42" spans="1:9" x14ac:dyDescent="0.25">
      <c r="A42">
        <f t="shared" si="0"/>
        <v>1.2717246660023821E-4</v>
      </c>
      <c r="B42">
        <v>41</v>
      </c>
      <c r="C42">
        <v>0.5</v>
      </c>
      <c r="E42">
        <f t="shared" si="1"/>
        <v>1.7894735385104033E-3</v>
      </c>
      <c r="G42">
        <f t="shared" si="2"/>
        <v>1.9596828924988417E-4</v>
      </c>
      <c r="I42">
        <f t="shared" si="3"/>
        <v>2.4928097884871042E-4</v>
      </c>
    </row>
    <row r="43" spans="1:9" x14ac:dyDescent="0.25">
      <c r="A43">
        <f t="shared" si="0"/>
        <v>2.4223326971473981E-4</v>
      </c>
      <c r="B43">
        <v>42</v>
      </c>
      <c r="C43">
        <v>0.5</v>
      </c>
      <c r="E43">
        <f t="shared" si="1"/>
        <v>2.5776940257114162E-3</v>
      </c>
      <c r="G43">
        <f t="shared" si="2"/>
        <v>3.8461412014973839E-4</v>
      </c>
      <c r="I43">
        <f t="shared" si="3"/>
        <v>4.9151424856345017E-4</v>
      </c>
    </row>
    <row r="44" spans="1:9" x14ac:dyDescent="0.25">
      <c r="A44">
        <f t="shared" si="0"/>
        <v>4.4503321645266054E-4</v>
      </c>
      <c r="B44">
        <v>43</v>
      </c>
      <c r="C44">
        <v>0.5</v>
      </c>
      <c r="E44">
        <f t="shared" si="1"/>
        <v>3.6267555478032656E-3</v>
      </c>
      <c r="G44">
        <f t="shared" si="2"/>
        <v>7.3176832239259097E-4</v>
      </c>
      <c r="I44">
        <f t="shared" si="3"/>
        <v>9.3654746501611072E-4</v>
      </c>
    </row>
    <row r="45" spans="1:9" x14ac:dyDescent="0.25">
      <c r="A45">
        <f t="shared" si="0"/>
        <v>7.889225200751706E-4</v>
      </c>
      <c r="B45">
        <v>44</v>
      </c>
      <c r="C45">
        <v>0.5</v>
      </c>
      <c r="E45">
        <f t="shared" si="1"/>
        <v>4.9867888782294976E-3</v>
      </c>
      <c r="G45">
        <f t="shared" si="2"/>
        <v>1.3498980316300933E-3</v>
      </c>
      <c r="I45">
        <f t="shared" si="3"/>
        <v>1.7254699850912814E-3</v>
      </c>
    </row>
    <row r="46" spans="1:9" x14ac:dyDescent="0.25">
      <c r="A46">
        <f t="shared" si="0"/>
        <v>1.3499340899064012E-3</v>
      </c>
      <c r="B46">
        <v>45</v>
      </c>
      <c r="C46">
        <v>0.5</v>
      </c>
      <c r="E46">
        <f t="shared" si="1"/>
        <v>6.7044606029529928E-3</v>
      </c>
      <c r="G46">
        <f t="shared" si="2"/>
        <v>2.4148226279699665E-3</v>
      </c>
      <c r="I46">
        <f t="shared" si="3"/>
        <v>3.0754040749976829E-3</v>
      </c>
    </row>
    <row r="47" spans="1:9" x14ac:dyDescent="0.25">
      <c r="A47">
        <f t="shared" si="0"/>
        <v>2.2303258876714472E-3</v>
      </c>
      <c r="B47">
        <v>46</v>
      </c>
      <c r="C47">
        <v>0.5</v>
      </c>
      <c r="E47">
        <f t="shared" si="1"/>
        <v>8.8178231843186045E-3</v>
      </c>
      <c r="G47">
        <f t="shared" si="2"/>
        <v>4.1899937205068299E-3</v>
      </c>
      <c r="I47">
        <f>SUM(I46,A47)</f>
        <v>5.3057299626691305E-3</v>
      </c>
    </row>
    <row r="48" spans="1:9" x14ac:dyDescent="0.25">
      <c r="A48">
        <f t="shared" si="0"/>
        <v>3.5590306718161452E-3</v>
      </c>
      <c r="B48">
        <v>47</v>
      </c>
      <c r="C48">
        <v>0.5</v>
      </c>
      <c r="E48">
        <f t="shared" si="1"/>
        <v>1.1350602184069707E-2</v>
      </c>
      <c r="G48">
        <f t="shared" si="2"/>
        <v>7.0531414736897642E-3</v>
      </c>
      <c r="I48">
        <f t="shared" si="3"/>
        <v>8.8647606344852761E-3</v>
      </c>
    </row>
    <row r="49" spans="1:9" x14ac:dyDescent="0.25">
      <c r="A49">
        <f t="shared" si="0"/>
        <v>5.4868389523832104E-3</v>
      </c>
      <c r="B49">
        <v>48</v>
      </c>
      <c r="C49">
        <v>0.5</v>
      </c>
      <c r="E49">
        <f t="shared" si="1"/>
        <v>1.4306488169504519E-2</v>
      </c>
      <c r="G49">
        <f t="shared" si="2"/>
        <v>1.152131004388092E-2</v>
      </c>
      <c r="I49">
        <f t="shared" si="3"/>
        <v>1.4351599586868487E-2</v>
      </c>
    </row>
    <row r="50" spans="1:9" x14ac:dyDescent="0.25">
      <c r="A50">
        <f t="shared" si="0"/>
        <v>8.1742702759994654E-3</v>
      </c>
      <c r="B50">
        <v>49</v>
      </c>
      <c r="C50">
        <v>0.5</v>
      </c>
      <c r="E50">
        <f t="shared" si="1"/>
        <v>1.7664133352143296E-2</v>
      </c>
      <c r="G50">
        <f t="shared" si="2"/>
        <v>1.8268107011540649E-2</v>
      </c>
      <c r="I50">
        <f t="shared" si="3"/>
        <v>2.2525869862867955E-2</v>
      </c>
    </row>
    <row r="51" spans="1:9" x14ac:dyDescent="0.25">
      <c r="A51">
        <f t="shared" si="0"/>
        <v>1.1770949197439241E-2</v>
      </c>
      <c r="B51">
        <v>50</v>
      </c>
      <c r="C51">
        <v>0.5</v>
      </c>
      <c r="E51">
        <f t="shared" si="1"/>
        <v>2.1373601356093411E-2</v>
      </c>
      <c r="G51">
        <f t="shared" si="2"/>
        <v>2.8125182640983418E-2</v>
      </c>
      <c r="I51">
        <f t="shared" si="3"/>
        <v>3.4296819060307196E-2</v>
      </c>
    </row>
    <row r="52" spans="1:9" x14ac:dyDescent="0.25">
      <c r="A52">
        <f t="shared" si="0"/>
        <v>1.6387007706238951E-2</v>
      </c>
      <c r="B52">
        <v>51</v>
      </c>
      <c r="C52">
        <v>0.5</v>
      </c>
      <c r="E52">
        <f t="shared" si="1"/>
        <v>2.5354958471444148E-2</v>
      </c>
      <c r="G52">
        <f t="shared" si="2"/>
        <v>4.2059347398956753E-2</v>
      </c>
      <c r="I52">
        <f t="shared" si="3"/>
        <v>5.0683826766546147E-2</v>
      </c>
    </row>
    <row r="53" spans="1:9" x14ac:dyDescent="0.25">
      <c r="A53">
        <f t="shared" si="0"/>
        <v>2.2059433450706288E-2</v>
      </c>
      <c r="B53">
        <v>52</v>
      </c>
      <c r="C53">
        <v>0.5</v>
      </c>
      <c r="E53">
        <f t="shared" si="1"/>
        <v>2.9499518990814863E-2</v>
      </c>
      <c r="G53">
        <f t="shared" si="2"/>
        <v>6.1118177724005893E-2</v>
      </c>
      <c r="I53">
        <f t="shared" si="3"/>
        <v>7.2743260217252442E-2</v>
      </c>
    </row>
    <row r="54" spans="1:9" x14ac:dyDescent="0.25">
      <c r="A54">
        <f t="shared" si="0"/>
        <v>2.8718885058466669E-2</v>
      </c>
      <c r="B54">
        <v>53</v>
      </c>
      <c r="C54">
        <v>0.5</v>
      </c>
      <c r="E54">
        <f t="shared" si="1"/>
        <v>3.3673979225364123E-2</v>
      </c>
      <c r="G54">
        <f t="shared" si="2"/>
        <v>8.634102070937423E-2</v>
      </c>
      <c r="I54">
        <f t="shared" si="3"/>
        <v>0.10146214527571912</v>
      </c>
    </row>
    <row r="55" spans="1:9" x14ac:dyDescent="0.25">
      <c r="A55">
        <f t="shared" si="0"/>
        <v>3.616452192547652E-2</v>
      </c>
      <c r="B55">
        <v>54</v>
      </c>
      <c r="C55">
        <v>0.5</v>
      </c>
      <c r="E55">
        <f t="shared" si="1"/>
        <v>3.7727328576565335E-2</v>
      </c>
      <c r="G55">
        <f t="shared" si="2"/>
        <v>0.11863892593413915</v>
      </c>
      <c r="I55">
        <f t="shared" si="3"/>
        <v>0.13762666720119565</v>
      </c>
    </row>
    <row r="56" spans="1:9" x14ac:dyDescent="0.25">
      <c r="A56">
        <f t="shared" si="0"/>
        <v>4.4054963072853205E-2</v>
      </c>
      <c r="B56">
        <v>55</v>
      </c>
      <c r="C56">
        <v>0.5</v>
      </c>
      <c r="E56">
        <f t="shared" si="1"/>
        <v>4.1500061434221844E-2</v>
      </c>
      <c r="G56">
        <f t="shared" si="2"/>
        <v>0.15865525393145699</v>
      </c>
      <c r="I56">
        <f t="shared" si="3"/>
        <v>0.18168163027404885</v>
      </c>
    </row>
    <row r="57" spans="1:9" x14ac:dyDescent="0.25">
      <c r="A57">
        <f t="shared" si="0"/>
        <v>5.1921920764434124E-2</v>
      </c>
      <c r="B57">
        <v>56</v>
      </c>
      <c r="C57">
        <v>0.5</v>
      </c>
      <c r="E57">
        <f t="shared" si="1"/>
        <v>4.4834887799471833E-2</v>
      </c>
      <c r="G57">
        <f t="shared" si="2"/>
        <v>0.20662668774682025</v>
      </c>
      <c r="I57">
        <f t="shared" si="3"/>
        <v>0.23360355103848296</v>
      </c>
    </row>
    <row r="58" spans="1:9" x14ac:dyDescent="0.25">
      <c r="A58">
        <f t="shared" si="0"/>
        <v>5.9209207889267056E-2</v>
      </c>
      <c r="B58">
        <v>57</v>
      </c>
      <c r="C58">
        <v>0.5</v>
      </c>
      <c r="E58">
        <f t="shared" si="1"/>
        <v>4.7587907225755191E-2</v>
      </c>
      <c r="G58">
        <f t="shared" si="2"/>
        <v>0.26226971821765643</v>
      </c>
      <c r="I58">
        <f t="shared" si="3"/>
        <v>0.29281275892774999</v>
      </c>
    </row>
    <row r="59" spans="1:9" x14ac:dyDescent="0.25">
      <c r="A59">
        <f t="shared" si="0"/>
        <v>6.5334298360570545E-2</v>
      </c>
      <c r="B59">
        <v>58</v>
      </c>
      <c r="C59">
        <v>0.5</v>
      </c>
      <c r="E59">
        <f t="shared" si="1"/>
        <v>4.9639110123417061E-2</v>
      </c>
      <c r="G59">
        <f t="shared" si="2"/>
        <v>0.32471814186337733</v>
      </c>
      <c r="I59">
        <f t="shared" si="3"/>
        <v>0.35814705728832053</v>
      </c>
    </row>
    <row r="60" spans="1:9" x14ac:dyDescent="0.25">
      <c r="A60">
        <f t="shared" si="0"/>
        <v>6.9763742317219352E-2</v>
      </c>
      <c r="B60">
        <v>59</v>
      </c>
      <c r="C60">
        <v>0.5</v>
      </c>
      <c r="E60">
        <f t="shared" si="1"/>
        <v>5.0901121397741222E-2</v>
      </c>
      <c r="G60">
        <f t="shared" si="2"/>
        <v>0.39253143427377968</v>
      </c>
      <c r="I60">
        <f t="shared" si="3"/>
        <v>0.4279107996055399</v>
      </c>
    </row>
    <row r="61" spans="1:9" x14ac:dyDescent="0.25">
      <c r="A61">
        <f t="shared" si="0"/>
        <v>7.2089200394460026E-2</v>
      </c>
      <c r="B61">
        <v>60</v>
      </c>
      <c r="C61">
        <v>0.5</v>
      </c>
      <c r="E61">
        <f t="shared" si="1"/>
        <v>5.132529740938907E-2</v>
      </c>
      <c r="G61">
        <f t="shared" si="2"/>
        <v>0.4637824133031056</v>
      </c>
      <c r="I61">
        <f t="shared" si="3"/>
        <v>0.49999999999999994</v>
      </c>
    </row>
    <row r="62" spans="1:9" x14ac:dyDescent="0.25">
      <c r="A62">
        <f t="shared" si="0"/>
        <v>7.2089200394460026E-2</v>
      </c>
      <c r="B62">
        <v>61</v>
      </c>
      <c r="C62">
        <v>0.5</v>
      </c>
      <c r="E62">
        <f t="shared" si="1"/>
        <v>5.0904598250295717E-2</v>
      </c>
      <c r="G62">
        <f t="shared" si="2"/>
        <v>0.53621758669689434</v>
      </c>
      <c r="I62">
        <f t="shared" si="3"/>
        <v>0.57208920039445998</v>
      </c>
    </row>
    <row r="63" spans="1:9" x14ac:dyDescent="0.25">
      <c r="A63">
        <f t="shared" si="0"/>
        <v>6.9763742317219352E-2</v>
      </c>
      <c r="B63">
        <v>62</v>
      </c>
      <c r="C63">
        <v>0.5</v>
      </c>
      <c r="E63">
        <f t="shared" si="1"/>
        <v>4.9673035389401467E-2</v>
      </c>
      <c r="G63">
        <f t="shared" si="2"/>
        <v>0.60746856572622032</v>
      </c>
      <c r="I63">
        <f t="shared" si="3"/>
        <v>0.64185294271167936</v>
      </c>
    </row>
    <row r="64" spans="1:9" x14ac:dyDescent="0.25">
      <c r="A64">
        <f t="shared" si="0"/>
        <v>6.5334298360570545E-2</v>
      </c>
      <c r="B64">
        <v>63</v>
      </c>
      <c r="C64">
        <v>0.5</v>
      </c>
      <c r="E64">
        <f t="shared" si="1"/>
        <v>4.770188319140934E-2</v>
      </c>
      <c r="G64">
        <f t="shared" si="2"/>
        <v>0.67528185813662267</v>
      </c>
      <c r="I64">
        <f t="shared" si="3"/>
        <v>0.70718724107224995</v>
      </c>
    </row>
    <row r="65" spans="1:9" x14ac:dyDescent="0.25">
      <c r="A65">
        <f t="shared" si="0"/>
        <v>5.9209207889267056E-2</v>
      </c>
      <c r="B65">
        <v>64</v>
      </c>
      <c r="C65">
        <v>0.5</v>
      </c>
      <c r="E65">
        <f t="shared" si="1"/>
        <v>4.5093186454379153E-2</v>
      </c>
      <c r="G65">
        <f t="shared" si="2"/>
        <v>0.73773028178234357</v>
      </c>
      <c r="I65">
        <f t="shared" si="3"/>
        <v>0.76639644896151704</v>
      </c>
    </row>
    <row r="66" spans="1:9" x14ac:dyDescent="0.25">
      <c r="A66">
        <f t="shared" ref="A66:A122" si="4">BINOMDIST(B66,121,C66,0)</f>
        <v>5.1921920764434124E-2</v>
      </c>
      <c r="B66">
        <v>65</v>
      </c>
      <c r="C66">
        <v>0.5</v>
      </c>
      <c r="E66">
        <f t="shared" ref="E66:E122" si="5">_xlfn.POISSON.DIST(B66,121*C66,0)</f>
        <v>4.1971350469075935E-2</v>
      </c>
      <c r="G66">
        <f t="shared" ref="G66:G122" si="6">_xlfn.NORM.DIST(B66,121*C66,POWER(121*C66*(1-C66),0.5),1)</f>
        <v>0.79337331225317975</v>
      </c>
      <c r="I66">
        <f t="shared" si="3"/>
        <v>0.81831836972595118</v>
      </c>
    </row>
    <row r="67" spans="1:9" x14ac:dyDescent="0.25">
      <c r="A67">
        <f t="shared" si="4"/>
        <v>4.4054963072853205E-2</v>
      </c>
      <c r="B67">
        <v>66</v>
      </c>
      <c r="C67">
        <v>0.5</v>
      </c>
      <c r="E67">
        <f t="shared" si="5"/>
        <v>3.8473737929986297E-2</v>
      </c>
      <c r="G67">
        <f t="shared" si="6"/>
        <v>0.84134474606854304</v>
      </c>
      <c r="I67">
        <f t="shared" ref="I67:I68" si="7">SUM(I66,A67)</f>
        <v>0.86237333279880435</v>
      </c>
    </row>
    <row r="68" spans="1:9" x14ac:dyDescent="0.25">
      <c r="A68">
        <f t="shared" si="4"/>
        <v>3.616452192547652E-2</v>
      </c>
      <c r="B68">
        <v>67</v>
      </c>
      <c r="C68">
        <v>0.5</v>
      </c>
      <c r="E68">
        <f t="shared" si="5"/>
        <v>3.4741211115883137E-2</v>
      </c>
      <c r="G68">
        <f t="shared" si="6"/>
        <v>0.88136107406586084</v>
      </c>
      <c r="I68">
        <f t="shared" si="7"/>
        <v>0.89853785472428083</v>
      </c>
    </row>
    <row r="69" spans="1:9" x14ac:dyDescent="0.25">
      <c r="A69">
        <f t="shared" si="4"/>
        <v>2.8718885058466669E-2</v>
      </c>
      <c r="B69">
        <v>68</v>
      </c>
      <c r="C69">
        <v>0.5</v>
      </c>
      <c r="E69">
        <f t="shared" si="5"/>
        <v>3.0909459889866629E-2</v>
      </c>
      <c r="G69">
        <f t="shared" si="6"/>
        <v>0.91365897929062578</v>
      </c>
      <c r="I69">
        <f>SUM(I68,A69)</f>
        <v>0.92725673978274747</v>
      </c>
    </row>
    <row r="70" spans="1:9" x14ac:dyDescent="0.25">
      <c r="A70">
        <f t="shared" si="4"/>
        <v>2.2059433450706288E-2</v>
      </c>
      <c r="B70">
        <v>69</v>
      </c>
      <c r="C70">
        <v>0.5</v>
      </c>
      <c r="E70">
        <f t="shared" si="5"/>
        <v>2.710177280198451E-2</v>
      </c>
      <c r="G70">
        <f t="shared" si="6"/>
        <v>0.93888182227599415</v>
      </c>
      <c r="I70">
        <f t="shared" ref="I70:I85" si="8">SUM(I69,A70)</f>
        <v>0.94931617323345374</v>
      </c>
    </row>
    <row r="71" spans="1:9" x14ac:dyDescent="0.25">
      <c r="A71">
        <f t="shared" si="4"/>
        <v>1.6387007706238951E-2</v>
      </c>
      <c r="B71">
        <v>70</v>
      </c>
      <c r="C71">
        <v>0.5</v>
      </c>
      <c r="E71">
        <f t="shared" si="5"/>
        <v>2.3423675064572345E-2</v>
      </c>
      <c r="G71">
        <f t="shared" si="6"/>
        <v>0.95794065260104322</v>
      </c>
      <c r="I71">
        <f t="shared" si="8"/>
        <v>0.96570318093969265</v>
      </c>
    </row>
    <row r="72" spans="1:9" x14ac:dyDescent="0.25">
      <c r="A72">
        <f t="shared" si="4"/>
        <v>1.1770949197439241E-2</v>
      </c>
      <c r="B72">
        <v>71</v>
      </c>
      <c r="C72">
        <v>0.5</v>
      </c>
      <c r="E72">
        <f t="shared" si="5"/>
        <v>1.9959610442346842E-2</v>
      </c>
      <c r="G72">
        <f t="shared" si="6"/>
        <v>0.9718748173590166</v>
      </c>
      <c r="I72">
        <f t="shared" si="8"/>
        <v>0.97747413013713191</v>
      </c>
    </row>
    <row r="73" spans="1:9" x14ac:dyDescent="0.25">
      <c r="A73">
        <f t="shared" si="4"/>
        <v>8.1742702759994654E-3</v>
      </c>
      <c r="B73">
        <v>72</v>
      </c>
      <c r="C73">
        <v>0.5</v>
      </c>
      <c r="E73">
        <f t="shared" si="5"/>
        <v>1.6771617107805337E-2</v>
      </c>
      <c r="G73">
        <f t="shared" si="6"/>
        <v>0.98173189298845931</v>
      </c>
      <c r="I73">
        <f t="shared" si="8"/>
        <v>0.9856484004131314</v>
      </c>
    </row>
    <row r="74" spans="1:9" x14ac:dyDescent="0.25">
      <c r="A74">
        <f t="shared" si="4"/>
        <v>5.4868389523832104E-3</v>
      </c>
      <c r="B74">
        <v>73</v>
      </c>
      <c r="C74">
        <v>0.5</v>
      </c>
      <c r="E74">
        <f t="shared" si="5"/>
        <v>1.3899764863318106E-2</v>
      </c>
      <c r="G74">
        <f t="shared" si="6"/>
        <v>0.98847868995611909</v>
      </c>
      <c r="I74">
        <f t="shared" si="8"/>
        <v>0.99113523936551462</v>
      </c>
    </row>
    <row r="75" spans="1:9" x14ac:dyDescent="0.25">
      <c r="A75">
        <f t="shared" si="4"/>
        <v>3.5590306718161452E-3</v>
      </c>
      <c r="B75">
        <v>74</v>
      </c>
      <c r="C75">
        <v>0.5</v>
      </c>
      <c r="E75">
        <f t="shared" si="5"/>
        <v>1.1363996949064151E-2</v>
      </c>
      <c r="G75">
        <f t="shared" si="6"/>
        <v>0.99294685852631026</v>
      </c>
      <c r="I75">
        <f t="shared" si="8"/>
        <v>0.9946942700373308</v>
      </c>
    </row>
    <row r="76" spans="1:9" x14ac:dyDescent="0.25">
      <c r="A76">
        <f t="shared" si="4"/>
        <v>2.2303258876714472E-3</v>
      </c>
      <c r="B76">
        <v>75</v>
      </c>
      <c r="C76">
        <v>0.5</v>
      </c>
      <c r="E76">
        <f t="shared" si="5"/>
        <v>9.1669575389117415E-3</v>
      </c>
      <c r="G76">
        <f t="shared" si="6"/>
        <v>0.99581000627949312</v>
      </c>
      <c r="I76">
        <f t="shared" si="8"/>
        <v>0.99692459592500227</v>
      </c>
    </row>
    <row r="77" spans="1:9" x14ac:dyDescent="0.25">
      <c r="A77">
        <f t="shared" si="4"/>
        <v>1.3499340899064012E-3</v>
      </c>
      <c r="B77">
        <v>76</v>
      </c>
      <c r="C77">
        <v>0.5</v>
      </c>
      <c r="E77">
        <f t="shared" si="5"/>
        <v>7.297380672423151E-3</v>
      </c>
      <c r="G77">
        <f t="shared" si="6"/>
        <v>0.99758517737203001</v>
      </c>
      <c r="I77">
        <f t="shared" si="8"/>
        <v>0.99827453001490862</v>
      </c>
    </row>
    <row r="78" spans="1:9" x14ac:dyDescent="0.25">
      <c r="A78">
        <f t="shared" si="4"/>
        <v>7.8892252007516984E-4</v>
      </c>
      <c r="B78">
        <v>77</v>
      </c>
      <c r="C78">
        <v>0.5</v>
      </c>
      <c r="E78">
        <f t="shared" si="5"/>
        <v>5.7336562426182017E-3</v>
      </c>
      <c r="G78">
        <f t="shared" si="6"/>
        <v>0.9986501019683699</v>
      </c>
      <c r="I78">
        <f t="shared" si="8"/>
        <v>0.99906345253498374</v>
      </c>
    </row>
    <row r="79" spans="1:9" x14ac:dyDescent="0.25">
      <c r="A79">
        <f t="shared" si="4"/>
        <v>4.4503321645266054E-4</v>
      </c>
      <c r="B79">
        <v>78</v>
      </c>
      <c r="C79">
        <v>0.5</v>
      </c>
      <c r="E79">
        <f t="shared" si="5"/>
        <v>4.4472590086974614E-3</v>
      </c>
      <c r="G79">
        <f t="shared" si="6"/>
        <v>0.99926823167760737</v>
      </c>
      <c r="I79">
        <f t="shared" si="8"/>
        <v>0.99950848575143636</v>
      </c>
    </row>
    <row r="80" spans="1:9" x14ac:dyDescent="0.25">
      <c r="A80">
        <f t="shared" si="4"/>
        <v>2.4223326971473978E-4</v>
      </c>
      <c r="B80">
        <v>79</v>
      </c>
      <c r="C80">
        <v>0.5</v>
      </c>
      <c r="E80">
        <f t="shared" si="5"/>
        <v>3.4058122788126139E-3</v>
      </c>
      <c r="G80">
        <f t="shared" si="6"/>
        <v>0.99961538587985022</v>
      </c>
      <c r="I80">
        <f t="shared" si="8"/>
        <v>0.99975071902115109</v>
      </c>
    </row>
    <row r="81" spans="1:9" x14ac:dyDescent="0.25">
      <c r="A81">
        <f t="shared" si="4"/>
        <v>1.2717246660023821E-4</v>
      </c>
      <c r="B81">
        <v>80</v>
      </c>
      <c r="C81">
        <v>0.5</v>
      </c>
      <c r="E81">
        <f t="shared" si="5"/>
        <v>2.5756455358520365E-3</v>
      </c>
      <c r="G81">
        <f t="shared" si="6"/>
        <v>0.99980403171075016</v>
      </c>
      <c r="I81">
        <f t="shared" si="8"/>
        <v>0.9998778914877513</v>
      </c>
    </row>
    <row r="82" spans="1:9" x14ac:dyDescent="0.25">
      <c r="A82">
        <f t="shared" si="4"/>
        <v>6.4371248526046121E-5</v>
      </c>
      <c r="B82">
        <v>81</v>
      </c>
      <c r="C82">
        <v>0.5</v>
      </c>
      <c r="E82">
        <f t="shared" si="5"/>
        <v>1.9237846286302175E-3</v>
      </c>
      <c r="G82">
        <f t="shared" si="6"/>
        <v>0.99990321851442399</v>
      </c>
      <c r="I82">
        <f t="shared" si="8"/>
        <v>0.9999422627362774</v>
      </c>
    </row>
    <row r="83" spans="1:9" x14ac:dyDescent="0.25">
      <c r="A83">
        <f t="shared" si="4"/>
        <v>3.1400609037095866E-5</v>
      </c>
      <c r="B83">
        <v>82</v>
      </c>
      <c r="C83">
        <v>0.5</v>
      </c>
      <c r="E83">
        <f t="shared" si="5"/>
        <v>1.4193776833186381E-3</v>
      </c>
      <c r="G83">
        <f t="shared" si="6"/>
        <v>0.99995367795089141</v>
      </c>
      <c r="I83">
        <f t="shared" si="8"/>
        <v>0.99997366334531446</v>
      </c>
    </row>
    <row r="84" spans="1:9" x14ac:dyDescent="0.25">
      <c r="A84">
        <f t="shared" si="4"/>
        <v>1.4754503041526943E-5</v>
      </c>
      <c r="B84">
        <v>83</v>
      </c>
      <c r="C84">
        <v>0.5</v>
      </c>
      <c r="E84">
        <f t="shared" si="5"/>
        <v>1.0346066245876834E-3</v>
      </c>
      <c r="G84">
        <f t="shared" si="6"/>
        <v>0.99997851572247454</v>
      </c>
      <c r="I84">
        <f t="shared" si="8"/>
        <v>0.99998841784835601</v>
      </c>
    </row>
    <row r="85" spans="1:9" x14ac:dyDescent="0.25">
      <c r="A85">
        <f t="shared" si="4"/>
        <v>6.6746561378336264E-6</v>
      </c>
      <c r="B85">
        <v>84</v>
      </c>
      <c r="C85">
        <v>0.5</v>
      </c>
      <c r="E85">
        <f t="shared" si="5"/>
        <v>7.4516310461374786E-4</v>
      </c>
      <c r="G85">
        <f t="shared" si="6"/>
        <v>0.99999034517116103</v>
      </c>
      <c r="I85">
        <f t="shared" si="8"/>
        <v>0.99999509250449381</v>
      </c>
    </row>
    <row r="86" spans="1:9" x14ac:dyDescent="0.25">
      <c r="A86">
        <f t="shared" si="4"/>
        <v>2.9054385541157907E-6</v>
      </c>
      <c r="B86">
        <v>85</v>
      </c>
      <c r="C86">
        <v>0.5</v>
      </c>
      <c r="E86">
        <f t="shared" si="5"/>
        <v>5.3038079798978309E-4</v>
      </c>
      <c r="G86">
        <f t="shared" si="6"/>
        <v>0.99999579644414605</v>
      </c>
      <c r="I86">
        <f>SUM(I85,A86)</f>
        <v>0.99999799794304789</v>
      </c>
    </row>
    <row r="87" spans="1:9" x14ac:dyDescent="0.25">
      <c r="A87">
        <f t="shared" si="4"/>
        <v>1.2162300924205771E-6</v>
      </c>
      <c r="B87">
        <v>86</v>
      </c>
      <c r="C87">
        <v>0.5</v>
      </c>
      <c r="E87">
        <f t="shared" si="5"/>
        <v>3.7311672416723355E-4</v>
      </c>
      <c r="G87">
        <f t="shared" si="6"/>
        <v>0.99999822704032415</v>
      </c>
      <c r="I87">
        <f t="shared" ref="I87:I99" si="9">SUM(I86,A87)</f>
        <v>0.99999921417314031</v>
      </c>
    </row>
    <row r="88" spans="1:9" x14ac:dyDescent="0.25">
      <c r="A88">
        <f t="shared" si="4"/>
        <v>4.8928796821517262E-7</v>
      </c>
      <c r="B88">
        <v>87</v>
      </c>
      <c r="C88">
        <v>0.5</v>
      </c>
      <c r="E88">
        <f t="shared" si="5"/>
        <v>2.5946622772548921E-4</v>
      </c>
      <c r="G88">
        <f t="shared" si="6"/>
        <v>0.99999927563836966</v>
      </c>
      <c r="I88">
        <f t="shared" si="9"/>
        <v>0.99999970346110856</v>
      </c>
    </row>
    <row r="89" spans="1:9" x14ac:dyDescent="0.25">
      <c r="A89">
        <f t="shared" si="4"/>
        <v>1.8904307862858855E-7</v>
      </c>
      <c r="B89">
        <v>88</v>
      </c>
      <c r="C89">
        <v>0.5</v>
      </c>
      <c r="E89">
        <f t="shared" si="5"/>
        <v>1.7838303156127318E-4</v>
      </c>
      <c r="G89">
        <f t="shared" si="6"/>
        <v>0.99999971334842808</v>
      </c>
      <c r="I89">
        <f t="shared" si="9"/>
        <v>0.99999989250418719</v>
      </c>
    </row>
    <row r="90" spans="1:9" x14ac:dyDescent="0.25">
      <c r="A90">
        <f t="shared" si="4"/>
        <v>7.0094624660038479E-8</v>
      </c>
      <c r="B90">
        <v>89</v>
      </c>
      <c r="C90">
        <v>0.5</v>
      </c>
      <c r="E90">
        <f t="shared" si="5"/>
        <v>1.2126037538715792E-4</v>
      </c>
      <c r="G90">
        <f t="shared" si="6"/>
        <v>0.99999989013332169</v>
      </c>
      <c r="I90">
        <f t="shared" si="9"/>
        <v>0.99999996259881185</v>
      </c>
    </row>
    <row r="91" spans="1:9" x14ac:dyDescent="0.25">
      <c r="A91">
        <f t="shared" si="4"/>
        <v>2.4922533212458254E-8</v>
      </c>
      <c r="B91">
        <v>90</v>
      </c>
      <c r="C91">
        <v>0.5</v>
      </c>
      <c r="E91">
        <f t="shared" si="5"/>
        <v>8.1513919010256259E-5</v>
      </c>
      <c r="G91">
        <f t="shared" si="6"/>
        <v>0.99999995921848805</v>
      </c>
      <c r="I91">
        <f t="shared" si="9"/>
        <v>0.99999998752134511</v>
      </c>
    </row>
    <row r="92" spans="1:9" x14ac:dyDescent="0.25">
      <c r="A92">
        <f t="shared" si="4"/>
        <v>8.490093731716532E-9</v>
      </c>
      <c r="B92">
        <v>91</v>
      </c>
      <c r="C92">
        <v>0.5</v>
      </c>
      <c r="E92">
        <f t="shared" si="5"/>
        <v>5.4193319781543918E-5</v>
      </c>
      <c r="G92">
        <f t="shared" si="6"/>
        <v>0.99999998534042511</v>
      </c>
      <c r="I92">
        <f t="shared" si="9"/>
        <v>0.99999999601143885</v>
      </c>
    </row>
    <row r="93" spans="1:9" x14ac:dyDescent="0.25">
      <c r="A93">
        <f t="shared" si="4"/>
        <v>2.7685088255597052E-9</v>
      </c>
      <c r="B93">
        <v>92</v>
      </c>
      <c r="C93">
        <v>0.5</v>
      </c>
      <c r="E93">
        <f t="shared" si="5"/>
        <v>3.5637998334602037E-5</v>
      </c>
      <c r="G93">
        <f t="shared" si="6"/>
        <v>0.99999999489709868</v>
      </c>
      <c r="I93">
        <f t="shared" si="9"/>
        <v>0.99999999877994772</v>
      </c>
    </row>
    <row r="94" spans="1:9" x14ac:dyDescent="0.25">
      <c r="A94">
        <f t="shared" si="4"/>
        <v>8.6329845098099064E-10</v>
      </c>
      <c r="B94">
        <v>93</v>
      </c>
      <c r="C94">
        <v>0.5</v>
      </c>
      <c r="E94">
        <f t="shared" si="5"/>
        <v>2.3183859131649877E-5</v>
      </c>
      <c r="G94">
        <f t="shared" si="6"/>
        <v>0.99999999827999586</v>
      </c>
      <c r="I94">
        <f t="shared" si="9"/>
        <v>0.99999999964324615</v>
      </c>
    </row>
    <row r="95" spans="1:9" x14ac:dyDescent="0.25">
      <c r="A95">
        <f t="shared" si="4"/>
        <v>2.5715273007944759E-10</v>
      </c>
      <c r="B95">
        <v>94</v>
      </c>
      <c r="C95">
        <v>0.5</v>
      </c>
      <c r="E95">
        <f t="shared" si="5"/>
        <v>1.4921526356008834E-5</v>
      </c>
      <c r="G95">
        <f t="shared" si="6"/>
        <v>0.99999999943864348</v>
      </c>
      <c r="I95">
        <f t="shared" si="9"/>
        <v>0.99999999990039889</v>
      </c>
    </row>
    <row r="96" spans="1:9" x14ac:dyDescent="0.25">
      <c r="A96">
        <f t="shared" si="4"/>
        <v>7.308551275942083E-11</v>
      </c>
      <c r="B96">
        <v>95</v>
      </c>
      <c r="C96">
        <v>0.5</v>
      </c>
      <c r="E96">
        <f t="shared" si="5"/>
        <v>9.5026562583002385E-6</v>
      </c>
      <c r="G96">
        <f t="shared" si="6"/>
        <v>0.99999999982261101</v>
      </c>
      <c r="I96">
        <f t="shared" si="9"/>
        <v>0.99999999997348443</v>
      </c>
    </row>
    <row r="97" spans="1:9" x14ac:dyDescent="0.25">
      <c r="A97">
        <f t="shared" si="4"/>
        <v>1.979399303900991E-11</v>
      </c>
      <c r="B97">
        <v>96</v>
      </c>
      <c r="C97">
        <v>0.5</v>
      </c>
      <c r="E97">
        <f t="shared" si="5"/>
        <v>5.9886531627829838E-6</v>
      </c>
      <c r="G97">
        <f t="shared" si="6"/>
        <v>0.99999999994572786</v>
      </c>
      <c r="I97">
        <f t="shared" si="9"/>
        <v>0.99999999999327838</v>
      </c>
    </row>
    <row r="98" spans="1:9" x14ac:dyDescent="0.25">
      <c r="A98">
        <f t="shared" si="4"/>
        <v>5.1015445976829333E-12</v>
      </c>
      <c r="B98">
        <v>97</v>
      </c>
      <c r="C98">
        <v>0.5</v>
      </c>
      <c r="E98">
        <f t="shared" si="5"/>
        <v>3.7351908901893746E-6</v>
      </c>
      <c r="G98">
        <f t="shared" si="6"/>
        <v>0.99999999998392419</v>
      </c>
      <c r="I98">
        <f t="shared" si="9"/>
        <v>0.99999999999837996</v>
      </c>
    </row>
    <row r="99" spans="1:9" x14ac:dyDescent="0.25">
      <c r="A99">
        <f t="shared" si="4"/>
        <v>1.2493578606570566E-12</v>
      </c>
      <c r="B99">
        <v>98</v>
      </c>
      <c r="C99">
        <v>0.5</v>
      </c>
      <c r="E99">
        <f t="shared" si="5"/>
        <v>2.3059086618006056E-6</v>
      </c>
      <c r="G99">
        <f t="shared" si="6"/>
        <v>0.99999999999539002</v>
      </c>
      <c r="I99">
        <f t="shared" si="9"/>
        <v>0.9999999999996293</v>
      </c>
    </row>
    <row r="100" spans="1:9" x14ac:dyDescent="0.25">
      <c r="A100">
        <f t="shared" si="4"/>
        <v>2.9025485651628297E-13</v>
      </c>
      <c r="B100">
        <v>99</v>
      </c>
      <c r="C100">
        <v>0.5</v>
      </c>
      <c r="E100">
        <f t="shared" si="5"/>
        <v>1.4091664044336865E-6</v>
      </c>
      <c r="G100">
        <f t="shared" si="6"/>
        <v>0.99999999999872013</v>
      </c>
      <c r="I100">
        <f>SUM(I99,A100)</f>
        <v>0.99999999999991951</v>
      </c>
    </row>
    <row r="101" spans="1:9" x14ac:dyDescent="0.25">
      <c r="A101">
        <f t="shared" si="4"/>
        <v>6.3856068433582358E-14</v>
      </c>
      <c r="B101">
        <v>100</v>
      </c>
      <c r="C101">
        <v>0.5</v>
      </c>
      <c r="E101">
        <f t="shared" si="5"/>
        <v>8.5254567468238073E-7</v>
      </c>
      <c r="G101">
        <f t="shared" si="6"/>
        <v>0.99999999999965605</v>
      </c>
      <c r="I101">
        <f t="shared" ref="I101:I115" si="10">SUM(I100,A101)</f>
        <v>0.99999999999998335</v>
      </c>
    </row>
    <row r="102" spans="1:9" x14ac:dyDescent="0.25">
      <c r="A102">
        <f t="shared" si="4"/>
        <v>1.3277004327774724E-14</v>
      </c>
      <c r="B102">
        <v>101</v>
      </c>
      <c r="C102">
        <v>0.5</v>
      </c>
      <c r="E102">
        <f t="shared" si="5"/>
        <v>5.1068330018103606E-7</v>
      </c>
      <c r="G102">
        <f t="shared" si="6"/>
        <v>0.99999999999991052</v>
      </c>
      <c r="I102">
        <f t="shared" si="10"/>
        <v>0.99999999999999667</v>
      </c>
    </row>
    <row r="103" spans="1:9" x14ac:dyDescent="0.25">
      <c r="A103">
        <f t="shared" si="4"/>
        <v>2.6033341819166039E-15</v>
      </c>
      <c r="B103">
        <v>102</v>
      </c>
      <c r="C103">
        <v>0.5</v>
      </c>
      <c r="E103">
        <f t="shared" si="5"/>
        <v>3.0290529079365247E-7</v>
      </c>
      <c r="G103">
        <f t="shared" si="6"/>
        <v>0.99999999999997746</v>
      </c>
      <c r="I103">
        <f t="shared" si="10"/>
        <v>0.99999999999999922</v>
      </c>
    </row>
    <row r="104" spans="1:9" x14ac:dyDescent="0.25">
      <c r="A104">
        <f t="shared" si="4"/>
        <v>4.8022669375159953E-16</v>
      </c>
      <c r="B104">
        <v>103</v>
      </c>
      <c r="C104">
        <v>0.5</v>
      </c>
      <c r="E104">
        <f t="shared" si="5"/>
        <v>1.7792009799044526E-7</v>
      </c>
      <c r="G104">
        <f t="shared" si="6"/>
        <v>0.99999999999999456</v>
      </c>
      <c r="I104">
        <f t="shared" si="10"/>
        <v>0.99999999999999967</v>
      </c>
    </row>
    <row r="105" spans="1:9" x14ac:dyDescent="0.25">
      <c r="A105">
        <f t="shared" si="4"/>
        <v>8.3116158533931796E-17</v>
      </c>
      <c r="B105">
        <v>104</v>
      </c>
      <c r="C105">
        <v>0.5</v>
      </c>
      <c r="E105">
        <f t="shared" si="5"/>
        <v>1.0350159546559602E-7</v>
      </c>
      <c r="G105">
        <f t="shared" si="6"/>
        <v>0.99999999999999867</v>
      </c>
      <c r="I105">
        <f t="shared" si="10"/>
        <v>0.99999999999999978</v>
      </c>
    </row>
    <row r="106" spans="1:9" x14ac:dyDescent="0.25">
      <c r="A106">
        <f t="shared" si="4"/>
        <v>1.3456901857874692E-17</v>
      </c>
      <c r="B106">
        <v>105</v>
      </c>
      <c r="C106">
        <v>0.5</v>
      </c>
      <c r="E106">
        <f t="shared" si="5"/>
        <v>5.963663357779602E-8</v>
      </c>
      <c r="G106">
        <f t="shared" si="6"/>
        <v>0.99999999999999967</v>
      </c>
      <c r="I106">
        <f t="shared" si="10"/>
        <v>0.99999999999999978</v>
      </c>
    </row>
    <row r="107" spans="1:9" x14ac:dyDescent="0.25">
      <c r="A107">
        <f t="shared" si="4"/>
        <v>2.0312304691131621E-18</v>
      </c>
      <c r="B107">
        <v>106</v>
      </c>
      <c r="C107">
        <v>0.5</v>
      </c>
      <c r="E107">
        <f t="shared" si="5"/>
        <v>3.403788991940258E-8</v>
      </c>
      <c r="G107">
        <f t="shared" si="6"/>
        <v>0.99999999999999989</v>
      </c>
      <c r="I107">
        <f t="shared" si="10"/>
        <v>0.99999999999999978</v>
      </c>
    </row>
    <row r="108" spans="1:9" x14ac:dyDescent="0.25">
      <c r="A108">
        <f t="shared" si="4"/>
        <v>2.8475193492239929E-19</v>
      </c>
      <c r="B108">
        <v>107</v>
      </c>
      <c r="C108">
        <v>0.5</v>
      </c>
      <c r="E108">
        <f t="shared" si="5"/>
        <v>1.9245722804895463E-8</v>
      </c>
      <c r="G108">
        <f t="shared" si="6"/>
        <v>1</v>
      </c>
      <c r="I108">
        <f t="shared" si="10"/>
        <v>0.99999999999999978</v>
      </c>
    </row>
    <row r="109" spans="1:9" x14ac:dyDescent="0.25">
      <c r="A109">
        <f t="shared" si="4"/>
        <v>3.6912287860311314E-20</v>
      </c>
      <c r="B109">
        <v>108</v>
      </c>
      <c r="C109">
        <v>0.5</v>
      </c>
      <c r="E109">
        <f t="shared" si="5"/>
        <v>1.0781168793483163E-8</v>
      </c>
      <c r="G109">
        <f t="shared" si="6"/>
        <v>1</v>
      </c>
      <c r="I109">
        <f t="shared" si="10"/>
        <v>0.99999999999999978</v>
      </c>
    </row>
    <row r="110" spans="1:9" x14ac:dyDescent="0.25">
      <c r="A110">
        <f t="shared" si="4"/>
        <v>4.4023829558169844E-21</v>
      </c>
      <c r="B110">
        <v>109</v>
      </c>
      <c r="C110">
        <v>0.5</v>
      </c>
      <c r="E110">
        <f t="shared" si="5"/>
        <v>5.9840432294103965E-9</v>
      </c>
      <c r="G110">
        <f t="shared" si="6"/>
        <v>1</v>
      </c>
      <c r="I110">
        <f t="shared" si="10"/>
        <v>0.99999999999999978</v>
      </c>
    </row>
    <row r="111" spans="1:9" x14ac:dyDescent="0.25">
      <c r="A111">
        <f t="shared" si="4"/>
        <v>4.8025995881640208E-22</v>
      </c>
      <c r="B111">
        <v>110</v>
      </c>
      <c r="C111">
        <v>0.5</v>
      </c>
      <c r="E111">
        <f t="shared" si="5"/>
        <v>3.2912237761757401E-9</v>
      </c>
      <c r="G111">
        <f t="shared" si="6"/>
        <v>1</v>
      </c>
      <c r="I111">
        <f t="shared" si="10"/>
        <v>0.99999999999999978</v>
      </c>
    </row>
    <row r="112" spans="1:9" x14ac:dyDescent="0.25">
      <c r="A112">
        <f t="shared" si="4"/>
        <v>4.7593329252075591E-23</v>
      </c>
      <c r="B112">
        <v>111</v>
      </c>
      <c r="C112">
        <v>0.5</v>
      </c>
      <c r="E112">
        <f t="shared" si="5"/>
        <v>1.7938652113390219E-9</v>
      </c>
      <c r="G112">
        <f t="shared" si="6"/>
        <v>1</v>
      </c>
      <c r="I112">
        <f t="shared" si="10"/>
        <v>0.99999999999999978</v>
      </c>
    </row>
    <row r="113" spans="1:9" x14ac:dyDescent="0.25">
      <c r="A113">
        <f t="shared" si="4"/>
        <v>4.2494043975067762E-24</v>
      </c>
      <c r="B113">
        <v>112</v>
      </c>
      <c r="C113">
        <v>0.5</v>
      </c>
      <c r="E113">
        <f t="shared" si="5"/>
        <v>9.6900754719653021E-10</v>
      </c>
      <c r="G113">
        <f t="shared" si="6"/>
        <v>1</v>
      </c>
      <c r="I113">
        <f t="shared" si="10"/>
        <v>0.99999999999999978</v>
      </c>
    </row>
    <row r="114" spans="1:9" x14ac:dyDescent="0.25">
      <c r="A114">
        <f t="shared" si="4"/>
        <v>3.3844813785451868E-25</v>
      </c>
      <c r="B114">
        <v>113</v>
      </c>
      <c r="C114">
        <v>0.5</v>
      </c>
      <c r="E114">
        <f t="shared" si="5"/>
        <v>5.1880492571141589E-10</v>
      </c>
      <c r="G114">
        <f t="shared" si="6"/>
        <v>1</v>
      </c>
      <c r="I114">
        <f t="shared" si="10"/>
        <v>0.99999999999999978</v>
      </c>
    </row>
    <row r="115" spans="1:9" x14ac:dyDescent="0.25">
      <c r="A115">
        <f t="shared" si="4"/>
        <v>2.3750746516106945E-26</v>
      </c>
      <c r="B115">
        <v>114</v>
      </c>
      <c r="C115">
        <v>0.5</v>
      </c>
      <c r="E115">
        <f t="shared" si="5"/>
        <v>2.7533068425913147E-10</v>
      </c>
      <c r="G115">
        <f t="shared" si="6"/>
        <v>1</v>
      </c>
      <c r="I115">
        <f t="shared" si="10"/>
        <v>0.99999999999999978</v>
      </c>
    </row>
    <row r="116" spans="1:9" x14ac:dyDescent="0.25">
      <c r="A116">
        <f t="shared" si="4"/>
        <v>1.4456976140238839E-27</v>
      </c>
      <c r="B116">
        <v>115</v>
      </c>
      <c r="C116">
        <v>0.5</v>
      </c>
      <c r="E116">
        <f t="shared" si="5"/>
        <v>1.4484788171893181E-10</v>
      </c>
      <c r="G116">
        <f t="shared" si="6"/>
        <v>1</v>
      </c>
      <c r="I116">
        <f>SUM(I115,A116)</f>
        <v>0.99999999999999978</v>
      </c>
    </row>
    <row r="117" spans="1:9" x14ac:dyDescent="0.25">
      <c r="A117">
        <f t="shared" si="4"/>
        <v>7.4777462794337856E-29</v>
      </c>
      <c r="B117">
        <v>116</v>
      </c>
      <c r="C117">
        <v>0.5</v>
      </c>
      <c r="E117">
        <f t="shared" si="5"/>
        <v>7.5545662448236136E-11</v>
      </c>
      <c r="G117">
        <f t="shared" si="6"/>
        <v>1</v>
      </c>
      <c r="I117">
        <f t="shared" ref="I117:I122" si="11">SUM(I116,A117)</f>
        <v>0.99999999999999978</v>
      </c>
    </row>
    <row r="118" spans="1:9" x14ac:dyDescent="0.25">
      <c r="A118">
        <f t="shared" si="4"/>
        <v>3.1956180681341188E-30</v>
      </c>
      <c r="B118">
        <v>117</v>
      </c>
      <c r="C118">
        <v>0.5</v>
      </c>
      <c r="E118">
        <f t="shared" si="5"/>
        <v>3.9064210069387147E-11</v>
      </c>
      <c r="G118">
        <f t="shared" si="6"/>
        <v>1</v>
      </c>
      <c r="I118">
        <f t="shared" si="11"/>
        <v>0.99999999999999978</v>
      </c>
    </row>
    <row r="119" spans="1:9" x14ac:dyDescent="0.25">
      <c r="A119">
        <f t="shared" si="4"/>
        <v>1.0832603620793651E-31</v>
      </c>
      <c r="B119">
        <v>118</v>
      </c>
      <c r="C119">
        <v>0.5</v>
      </c>
      <c r="E119">
        <f t="shared" si="5"/>
        <v>2.0028683976253587E-11</v>
      </c>
      <c r="G119">
        <f t="shared" si="6"/>
        <v>1</v>
      </c>
      <c r="I119">
        <f t="shared" si="11"/>
        <v>0.99999999999999978</v>
      </c>
    </row>
    <row r="120" spans="1:9" x14ac:dyDescent="0.25">
      <c r="A120">
        <f t="shared" si="4"/>
        <v>2.7309084758303045E-33</v>
      </c>
      <c r="B120">
        <v>119</v>
      </c>
      <c r="C120">
        <v>0.5</v>
      </c>
      <c r="E120">
        <f t="shared" si="5"/>
        <v>1.0182650256834761E-11</v>
      </c>
      <c r="G120">
        <f t="shared" si="6"/>
        <v>1</v>
      </c>
      <c r="I120">
        <f t="shared" si="11"/>
        <v>0.99999999999999978</v>
      </c>
    </row>
    <row r="121" spans="1:9" x14ac:dyDescent="0.25">
      <c r="A121">
        <f t="shared" si="4"/>
        <v>4.551514126383902E-35</v>
      </c>
      <c r="B121">
        <v>120</v>
      </c>
      <c r="C121">
        <v>0.5</v>
      </c>
      <c r="E121">
        <f t="shared" si="5"/>
        <v>5.1337528378209142E-12</v>
      </c>
      <c r="G121">
        <f t="shared" si="6"/>
        <v>1</v>
      </c>
      <c r="I121">
        <f t="shared" si="11"/>
        <v>0.99999999999999978</v>
      </c>
    </row>
    <row r="122" spans="1:9" x14ac:dyDescent="0.25">
      <c r="A122">
        <f t="shared" si="4"/>
        <v>3.7615819226313267E-37</v>
      </c>
      <c r="B122">
        <v>121</v>
      </c>
      <c r="C122">
        <v>0.5</v>
      </c>
      <c r="E122">
        <f t="shared" si="5"/>
        <v>2.566876418910449E-12</v>
      </c>
      <c r="G122">
        <f t="shared" si="6"/>
        <v>1</v>
      </c>
      <c r="I122">
        <f t="shared" si="11"/>
        <v>0.99999999999999978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2020-12-05T03:11:59Z</dcterms:created>
  <dcterms:modified xsi:type="dcterms:W3CDTF">2020-12-05T06:32:06Z</dcterms:modified>
</cp:coreProperties>
</file>