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273D62C-EF5E-4B34-B289-7A2FD8108730}" xr6:coauthVersionLast="45" xr6:coauthVersionMax="45" xr10:uidLastSave="{00000000-0000-0000-0000-000000000000}"/>
  <bookViews>
    <workbookView xWindow="-108" yWindow="-108" windowWidth="23256" windowHeight="12576" xr2:uid="{2BAA5B6E-2C0F-488B-8FCE-E25BD7686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" i="1"/>
  <c r="I1" i="1" s="1"/>
  <c r="I2" i="1" s="1"/>
  <c r="I3" i="1" s="1"/>
  <c r="I4" i="1" s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二项分布与泊松分布概率分布率比较图（</a:t>
            </a:r>
            <a:r>
              <a:rPr lang="en-US" altLang="zh-CN"/>
              <a:t>p=0.98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二项分布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Sheet1!$B$107:$B$122</c:f>
              <c:numCache>
                <c:formatCode>General</c:formatCode>
                <c:ptCount val="16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</c:numCache>
            </c:numRef>
          </c:cat>
          <c:val>
            <c:numRef>
              <c:f>Sheet1!$A$107:$A$122</c:f>
              <c:numCache>
                <c:formatCode>General</c:formatCode>
                <c:ptCount val="16"/>
                <c:pt idx="0">
                  <c:v>2.0787517899137268E-8</c:v>
                </c:pt>
                <c:pt idx="1">
                  <c:v>1.4279276313893311E-7</c:v>
                </c:pt>
                <c:pt idx="2">
                  <c:v>9.069984769750779E-7</c:v>
                </c:pt>
                <c:pt idx="3">
                  <c:v>5.3005323837901256E-6</c:v>
                </c:pt>
                <c:pt idx="4">
                  <c:v>2.8333754924259872E-5</c:v>
                </c:pt>
                <c:pt idx="5">
                  <c:v>1.3758462976735228E-4</c:v>
                </c:pt>
                <c:pt idx="6">
                  <c:v>6.019327552321649E-4</c:v>
                </c:pt>
                <c:pt idx="7">
                  <c:v>2.3491357969680046E-3</c:v>
                </c:pt>
                <c:pt idx="8">
                  <c:v>8.0777301088724267E-3</c:v>
                </c:pt>
                <c:pt idx="9">
                  <c:v>2.4092708063854253E-2</c:v>
                </c:pt>
                <c:pt idx="10">
                  <c:v>6.1062553196320257E-2</c:v>
                </c:pt>
                <c:pt idx="11">
                  <c:v>0.1278660301974226</c:v>
                </c:pt>
                <c:pt idx="12">
                  <c:v>0.21238764337876945</c:v>
                </c:pt>
                <c:pt idx="13">
                  <c:v>0.26236120652671496</c:v>
                </c:pt>
                <c:pt idx="14">
                  <c:v>0.21426165199681707</c:v>
                </c:pt>
                <c:pt idx="15">
                  <c:v>8.6767115271438239E-2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1-454A-B756-1B1114F1B851}"/>
            </c:ext>
          </c:extLst>
        </c:ser>
        <c:ser>
          <c:idx val="1"/>
          <c:order val="1"/>
          <c:tx>
            <c:v>泊松分布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Sheet1!$B$107:$B$122</c:f>
              <c:numCache>
                <c:formatCode>General</c:formatCode>
                <c:ptCount val="16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</c:numCache>
            </c:numRef>
          </c:cat>
          <c:val>
            <c:numRef>
              <c:f>Sheet1!$E$107:$E$122</c:f>
              <c:numCache>
                <c:formatCode>General</c:formatCode>
                <c:ptCount val="16"/>
                <c:pt idx="0">
                  <c:v>1.9376828001434514E-2</c:v>
                </c:pt>
                <c:pt idx="1">
                  <c:v>2.1473871630000994E-2</c:v>
                </c:pt>
                <c:pt idx="2">
                  <c:v>2.357751572116222E-2</c:v>
                </c:pt>
                <c:pt idx="3">
                  <c:v>2.5649741414820321E-2</c:v>
                </c:pt>
                <c:pt idx="4">
                  <c:v>2.765042124517627E-2</c:v>
                </c:pt>
                <c:pt idx="5">
                  <c:v>2.9538621182459514E-2</c:v>
                </c:pt>
                <c:pt idx="6">
                  <c:v>3.1274015176929015E-2</c:v>
                </c:pt>
                <c:pt idx="7">
                  <c:v>3.2818342652037528E-2</c:v>
                </c:pt>
                <c:pt idx="8">
                  <c:v>3.413683396209307E-2</c:v>
                </c:pt>
                <c:pt idx="9">
                  <c:v>3.5199528445434759E-2</c:v>
                </c:pt>
                <c:pt idx="10">
                  <c:v>3.5982414509134933E-2</c:v>
                </c:pt>
                <c:pt idx="11">
                  <c:v>3.6468330876010438E-2</c:v>
                </c:pt>
                <c:pt idx="12">
                  <c:v>3.6647581993875571E-2</c:v>
                </c:pt>
                <c:pt idx="13">
                  <c:v>3.6518237586838358E-2</c:v>
                </c:pt>
                <c:pt idx="14">
                  <c:v>3.6086105108727437E-2</c:v>
                </c:pt>
                <c:pt idx="15">
                  <c:v>3.5364383006552889E-2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1-454A-B756-1B1114F1B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40127"/>
        <c:axId val="550904351"/>
      </c:barChart>
      <c:catAx>
        <c:axId val="4840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04351"/>
        <c:crosses val="autoZero"/>
        <c:auto val="1"/>
        <c:lblAlgn val="ctr"/>
        <c:lblOffset val="100"/>
        <c:noMultiLvlLbl val="0"/>
      </c:catAx>
      <c:valAx>
        <c:axId val="5509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0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二项分布与正态分布分布函数</a:t>
            </a:r>
            <a:r>
              <a:rPr lang="en-US" altLang="zh-CN"/>
              <a:t>F(x)</a:t>
            </a:r>
            <a:r>
              <a:rPr lang="zh-CN" altLang="en-US"/>
              <a:t>比较图</a:t>
            </a:r>
            <a:r>
              <a:rPr lang="en-US" altLang="zh-CN"/>
              <a:t>(p=0.98)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正态分布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Sheet1!$B$107:$B$122</c:f>
              <c:numCache>
                <c:formatCode>General</c:formatCode>
                <c:ptCount val="16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</c:numCache>
            </c:numRef>
          </c:cat>
          <c:val>
            <c:numRef>
              <c:f>Sheet1!$G$107:$G$122</c:f>
              <c:numCache>
                <c:formatCode>General</c:formatCode>
                <c:ptCount val="16"/>
                <c:pt idx="0">
                  <c:v>1.5569578635233376E-16</c:v>
                </c:pt>
                <c:pt idx="1">
                  <c:v>2.7497155752385754E-14</c:v>
                </c:pt>
                <c:pt idx="2">
                  <c:v>3.2071740949339379E-12</c:v>
                </c:pt>
                <c:pt idx="3">
                  <c:v>2.4734592726057354E-10</c:v>
                </c:pt>
                <c:pt idx="4">
                  <c:v>1.2632947521633487E-8</c:v>
                </c:pt>
                <c:pt idx="5">
                  <c:v>4.2815051725881537E-7</c:v>
                </c:pt>
                <c:pt idx="6">
                  <c:v>9.6548288389231262E-6</c:v>
                </c:pt>
                <c:pt idx="7">
                  <c:v>1.4539096853221278E-4</c:v>
                </c:pt>
                <c:pt idx="8">
                  <c:v>1.4696009713027966E-3</c:v>
                </c:pt>
                <c:pt idx="9">
                  <c:v>1.0044663838351359E-2</c:v>
                </c:pt>
                <c:pt idx="10">
                  <c:v>4.6935273303600797E-2</c:v>
                </c:pt>
                <c:pt idx="11">
                  <c:v>0.152451913696041</c:v>
                </c:pt>
                <c:pt idx="12">
                  <c:v>0.35322675643252299</c:v>
                </c:pt>
                <c:pt idx="13">
                  <c:v>0.60746856572622066</c:v>
                </c:pt>
                <c:pt idx="14">
                  <c:v>0.82175603394111474</c:v>
                </c:pt>
                <c:pt idx="15">
                  <c:v>0.94195843313067251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9-4B7D-8823-ACA1C3ECA266}"/>
            </c:ext>
          </c:extLst>
        </c:ser>
        <c:ser>
          <c:idx val="1"/>
          <c:order val="1"/>
          <c:tx>
            <c:v>二项分布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Sheet1!$B$107:$B$122</c:f>
              <c:numCache>
                <c:formatCode>General</c:formatCode>
                <c:ptCount val="16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</c:numCache>
            </c:numRef>
          </c:cat>
          <c:val>
            <c:numRef>
              <c:f>Sheet1!$I$107:$I$122</c:f>
              <c:numCache>
                <c:formatCode>General</c:formatCode>
                <c:ptCount val="16"/>
                <c:pt idx="0">
                  <c:v>2.3999275248552809E-8</c:v>
                </c:pt>
                <c:pt idx="1">
                  <c:v>1.6679203838748592E-7</c:v>
                </c:pt>
                <c:pt idx="2">
                  <c:v>1.0737905153625638E-6</c:v>
                </c:pt>
                <c:pt idx="3">
                  <c:v>6.3743228991526898E-6</c:v>
                </c:pt>
                <c:pt idx="4">
                  <c:v>3.4708077823412564E-5</c:v>
                </c:pt>
                <c:pt idx="5">
                  <c:v>1.7229270759076484E-4</c:v>
                </c:pt>
                <c:pt idx="6">
                  <c:v>7.7422546282292974E-4</c:v>
                </c:pt>
                <c:pt idx="7">
                  <c:v>3.1233612597909343E-3</c:v>
                </c:pt>
                <c:pt idx="8">
                  <c:v>1.120109136866336E-2</c:v>
                </c:pt>
                <c:pt idx="9">
                  <c:v>3.5293799432517613E-2</c:v>
                </c:pt>
                <c:pt idx="10">
                  <c:v>9.6356352628837877E-2</c:v>
                </c:pt>
                <c:pt idx="11">
                  <c:v>0.22422238282626047</c:v>
                </c:pt>
                <c:pt idx="12">
                  <c:v>0.43661002620502992</c:v>
                </c:pt>
                <c:pt idx="13">
                  <c:v>0.69897123273174488</c:v>
                </c:pt>
                <c:pt idx="14">
                  <c:v>0.91323288472856201</c:v>
                </c:pt>
                <c:pt idx="15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9-4B7D-8823-ACA1C3ECA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253839"/>
        <c:axId val="730351119"/>
      </c:barChart>
      <c:catAx>
        <c:axId val="7272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51119"/>
        <c:crosses val="autoZero"/>
        <c:auto val="1"/>
        <c:lblAlgn val="ctr"/>
        <c:lblOffset val="100"/>
        <c:noMultiLvlLbl val="0"/>
      </c:catAx>
      <c:valAx>
        <c:axId val="7303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156210</xdr:rowOff>
    </xdr:from>
    <xdr:to>
      <xdr:col>17</xdr:col>
      <xdr:colOff>304800</xdr:colOff>
      <xdr:row>16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5F13962-348E-4B9B-AC22-83437F673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18</xdr:row>
      <xdr:rowOff>95250</xdr:rowOff>
    </xdr:from>
    <xdr:to>
      <xdr:col>17</xdr:col>
      <xdr:colOff>320040</xdr:colOff>
      <xdr:row>34</xdr:row>
      <xdr:rowOff>34290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C485813-86A8-4739-B678-CFBE2FC9A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4468-06E1-4266-B09C-1EF5627BB7B5}">
  <dimension ref="A1:I122"/>
  <sheetViews>
    <sheetView tabSelected="1" workbookViewId="0">
      <selection activeCell="E107" sqref="E107"/>
    </sheetView>
  </sheetViews>
  <sheetFormatPr defaultRowHeight="13.8" x14ac:dyDescent="0.25"/>
  <cols>
    <col min="1" max="1" width="13.109375" bestFit="1" customWidth="1"/>
    <col min="3" max="3" width="13.109375" bestFit="1" customWidth="1"/>
    <col min="5" max="5" width="13.109375" bestFit="1" customWidth="1"/>
    <col min="9" max="9" width="13.109375" bestFit="1" customWidth="1"/>
  </cols>
  <sheetData>
    <row r="1" spans="1:9" x14ac:dyDescent="0.25">
      <c r="A1">
        <f>BINOMDIST(B1,121,C1,0)</f>
        <v>2.658455991570079E-206</v>
      </c>
      <c r="B1">
        <v>0</v>
      </c>
      <c r="C1">
        <v>0.98</v>
      </c>
      <c r="E1">
        <f>_xlfn.POISSON.DIST(B1,121*C1,0)</f>
        <v>3.1721983574449558E-52</v>
      </c>
      <c r="G1">
        <f>_xlfn.NORM.DIST(B1,121*C1,POWER(121*C1*(1-C1),0.5),1)</f>
        <v>0</v>
      </c>
      <c r="I1">
        <f>A1</f>
        <v>2.658455991570079E-206</v>
      </c>
    </row>
    <row r="2" spans="1:9" x14ac:dyDescent="0.25">
      <c r="A2">
        <f t="shared" ref="A2:A65" si="0">BINOMDIST(B2,121,C2,0)</f>
        <v>1.5761985574018826E-202</v>
      </c>
      <c r="B2">
        <v>1</v>
      </c>
      <c r="C2">
        <v>0.98</v>
      </c>
      <c r="E2">
        <f t="shared" ref="E2:E65" si="1">_xlfn.POISSON.DIST(B2,121*C2,0)</f>
        <v>3.7615928122582291E-50</v>
      </c>
      <c r="G2">
        <f t="shared" ref="G2:G65" si="2">_xlfn.NORM.DIST(B2,121*C2,POWER(121*C2*(1-C2),0.5),1)</f>
        <v>0</v>
      </c>
      <c r="I2">
        <f>SUM(I1,A2)</f>
        <v>1.5764644030010396E-202</v>
      </c>
    </row>
    <row r="3" spans="1:9" x14ac:dyDescent="0.25">
      <c r="A3">
        <f t="shared" si="0"/>
        <v>4.6340237587616869E-199</v>
      </c>
      <c r="B3">
        <v>2</v>
      </c>
      <c r="C3">
        <v>0.98</v>
      </c>
      <c r="E3">
        <f t="shared" si="1"/>
        <v>2.2302483783878897E-48</v>
      </c>
      <c r="G3">
        <f t="shared" si="2"/>
        <v>0</v>
      </c>
      <c r="I3">
        <f t="shared" ref="I3:I66" si="3">SUM(I2,A3)</f>
        <v>4.6356002231646882E-199</v>
      </c>
    </row>
    <row r="4" spans="1:9" x14ac:dyDescent="0.25">
      <c r="A4">
        <f t="shared" si="0"/>
        <v>9.0069975124460822E-196</v>
      </c>
      <c r="B4">
        <v>3</v>
      </c>
      <c r="C4">
        <v>0.98</v>
      </c>
      <c r="E4">
        <f t="shared" si="1"/>
        <v>8.8154284236412036E-47</v>
      </c>
      <c r="G4">
        <f t="shared" si="2"/>
        <v>0</v>
      </c>
      <c r="I4">
        <f t="shared" si="3"/>
        <v>9.0116331126692461E-196</v>
      </c>
    </row>
    <row r="5" spans="1:9" x14ac:dyDescent="0.25">
      <c r="A5">
        <f t="shared" si="0"/>
        <v>1.3019614904241567E-192</v>
      </c>
      <c r="B5">
        <v>4</v>
      </c>
      <c r="C5">
        <v>0.98</v>
      </c>
      <c r="E5">
        <f t="shared" si="1"/>
        <v>2.6133337561884333E-45</v>
      </c>
      <c r="G5">
        <f t="shared" si="2"/>
        <v>0</v>
      </c>
      <c r="I5">
        <f t="shared" si="3"/>
        <v>1.3028626537354237E-192</v>
      </c>
    </row>
    <row r="6" spans="1:9" x14ac:dyDescent="0.25">
      <c r="A6">
        <f t="shared" si="0"/>
        <v>1.4928290449202908E-189</v>
      </c>
      <c r="B6">
        <v>5</v>
      </c>
      <c r="C6">
        <v>0.98</v>
      </c>
      <c r="E6">
        <f t="shared" si="1"/>
        <v>6.197782336176513E-44</v>
      </c>
      <c r="G6">
        <f t="shared" si="2"/>
        <v>0</v>
      </c>
      <c r="I6">
        <f t="shared" si="3"/>
        <v>1.4941319075740262E-189</v>
      </c>
    </row>
    <row r="7" spans="1:9" x14ac:dyDescent="0.25">
      <c r="A7">
        <f t="shared" si="0"/>
        <v>1.4142067152210988E-186</v>
      </c>
      <c r="B7">
        <v>6</v>
      </c>
      <c r="C7">
        <v>0.98</v>
      </c>
      <c r="E7">
        <f t="shared" si="1"/>
        <v>1.2248883823730082E-42</v>
      </c>
      <c r="G7">
        <f t="shared" si="2"/>
        <v>0</v>
      </c>
      <c r="I7">
        <f t="shared" si="3"/>
        <v>1.4157008471286728E-186</v>
      </c>
    </row>
    <row r="8" spans="1:9" x14ac:dyDescent="0.25">
      <c r="A8">
        <f t="shared" si="0"/>
        <v>1.1384364057530349E-183</v>
      </c>
      <c r="B8">
        <v>7</v>
      </c>
      <c r="C8">
        <v>0.98</v>
      </c>
      <c r="E8">
        <f t="shared" si="1"/>
        <v>2.0749609197399264E-41</v>
      </c>
      <c r="G8">
        <f t="shared" si="2"/>
        <v>0</v>
      </c>
      <c r="I8">
        <f t="shared" si="3"/>
        <v>1.1398521066001636E-183</v>
      </c>
    </row>
    <row r="9" spans="1:9" x14ac:dyDescent="0.25">
      <c r="A9">
        <f t="shared" si="0"/>
        <v>7.9491322031705854E-181</v>
      </c>
      <c r="B9">
        <v>8</v>
      </c>
      <c r="C9">
        <v>0.98</v>
      </c>
      <c r="E9">
        <f t="shared" si="1"/>
        <v>3.0756108232844407E-40</v>
      </c>
      <c r="G9">
        <f t="shared" si="2"/>
        <v>0</v>
      </c>
      <c r="I9">
        <f t="shared" si="3"/>
        <v>7.9605307242365871E-181</v>
      </c>
    </row>
    <row r="10" spans="1:9" x14ac:dyDescent="0.25">
      <c r="A10">
        <f t="shared" si="0"/>
        <v>4.890482778772556E-178</v>
      </c>
      <c r="B10">
        <v>9</v>
      </c>
      <c r="C10">
        <v>0.98</v>
      </c>
      <c r="E10">
        <f t="shared" si="1"/>
        <v>4.0522881269452672E-39</v>
      </c>
      <c r="G10">
        <f t="shared" si="2"/>
        <v>0</v>
      </c>
      <c r="I10">
        <f t="shared" si="3"/>
        <v>4.8984433094967928E-178</v>
      </c>
    </row>
    <row r="11" spans="1:9" x14ac:dyDescent="0.25">
      <c r="A11">
        <f t="shared" si="0"/>
        <v>2.6838969489905432E-175</v>
      </c>
      <c r="B11">
        <v>10</v>
      </c>
      <c r="C11">
        <v>0.98</v>
      </c>
      <c r="E11">
        <f t="shared" si="1"/>
        <v>4.805203260931665E-38</v>
      </c>
      <c r="G11">
        <f t="shared" si="2"/>
        <v>0</v>
      </c>
      <c r="I11">
        <f t="shared" si="3"/>
        <v>2.6887953923000397E-175</v>
      </c>
    </row>
    <row r="12" spans="1:9" x14ac:dyDescent="0.25">
      <c r="A12">
        <f t="shared" si="0"/>
        <v>1.3270650459599645E-172</v>
      </c>
      <c r="B12">
        <v>11</v>
      </c>
      <c r="C12">
        <v>0.98</v>
      </c>
      <c r="E12">
        <f t="shared" si="1"/>
        <v>5.1800091152843739E-37</v>
      </c>
      <c r="G12">
        <f t="shared" si="2"/>
        <v>0</v>
      </c>
      <c r="I12">
        <f t="shared" si="3"/>
        <v>1.3297538413522646E-172</v>
      </c>
    </row>
    <row r="13" spans="1:9" x14ac:dyDescent="0.25">
      <c r="A13">
        <f t="shared" si="0"/>
        <v>5.9607338314367311E-170</v>
      </c>
      <c r="B13">
        <v>12</v>
      </c>
      <c r="C13">
        <v>0.98</v>
      </c>
      <c r="E13">
        <f t="shared" si="1"/>
        <v>5.1187123407534477E-36</v>
      </c>
      <c r="G13">
        <f t="shared" si="2"/>
        <v>0</v>
      </c>
      <c r="I13">
        <f t="shared" si="3"/>
        <v>5.9740313698502535E-170</v>
      </c>
    </row>
    <row r="14" spans="1:9" x14ac:dyDescent="0.25">
      <c r="A14">
        <f t="shared" si="0"/>
        <v>2.4489445687465043E-167</v>
      </c>
      <c r="B14">
        <v>13</v>
      </c>
      <c r="C14">
        <v>0.98</v>
      </c>
      <c r="E14">
        <f t="shared" si="1"/>
        <v>4.6690531489734292E-35</v>
      </c>
      <c r="G14">
        <f t="shared" si="2"/>
        <v>0</v>
      </c>
      <c r="I14">
        <f t="shared" si="3"/>
        <v>2.4549186001163544E-167</v>
      </c>
    </row>
    <row r="15" spans="1:9" x14ac:dyDescent="0.25">
      <c r="A15">
        <f t="shared" si="0"/>
        <v>9.2570104698612874E-165</v>
      </c>
      <c r="B15">
        <v>14</v>
      </c>
      <c r="C15">
        <v>0.98</v>
      </c>
      <c r="E15">
        <f t="shared" si="1"/>
        <v>3.9546880171805444E-34</v>
      </c>
      <c r="G15">
        <f t="shared" si="2"/>
        <v>0</v>
      </c>
      <c r="I15">
        <f t="shared" si="3"/>
        <v>9.2815596558624511E-165</v>
      </c>
    </row>
    <row r="16" spans="1:9" x14ac:dyDescent="0.25">
      <c r="A16">
        <f t="shared" si="0"/>
        <v>3.2356337262322237E-162</v>
      </c>
      <c r="B16">
        <v>15</v>
      </c>
      <c r="C16">
        <v>0.98</v>
      </c>
      <c r="E16">
        <f t="shared" si="1"/>
        <v>3.1263127005150874E-33</v>
      </c>
      <c r="G16">
        <f t="shared" si="2"/>
        <v>0</v>
      </c>
      <c r="I16">
        <f t="shared" si="3"/>
        <v>3.2449152858880864E-162</v>
      </c>
    </row>
    <row r="17" spans="1:9" x14ac:dyDescent="0.25">
      <c r="A17">
        <f t="shared" si="0"/>
        <v>1.0503675983781316E-159</v>
      </c>
      <c r="B17">
        <v>16</v>
      </c>
      <c r="C17">
        <v>0.98</v>
      </c>
      <c r="E17">
        <f t="shared" si="1"/>
        <v>2.3169885001692851E-32</v>
      </c>
      <c r="G17">
        <f t="shared" si="2"/>
        <v>0</v>
      </c>
      <c r="I17">
        <f t="shared" si="3"/>
        <v>1.0536125136640196E-159</v>
      </c>
    </row>
    <row r="18" spans="1:9" x14ac:dyDescent="0.25">
      <c r="A18">
        <f t="shared" si="0"/>
        <v>3.1789066433268773E-157</v>
      </c>
      <c r="B18">
        <v>17</v>
      </c>
      <c r="C18">
        <v>0.98</v>
      </c>
      <c r="E18">
        <f t="shared" si="1"/>
        <v>1.6161676255886384E-31</v>
      </c>
      <c r="G18">
        <f t="shared" si="2"/>
        <v>0</v>
      </c>
      <c r="I18">
        <f t="shared" si="3"/>
        <v>3.1894427684635178E-157</v>
      </c>
    </row>
    <row r="19" spans="1:9" x14ac:dyDescent="0.25">
      <c r="A19">
        <f t="shared" si="0"/>
        <v>8.9998379191069878E-155</v>
      </c>
      <c r="B19">
        <v>18</v>
      </c>
      <c r="C19">
        <v>0.98</v>
      </c>
      <c r="E19">
        <f t="shared" si="1"/>
        <v>1.0646953169016863E-30</v>
      </c>
      <c r="G19">
        <f t="shared" si="2"/>
        <v>0</v>
      </c>
      <c r="I19">
        <f t="shared" si="3"/>
        <v>9.0317323467916227E-155</v>
      </c>
    </row>
    <row r="20" spans="1:9" x14ac:dyDescent="0.25">
      <c r="A20">
        <f t="shared" si="0"/>
        <v>2.3906411567227468E-152</v>
      </c>
      <c r="B20">
        <v>19</v>
      </c>
      <c r="C20">
        <v>0.98</v>
      </c>
      <c r="E20">
        <f t="shared" si="1"/>
        <v>6.6448195093789383E-30</v>
      </c>
      <c r="G20">
        <f t="shared" si="2"/>
        <v>0</v>
      </c>
      <c r="I20">
        <f t="shared" si="3"/>
        <v>2.3996728890695384E-152</v>
      </c>
    </row>
    <row r="21" spans="1:9" x14ac:dyDescent="0.25">
      <c r="A21">
        <f t="shared" si="0"/>
        <v>5.9742122506505484E-150</v>
      </c>
      <c r="B21">
        <v>20</v>
      </c>
      <c r="C21">
        <v>0.98</v>
      </c>
      <c r="E21">
        <f t="shared" si="1"/>
        <v>3.9397134871107984E-29</v>
      </c>
      <c r="G21">
        <f t="shared" si="2"/>
        <v>0</v>
      </c>
      <c r="I21">
        <f t="shared" si="3"/>
        <v>5.998208979541244E-150</v>
      </c>
    </row>
    <row r="22" spans="1:9" x14ac:dyDescent="0.25">
      <c r="A22">
        <f t="shared" si="0"/>
        <v>1.4079226870699015E-147</v>
      </c>
      <c r="B22">
        <v>21</v>
      </c>
      <c r="C22">
        <v>0.98</v>
      </c>
      <c r="E22">
        <f t="shared" si="1"/>
        <v>2.2246248823885658E-28</v>
      </c>
      <c r="G22">
        <f t="shared" si="2"/>
        <v>0</v>
      </c>
      <c r="I22">
        <f t="shared" si="3"/>
        <v>1.4139208960494428E-147</v>
      </c>
    </row>
    <row r="23" spans="1:9" x14ac:dyDescent="0.25">
      <c r="A23">
        <f t="shared" si="0"/>
        <v>3.1358278030193766E-145</v>
      </c>
      <c r="B23">
        <v>22</v>
      </c>
      <c r="C23">
        <v>0.98</v>
      </c>
      <c r="E23">
        <f t="shared" si="1"/>
        <v>1.1990728116074353E-27</v>
      </c>
      <c r="G23">
        <f t="shared" si="2"/>
        <v>0</v>
      </c>
      <c r="I23">
        <f t="shared" si="3"/>
        <v>3.1499670119798711E-145</v>
      </c>
    </row>
    <row r="24" spans="1:9" x14ac:dyDescent="0.25">
      <c r="A24">
        <f t="shared" si="0"/>
        <v>6.6138698575859775E-143</v>
      </c>
      <c r="B24">
        <v>23</v>
      </c>
      <c r="C24">
        <v>0.98</v>
      </c>
      <c r="E24">
        <f t="shared" si="1"/>
        <v>6.1820023478438887E-27</v>
      </c>
      <c r="G24">
        <f t="shared" si="2"/>
        <v>0</v>
      </c>
      <c r="I24">
        <f t="shared" si="3"/>
        <v>6.6453695277057764E-143</v>
      </c>
    </row>
    <row r="25" spans="1:9" x14ac:dyDescent="0.25">
      <c r="A25">
        <f t="shared" si="0"/>
        <v>1.3233251273385457E-140</v>
      </c>
      <c r="B25">
        <v>24</v>
      </c>
      <c r="C25">
        <v>0.98</v>
      </c>
      <c r="E25">
        <f t="shared" si="1"/>
        <v>3.0544243266972079E-26</v>
      </c>
      <c r="G25">
        <f t="shared" si="2"/>
        <v>0</v>
      </c>
      <c r="I25">
        <f t="shared" si="3"/>
        <v>1.3299704968662514E-140</v>
      </c>
    </row>
    <row r="26" spans="1:9" x14ac:dyDescent="0.25">
      <c r="A26">
        <f t="shared" si="0"/>
        <v>2.5159057320962745E-138</v>
      </c>
      <c r="B26">
        <v>25</v>
      </c>
      <c r="C26">
        <v>0.98</v>
      </c>
      <c r="E26">
        <f t="shared" si="1"/>
        <v>1.4487745466390134E-25</v>
      </c>
      <c r="G26">
        <f t="shared" si="2"/>
        <v>0</v>
      </c>
      <c r="I26">
        <f t="shared" si="3"/>
        <v>2.5292054370649371E-138</v>
      </c>
    </row>
    <row r="27" spans="1:9" x14ac:dyDescent="0.25">
      <c r="A27">
        <f t="shared" si="0"/>
        <v>4.5518540629925419E-136</v>
      </c>
      <c r="B27">
        <v>26</v>
      </c>
      <c r="C27">
        <v>0.98</v>
      </c>
      <c r="E27">
        <f t="shared" si="1"/>
        <v>6.6075263746328564E-25</v>
      </c>
      <c r="G27">
        <f t="shared" si="2"/>
        <v>0</v>
      </c>
      <c r="I27">
        <f t="shared" si="3"/>
        <v>4.5771461173631914E-136</v>
      </c>
    </row>
    <row r="28" spans="1:9" x14ac:dyDescent="0.25">
      <c r="A28">
        <f t="shared" si="0"/>
        <v>7.8477335789740494E-134</v>
      </c>
      <c r="B28">
        <v>27</v>
      </c>
      <c r="C28">
        <v>0.98</v>
      </c>
      <c r="E28">
        <f t="shared" si="1"/>
        <v>2.9019276944591251E-24</v>
      </c>
      <c r="G28">
        <f t="shared" si="2"/>
        <v>0</v>
      </c>
      <c r="I28">
        <f t="shared" si="3"/>
        <v>7.8935050401476814E-134</v>
      </c>
    </row>
    <row r="29" spans="1:9" x14ac:dyDescent="0.25">
      <c r="A29">
        <f t="shared" si="0"/>
        <v>1.2909521737412271E-131</v>
      </c>
      <c r="B29">
        <v>28</v>
      </c>
      <c r="C29">
        <v>0.98</v>
      </c>
      <c r="E29">
        <f t="shared" si="1"/>
        <v>1.2289663786034362E-23</v>
      </c>
      <c r="G29">
        <f t="shared" si="2"/>
        <v>0</v>
      </c>
      <c r="I29">
        <f t="shared" si="3"/>
        <v>1.2988456787813748E-131</v>
      </c>
    </row>
    <row r="30" spans="1:9" x14ac:dyDescent="0.25">
      <c r="A30">
        <f t="shared" si="0"/>
        <v>2.0285755364615071E-129</v>
      </c>
      <c r="B30">
        <v>29</v>
      </c>
      <c r="C30">
        <v>0.98</v>
      </c>
      <c r="E30">
        <f t="shared" si="1"/>
        <v>5.0252011439585029E-23</v>
      </c>
      <c r="G30">
        <f t="shared" si="2"/>
        <v>0</v>
      </c>
      <c r="I30">
        <f t="shared" si="3"/>
        <v>2.0415639932493207E-129</v>
      </c>
    </row>
    <row r="31" spans="1:9" x14ac:dyDescent="0.25">
      <c r="A31">
        <f t="shared" si="0"/>
        <v>3.0482728394560981E-127</v>
      </c>
      <c r="B31">
        <v>30</v>
      </c>
      <c r="C31">
        <v>0.98</v>
      </c>
      <c r="E31">
        <f t="shared" si="1"/>
        <v>1.986294505501981E-22</v>
      </c>
      <c r="G31">
        <f t="shared" si="2"/>
        <v>0</v>
      </c>
      <c r="I31">
        <f>SUM(I30,A31)</f>
        <v>3.0686884793885912E-127</v>
      </c>
    </row>
    <row r="32" spans="1:9" x14ac:dyDescent="0.25">
      <c r="A32">
        <f t="shared" si="0"/>
        <v>4.3845963197212978E-125</v>
      </c>
      <c r="B32">
        <v>31</v>
      </c>
      <c r="C32">
        <v>0.98</v>
      </c>
      <c r="E32">
        <f t="shared" si="1"/>
        <v>7.597896853626646E-22</v>
      </c>
      <c r="G32">
        <f t="shared" si="2"/>
        <v>0</v>
      </c>
      <c r="I32">
        <f t="shared" si="3"/>
        <v>4.415283204515184E-125</v>
      </c>
    </row>
    <row r="33" spans="1:9" x14ac:dyDescent="0.25">
      <c r="A33">
        <f t="shared" si="0"/>
        <v>6.0425218031159273E-123</v>
      </c>
      <c r="B33">
        <v>32</v>
      </c>
      <c r="C33">
        <v>0.98</v>
      </c>
      <c r="E33">
        <f t="shared" si="1"/>
        <v>2.8154956528220279E-21</v>
      </c>
      <c r="G33">
        <f t="shared" si="2"/>
        <v>0</v>
      </c>
      <c r="I33">
        <f t="shared" si="3"/>
        <v>6.0866746351610791E-123</v>
      </c>
    </row>
    <row r="34" spans="1:9" x14ac:dyDescent="0.25">
      <c r="A34">
        <f t="shared" si="0"/>
        <v>7.9852841161782954E-121</v>
      </c>
      <c r="B34">
        <v>33</v>
      </c>
      <c r="C34">
        <v>0.98</v>
      </c>
      <c r="E34">
        <f t="shared" si="1"/>
        <v>1.0117014379140479E-20</v>
      </c>
      <c r="G34">
        <f t="shared" si="2"/>
        <v>0</v>
      </c>
      <c r="I34">
        <f t="shared" si="3"/>
        <v>8.0461508625299058E-121</v>
      </c>
    </row>
    <row r="35" spans="1:9" x14ac:dyDescent="0.25">
      <c r="A35">
        <f t="shared" si="0"/>
        <v>1.0127219149694765E-118</v>
      </c>
      <c r="B35">
        <v>34</v>
      </c>
      <c r="C35">
        <v>0.98</v>
      </c>
      <c r="E35">
        <f t="shared" si="1"/>
        <v>3.528457544348471E-20</v>
      </c>
      <c r="G35">
        <f t="shared" si="2"/>
        <v>0</v>
      </c>
      <c r="I35">
        <f t="shared" si="3"/>
        <v>1.0207680658320064E-118</v>
      </c>
    </row>
    <row r="36" spans="1:9" x14ac:dyDescent="0.25">
      <c r="A36">
        <f t="shared" si="0"/>
        <v>1.2334952924327426E-116</v>
      </c>
      <c r="B36">
        <v>35</v>
      </c>
      <c r="C36">
        <v>0.98</v>
      </c>
      <c r="E36">
        <f t="shared" si="1"/>
        <v>1.1954414160252608E-19</v>
      </c>
      <c r="G36">
        <f t="shared" si="2"/>
        <v>0</v>
      </c>
      <c r="I36">
        <f t="shared" si="3"/>
        <v>1.2437029730910626E-116</v>
      </c>
    </row>
    <row r="37" spans="1:9" x14ac:dyDescent="0.25">
      <c r="A37">
        <f t="shared" si="0"/>
        <v>1.4438747673088095E-114</v>
      </c>
      <c r="B37">
        <v>36</v>
      </c>
      <c r="C37">
        <v>0.98</v>
      </c>
      <c r="E37">
        <f t="shared" si="1"/>
        <v>3.9376511975632139E-19</v>
      </c>
      <c r="G37">
        <f t="shared" si="2"/>
        <v>0</v>
      </c>
      <c r="I37">
        <f t="shared" si="3"/>
        <v>1.4563117970397201E-114</v>
      </c>
    </row>
    <row r="38" spans="1:9" x14ac:dyDescent="0.25">
      <c r="A38">
        <f t="shared" si="0"/>
        <v>1.6253347042813879E-112</v>
      </c>
      <c r="B38">
        <v>37</v>
      </c>
      <c r="C38">
        <v>0.98</v>
      </c>
      <c r="E38">
        <f t="shared" si="1"/>
        <v>1.2619639973163314E-18</v>
      </c>
      <c r="G38">
        <f t="shared" si="2"/>
        <v>0</v>
      </c>
      <c r="I38">
        <f t="shared" si="3"/>
        <v>1.639897822251785E-112</v>
      </c>
    </row>
    <row r="39" spans="1:9" x14ac:dyDescent="0.25">
      <c r="A39">
        <f t="shared" si="0"/>
        <v>1.7604941165321599E-110</v>
      </c>
      <c r="B39">
        <v>38</v>
      </c>
      <c r="C39">
        <v>0.98</v>
      </c>
      <c r="E39">
        <f t="shared" si="1"/>
        <v>3.9379918632045227E-18</v>
      </c>
      <c r="G39">
        <f t="shared" si="2"/>
        <v>0</v>
      </c>
      <c r="I39">
        <f t="shared" si="3"/>
        <v>1.7768930947546777E-110</v>
      </c>
    </row>
    <row r="40" spans="1:9" x14ac:dyDescent="0.25">
      <c r="A40">
        <f t="shared" si="0"/>
        <v>1.8358793774195639E-108</v>
      </c>
      <c r="B40">
        <v>39</v>
      </c>
      <c r="C40">
        <v>0.98</v>
      </c>
      <c r="E40">
        <f t="shared" si="1"/>
        <v>1.1973514747148518E-17</v>
      </c>
      <c r="G40">
        <f t="shared" si="2"/>
        <v>0</v>
      </c>
      <c r="I40">
        <f t="shared" si="3"/>
        <v>1.8536483083671106E-108</v>
      </c>
    </row>
    <row r="41" spans="1:9" x14ac:dyDescent="0.25">
      <c r="A41">
        <f t="shared" si="0"/>
        <v>1.8441408346179343E-106</v>
      </c>
      <c r="B41">
        <v>40</v>
      </c>
      <c r="C41">
        <v>0.98</v>
      </c>
      <c r="E41">
        <f t="shared" si="1"/>
        <v>3.549548446792131E-17</v>
      </c>
      <c r="G41">
        <f t="shared" si="2"/>
        <v>0</v>
      </c>
      <c r="I41">
        <f t="shared" si="3"/>
        <v>1.8626773177016055E-106</v>
      </c>
    </row>
    <row r="42" spans="1:9" x14ac:dyDescent="0.25">
      <c r="A42">
        <f t="shared" si="0"/>
        <v>1.7852182859996605E-104</v>
      </c>
      <c r="B42">
        <v>41</v>
      </c>
      <c r="C42">
        <v>0.98</v>
      </c>
      <c r="E42">
        <f t="shared" si="1"/>
        <v>1.0265986702941865E-16</v>
      </c>
      <c r="G42">
        <f t="shared" si="2"/>
        <v>0</v>
      </c>
      <c r="I42">
        <f t="shared" si="3"/>
        <v>1.8038450591766766E-104</v>
      </c>
    </row>
    <row r="43" spans="1:9" x14ac:dyDescent="0.25">
      <c r="A43">
        <f t="shared" si="0"/>
        <v>1.666203733599622E-102</v>
      </c>
      <c r="B43">
        <v>42</v>
      </c>
      <c r="C43">
        <v>0.98</v>
      </c>
      <c r="E43">
        <f t="shared" si="1"/>
        <v>2.8984302457972502E-16</v>
      </c>
      <c r="G43">
        <f t="shared" si="2"/>
        <v>0</v>
      </c>
      <c r="I43">
        <f t="shared" si="3"/>
        <v>1.6842421841913887E-102</v>
      </c>
    </row>
    <row r="44" spans="1:9" x14ac:dyDescent="0.25">
      <c r="A44">
        <f t="shared" si="0"/>
        <v>1.4999708494801035E-100</v>
      </c>
      <c r="B44">
        <v>43</v>
      </c>
      <c r="C44">
        <v>0.98</v>
      </c>
      <c r="E44">
        <f t="shared" si="1"/>
        <v>7.9929269429450653E-16</v>
      </c>
      <c r="G44">
        <f t="shared" si="2"/>
        <v>0</v>
      </c>
      <c r="I44">
        <f t="shared" si="3"/>
        <v>1.5168132713220174E-100</v>
      </c>
    </row>
    <row r="45" spans="1:9" x14ac:dyDescent="0.25">
      <c r="A45">
        <f t="shared" si="0"/>
        <v>1.3029292242528972E-98</v>
      </c>
      <c r="B45">
        <v>44</v>
      </c>
      <c r="C45">
        <v>0.98</v>
      </c>
      <c r="E45">
        <f t="shared" si="1"/>
        <v>2.1540938111236826E-15</v>
      </c>
      <c r="G45">
        <f t="shared" si="2"/>
        <v>0</v>
      </c>
      <c r="I45">
        <f t="shared" si="3"/>
        <v>1.3180973569661174E-98</v>
      </c>
    </row>
    <row r="46" spans="1:9" x14ac:dyDescent="0.25">
      <c r="A46">
        <f t="shared" si="0"/>
        <v>1.0924337695791899E-96</v>
      </c>
      <c r="B46">
        <v>45</v>
      </c>
      <c r="C46">
        <v>0.98</v>
      </c>
      <c r="E46">
        <f t="shared" si="1"/>
        <v>5.6762765360677262E-15</v>
      </c>
      <c r="G46">
        <f t="shared" si="2"/>
        <v>0</v>
      </c>
      <c r="I46">
        <f t="shared" si="3"/>
        <v>1.105614743148851E-96</v>
      </c>
    </row>
    <row r="47" spans="1:9" x14ac:dyDescent="0.25">
      <c r="A47">
        <f t="shared" si="0"/>
        <v>8.8439638215495466E-95</v>
      </c>
      <c r="B47">
        <v>46</v>
      </c>
      <c r="C47">
        <v>0.98</v>
      </c>
      <c r="E47">
        <f t="shared" si="1"/>
        <v>1.4632453731454588E-14</v>
      </c>
      <c r="G47">
        <f t="shared" si="2"/>
        <v>0</v>
      </c>
      <c r="I47">
        <f>SUM(I46,A47)</f>
        <v>8.9545252958644315E-95</v>
      </c>
    </row>
    <row r="48" spans="1:9" x14ac:dyDescent="0.25">
      <c r="A48">
        <f t="shared" si="0"/>
        <v>6.9152270306798966E-93</v>
      </c>
      <c r="B48">
        <v>47</v>
      </c>
      <c r="C48">
        <v>0.98</v>
      </c>
      <c r="E48">
        <f t="shared" si="1"/>
        <v>3.6917369435657026E-14</v>
      </c>
      <c r="G48">
        <f t="shared" si="2"/>
        <v>0</v>
      </c>
      <c r="I48">
        <f t="shared" si="3"/>
        <v>7.0047722836385406E-93</v>
      </c>
    </row>
    <row r="49" spans="1:9" x14ac:dyDescent="0.25">
      <c r="A49">
        <f t="shared" si="0"/>
        <v>5.2238777527592795E-91</v>
      </c>
      <c r="B49">
        <v>48</v>
      </c>
      <c r="C49">
        <v>0.98</v>
      </c>
      <c r="E49">
        <f t="shared" si="1"/>
        <v>9.1201284743337637E-14</v>
      </c>
      <c r="G49">
        <f t="shared" si="2"/>
        <v>0</v>
      </c>
      <c r="I49">
        <f t="shared" si="3"/>
        <v>5.2939254755956644E-91</v>
      </c>
    </row>
    <row r="50" spans="1:9" x14ac:dyDescent="0.25">
      <c r="A50">
        <f t="shared" si="0"/>
        <v>3.813430759514344E-89</v>
      </c>
      <c r="B50">
        <v>49</v>
      </c>
      <c r="C50">
        <v>0.98</v>
      </c>
      <c r="E50">
        <f t="shared" si="1"/>
        <v>2.2070710907887769E-13</v>
      </c>
      <c r="G50">
        <f t="shared" si="2"/>
        <v>0</v>
      </c>
      <c r="I50">
        <f t="shared" si="3"/>
        <v>3.8663700142703008E-89</v>
      </c>
    </row>
    <row r="51" spans="1:9" x14ac:dyDescent="0.25">
      <c r="A51">
        <f t="shared" si="0"/>
        <v>2.6907567439132879E-87</v>
      </c>
      <c r="B51">
        <v>50</v>
      </c>
      <c r="C51">
        <v>0.98</v>
      </c>
      <c r="E51">
        <f t="shared" si="1"/>
        <v>5.2342897989146524E-13</v>
      </c>
      <c r="G51">
        <f t="shared" si="2"/>
        <v>0</v>
      </c>
      <c r="I51">
        <f t="shared" si="3"/>
        <v>2.7294204440559908E-87</v>
      </c>
    </row>
    <row r="52" spans="1:9" x14ac:dyDescent="0.25">
      <c r="A52">
        <f t="shared" si="0"/>
        <v>1.8355181788381736E-85</v>
      </c>
      <c r="B52">
        <v>51</v>
      </c>
      <c r="C52">
        <v>0.98</v>
      </c>
      <c r="E52">
        <f t="shared" si="1"/>
        <v>1.2170236948143212E-12</v>
      </c>
      <c r="G52">
        <f t="shared" si="2"/>
        <v>0</v>
      </c>
      <c r="I52">
        <f t="shared" si="3"/>
        <v>1.8628123832787337E-85</v>
      </c>
    </row>
    <row r="53" spans="1:9" x14ac:dyDescent="0.25">
      <c r="A53">
        <f t="shared" si="0"/>
        <v>1.2107360295028297E-83</v>
      </c>
      <c r="B53">
        <v>52</v>
      </c>
      <c r="C53">
        <v>0.98</v>
      </c>
      <c r="E53">
        <f t="shared" si="1"/>
        <v>2.7752821102130955E-12</v>
      </c>
      <c r="G53">
        <f t="shared" si="2"/>
        <v>0</v>
      </c>
      <c r="I53">
        <f t="shared" si="3"/>
        <v>1.2293641533356171E-83</v>
      </c>
    </row>
    <row r="54" spans="1:9" x14ac:dyDescent="0.25">
      <c r="A54">
        <f t="shared" si="0"/>
        <v>7.7235821051873006E-82</v>
      </c>
      <c r="B54">
        <v>53</v>
      </c>
      <c r="C54">
        <v>0.98</v>
      </c>
      <c r="E54">
        <f t="shared" si="1"/>
        <v>6.2093009930013274E-12</v>
      </c>
      <c r="G54">
        <f t="shared" si="2"/>
        <v>0</v>
      </c>
      <c r="I54">
        <f t="shared" si="3"/>
        <v>7.8465185205208628E-82</v>
      </c>
    </row>
    <row r="55" spans="1:9" x14ac:dyDescent="0.25">
      <c r="A55">
        <f t="shared" si="0"/>
        <v>4.7657362174971178E-80</v>
      </c>
      <c r="B55">
        <v>54</v>
      </c>
      <c r="C55">
        <v>0.98</v>
      </c>
      <c r="E55">
        <f t="shared" si="1"/>
        <v>1.363516503240928E-11</v>
      </c>
      <c r="G55">
        <f t="shared" si="2"/>
        <v>0</v>
      </c>
      <c r="I55">
        <f t="shared" si="3"/>
        <v>4.8442014027023266E-80</v>
      </c>
    </row>
    <row r="56" spans="1:9" x14ac:dyDescent="0.25">
      <c r="A56">
        <f t="shared" si="0"/>
        <v>2.8447112730985082E-78</v>
      </c>
      <c r="B56">
        <v>55</v>
      </c>
      <c r="C56">
        <v>0.98</v>
      </c>
      <c r="E56">
        <f t="shared" si="1"/>
        <v>2.9397415809874318E-11</v>
      </c>
      <c r="G56">
        <f t="shared" si="2"/>
        <v>0</v>
      </c>
      <c r="I56">
        <f t="shared" si="3"/>
        <v>2.8931532871255316E-78</v>
      </c>
    </row>
    <row r="57" spans="1:9" x14ac:dyDescent="0.25">
      <c r="A57">
        <f t="shared" si="0"/>
        <v>1.6428207602143998E-76</v>
      </c>
      <c r="B57">
        <v>56</v>
      </c>
      <c r="C57">
        <v>0.98</v>
      </c>
      <c r="E57">
        <f t="shared" si="1"/>
        <v>6.2249027977408275E-11</v>
      </c>
      <c r="G57">
        <f t="shared" si="2"/>
        <v>0</v>
      </c>
      <c r="I57">
        <f t="shared" si="3"/>
        <v>1.671752293085655E-76</v>
      </c>
    </row>
    <row r="58" spans="1:9" x14ac:dyDescent="0.25">
      <c r="A58">
        <f t="shared" si="0"/>
        <v>9.1796212654086971E-75</v>
      </c>
      <c r="B58">
        <v>57</v>
      </c>
      <c r="C58">
        <v>0.98</v>
      </c>
      <c r="E58">
        <f t="shared" si="1"/>
        <v>1.2949981995721232E-10</v>
      </c>
      <c r="G58">
        <f t="shared" si="2"/>
        <v>0</v>
      </c>
      <c r="I58">
        <f t="shared" si="3"/>
        <v>9.346796494717263E-75</v>
      </c>
    </row>
    <row r="59" spans="1:9" x14ac:dyDescent="0.25">
      <c r="A59">
        <f t="shared" si="0"/>
        <v>4.9633262566071859E-73</v>
      </c>
      <c r="B59">
        <v>58</v>
      </c>
      <c r="C59">
        <v>0.98</v>
      </c>
      <c r="E59">
        <f t="shared" si="1"/>
        <v>2.6476014914700486E-10</v>
      </c>
      <c r="G59">
        <f t="shared" si="2"/>
        <v>0</v>
      </c>
      <c r="I59">
        <f t="shared" si="3"/>
        <v>5.0567942215543585E-73</v>
      </c>
    </row>
    <row r="60" spans="1:9" x14ac:dyDescent="0.25">
      <c r="A60">
        <f t="shared" si="0"/>
        <v>2.5969132464654606E-71</v>
      </c>
      <c r="B60">
        <v>59</v>
      </c>
      <c r="C60">
        <v>0.98</v>
      </c>
      <c r="E60">
        <f t="shared" si="1"/>
        <v>5.3212302518392904E-10</v>
      </c>
      <c r="G60">
        <f t="shared" si="2"/>
        <v>0</v>
      </c>
      <c r="I60">
        <f t="shared" si="3"/>
        <v>2.6474811886810042E-71</v>
      </c>
    </row>
    <row r="61" spans="1:9" x14ac:dyDescent="0.25">
      <c r="A61">
        <f t="shared" si="0"/>
        <v>1.3149037404603015E-69</v>
      </c>
      <c r="B61">
        <v>60</v>
      </c>
      <c r="C61">
        <v>0.98</v>
      </c>
      <c r="E61">
        <f t="shared" si="1"/>
        <v>1.0516524721051666E-9</v>
      </c>
      <c r="G61">
        <f t="shared" si="2"/>
        <v>0</v>
      </c>
      <c r="I61">
        <f t="shared" si="3"/>
        <v>1.3413785523471116E-69</v>
      </c>
    </row>
    <row r="62" spans="1:9" x14ac:dyDescent="0.25">
      <c r="A62">
        <f t="shared" si="0"/>
        <v>6.4430283282555934E-68</v>
      </c>
      <c r="B62">
        <v>61</v>
      </c>
      <c r="C62">
        <v>0.98</v>
      </c>
      <c r="E62">
        <f t="shared" si="1"/>
        <v>2.0443434449546088E-9</v>
      </c>
      <c r="G62">
        <f t="shared" si="2"/>
        <v>2.8820748511559338E-306</v>
      </c>
      <c r="I62">
        <f t="shared" si="3"/>
        <v>6.5771661834903048E-68</v>
      </c>
    </row>
    <row r="63" spans="1:9" x14ac:dyDescent="0.25">
      <c r="A63">
        <f t="shared" si="0"/>
        <v>3.0552424653341419E-66</v>
      </c>
      <c r="B63">
        <v>62</v>
      </c>
      <c r="C63">
        <v>0.98</v>
      </c>
      <c r="E63">
        <f t="shared" si="1"/>
        <v>3.9099717048825411E-9</v>
      </c>
      <c r="G63">
        <f t="shared" si="2"/>
        <v>8.3169324830007384E-296</v>
      </c>
      <c r="I63">
        <f t="shared" si="3"/>
        <v>3.121014127169045E-66</v>
      </c>
    </row>
    <row r="64" spans="1:9" x14ac:dyDescent="0.25">
      <c r="A64">
        <f t="shared" si="0"/>
        <v>1.4020168202033199E-64</v>
      </c>
      <c r="B64">
        <v>63</v>
      </c>
      <c r="C64">
        <v>0.98</v>
      </c>
      <c r="E64">
        <f t="shared" si="1"/>
        <v>7.3594356311900591E-9</v>
      </c>
      <c r="G64">
        <f t="shared" si="2"/>
        <v>1.5748282258341529E-285</v>
      </c>
      <c r="I64">
        <f t="shared" si="3"/>
        <v>1.4332269614750103E-64</v>
      </c>
    </row>
    <row r="65" spans="1:9" x14ac:dyDescent="0.25">
      <c r="A65">
        <f t="shared" si="0"/>
        <v>6.2258309422155924E-63</v>
      </c>
      <c r="B65">
        <v>64</v>
      </c>
      <c r="C65">
        <v>0.98</v>
      </c>
      <c r="E65">
        <f t="shared" si="1"/>
        <v>1.3635654330414403E-8</v>
      </c>
      <c r="G65">
        <f t="shared" si="2"/>
        <v>1.9566816916686332E-275</v>
      </c>
      <c r="I65">
        <f t="shared" si="3"/>
        <v>6.369153638363094E-63</v>
      </c>
    </row>
    <row r="66" spans="1:9" x14ac:dyDescent="0.25">
      <c r="A66">
        <f t="shared" ref="A66:A122" si="4">BINOMDIST(B66,121,C66,0)</f>
        <v>2.6751916648626879E-61</v>
      </c>
      <c r="B66">
        <v>65</v>
      </c>
      <c r="C66">
        <v>0.98</v>
      </c>
      <c r="E66">
        <f t="shared" ref="E66:E122" si="5">_xlfn.POISSON.DIST(B66,121*C66,0)</f>
        <v>2.4875629084623169E-8</v>
      </c>
      <c r="G66">
        <f t="shared" ref="G66:G122" si="6">_xlfn.NORM.DIST(B66,121*C66,POWER(121*C66*(1-C66),0.5),1)</f>
        <v>1.5952520154821811E-265</v>
      </c>
      <c r="I66">
        <f t="shared" si="3"/>
        <v>2.7388832012463188E-61</v>
      </c>
    </row>
    <row r="67" spans="1:9" x14ac:dyDescent="0.25">
      <c r="A67">
        <f t="shared" si="4"/>
        <v>1.1122312012701853E-59</v>
      </c>
      <c r="B67">
        <v>66</v>
      </c>
      <c r="C67">
        <v>0.98</v>
      </c>
      <c r="E67">
        <f t="shared" si="5"/>
        <v>4.4693213588706454E-8</v>
      </c>
      <c r="G67">
        <f t="shared" si="6"/>
        <v>8.5342624302474791E-256</v>
      </c>
      <c r="I67">
        <f t="shared" ref="I67:I68" si="7">SUM(I66,A67)</f>
        <v>1.1396200332826485E-59</v>
      </c>
    </row>
    <row r="68" spans="1:9" x14ac:dyDescent="0.25">
      <c r="A68">
        <f t="shared" si="4"/>
        <v>4.4738255036167773E-58</v>
      </c>
      <c r="B68">
        <v>67</v>
      </c>
      <c r="C68">
        <v>0.98</v>
      </c>
      <c r="E68">
        <f t="shared" si="5"/>
        <v>7.9100317423117308E-8</v>
      </c>
      <c r="G68">
        <f t="shared" si="6"/>
        <v>2.9959599845905613E-246</v>
      </c>
      <c r="I68">
        <f t="shared" si="7"/>
        <v>4.5877875069450419E-58</v>
      </c>
    </row>
    <row r="69" spans="1:9" x14ac:dyDescent="0.25">
      <c r="A69">
        <f t="shared" si="4"/>
        <v>1.7408444533190565E-56</v>
      </c>
      <c r="B69">
        <v>68</v>
      </c>
      <c r="C69">
        <v>0.98</v>
      </c>
      <c r="E69">
        <f t="shared" si="5"/>
        <v>1.3793699470637125E-7</v>
      </c>
      <c r="G69">
        <f t="shared" si="6"/>
        <v>6.9015308817286895E-237</v>
      </c>
      <c r="I69">
        <f>SUM(I68,A69)</f>
        <v>1.7867223283885069E-56</v>
      </c>
    </row>
    <row r="70" spans="1:9" x14ac:dyDescent="0.25">
      <c r="A70">
        <f t="shared" si="4"/>
        <v>6.5521348482170819E-55</v>
      </c>
      <c r="B70">
        <v>69</v>
      </c>
      <c r="C70">
        <v>0.98</v>
      </c>
      <c r="E70">
        <f t="shared" si="5"/>
        <v>2.3705172220697827E-7</v>
      </c>
      <c r="G70">
        <f t="shared" si="6"/>
        <v>1.0432796243544564E-227</v>
      </c>
      <c r="I70">
        <f t="shared" ref="I70:I85" si="8">SUM(I69,A70)</f>
        <v>6.7308070810559325E-55</v>
      </c>
    </row>
    <row r="71" spans="1:9" x14ac:dyDescent="0.25">
      <c r="A71">
        <f t="shared" si="4"/>
        <v>2.3849770847509167E-53</v>
      </c>
      <c r="B71">
        <v>70</v>
      </c>
      <c r="C71">
        <v>0.98</v>
      </c>
      <c r="E71">
        <f t="shared" si="5"/>
        <v>4.0156561741862179E-7</v>
      </c>
      <c r="G71">
        <f t="shared" si="6"/>
        <v>1.034924623556554E-218</v>
      </c>
      <c r="I71">
        <f t="shared" si="8"/>
        <v>2.4522851555614759E-53</v>
      </c>
    </row>
    <row r="72" spans="1:9" x14ac:dyDescent="0.25">
      <c r="A72">
        <f t="shared" si="4"/>
        <v>8.3944475137924138E-52</v>
      </c>
      <c r="B72">
        <v>71</v>
      </c>
      <c r="C72">
        <v>0.98</v>
      </c>
      <c r="E72">
        <f t="shared" si="5"/>
        <v>6.7067113962676479E-7</v>
      </c>
      <c r="G72">
        <f t="shared" si="6"/>
        <v>6.7371572589085195E-210</v>
      </c>
      <c r="I72">
        <f t="shared" si="8"/>
        <v>8.6396760293485621E-52</v>
      </c>
    </row>
    <row r="73" spans="1:9" x14ac:dyDescent="0.25">
      <c r="A73">
        <f t="shared" si="4"/>
        <v>2.8564439456655318E-50</v>
      </c>
      <c r="B73">
        <v>72</v>
      </c>
      <c r="C73">
        <v>0.98</v>
      </c>
      <c r="E73">
        <f t="shared" si="5"/>
        <v>1.1045581074575286E-6</v>
      </c>
      <c r="G73">
        <f t="shared" si="6"/>
        <v>2.8781428441772309E-201</v>
      </c>
      <c r="I73">
        <f t="shared" si="8"/>
        <v>2.9428407059590176E-50</v>
      </c>
    </row>
    <row r="74" spans="1:9" x14ac:dyDescent="0.25">
      <c r="A74">
        <f t="shared" si="4"/>
        <v>9.3949615254010546E-49</v>
      </c>
      <c r="B74">
        <v>73</v>
      </c>
      <c r="C74">
        <v>0.98</v>
      </c>
      <c r="E74">
        <f t="shared" si="5"/>
        <v>1.7942260326344172E-6</v>
      </c>
      <c r="G74">
        <f t="shared" si="6"/>
        <v>8.0690781668189443E-193</v>
      </c>
      <c r="I74">
        <f t="shared" si="8"/>
        <v>9.6892455959969567E-49</v>
      </c>
    </row>
    <row r="75" spans="1:9" x14ac:dyDescent="0.25">
      <c r="A75">
        <f t="shared" si="4"/>
        <v>2.9860742578031327E-47</v>
      </c>
      <c r="B75">
        <v>74</v>
      </c>
      <c r="C75">
        <v>0.98</v>
      </c>
      <c r="E75">
        <f t="shared" si="5"/>
        <v>2.8751259858079453E-6</v>
      </c>
      <c r="G75">
        <f t="shared" si="6"/>
        <v>1.4846366762459645E-184</v>
      </c>
      <c r="I75">
        <f t="shared" si="8"/>
        <v>3.0829667137631024E-47</v>
      </c>
    </row>
    <row r="76" spans="1:9" x14ac:dyDescent="0.25">
      <c r="A76">
        <f t="shared" si="4"/>
        <v>9.1692386876276864E-46</v>
      </c>
      <c r="B76">
        <v>75</v>
      </c>
      <c r="C76">
        <v>0.98</v>
      </c>
      <c r="E76">
        <f t="shared" si="5"/>
        <v>4.5457658586281175E-6</v>
      </c>
      <c r="G76">
        <f t="shared" si="6"/>
        <v>1.7927118493875672E-176</v>
      </c>
      <c r="I76">
        <f t="shared" si="8"/>
        <v>9.4775353590039969E-46</v>
      </c>
    </row>
    <row r="77" spans="1:9" x14ac:dyDescent="0.25">
      <c r="A77">
        <f t="shared" si="4"/>
        <v>2.7194031581463621E-44</v>
      </c>
      <c r="B77">
        <v>76</v>
      </c>
      <c r="C77">
        <v>0.98</v>
      </c>
      <c r="E77">
        <f t="shared" si="5"/>
        <v>7.0925909936332083E-6</v>
      </c>
      <c r="G77">
        <f t="shared" si="6"/>
        <v>1.4207080359599656E-168</v>
      </c>
      <c r="I77">
        <f t="shared" si="8"/>
        <v>2.8141785117364019E-44</v>
      </c>
    </row>
    <row r="78" spans="1:9" x14ac:dyDescent="0.25">
      <c r="A78">
        <f t="shared" si="4"/>
        <v>7.7873817710556095E-43</v>
      </c>
      <c r="B78">
        <v>77</v>
      </c>
      <c r="C78">
        <v>0.98</v>
      </c>
      <c r="E78">
        <f t="shared" si="5"/>
        <v>1.0922590130195094E-5</v>
      </c>
      <c r="G78">
        <f t="shared" si="6"/>
        <v>7.3894810068875407E-161</v>
      </c>
      <c r="I78">
        <f t="shared" si="8"/>
        <v>8.0687996222292501E-43</v>
      </c>
    </row>
    <row r="79" spans="1:9" x14ac:dyDescent="0.25">
      <c r="A79">
        <f t="shared" si="4"/>
        <v>2.1525121921020411E-41</v>
      </c>
      <c r="B79">
        <v>78</v>
      </c>
      <c r="C79">
        <v>0.98</v>
      </c>
      <c r="E79">
        <f t="shared" si="5"/>
        <v>1.6605137662032572E-5</v>
      </c>
      <c r="G79">
        <f t="shared" si="6"/>
        <v>2.5226051151332586E-153</v>
      </c>
      <c r="I79">
        <f t="shared" si="8"/>
        <v>2.2332001883243335E-41</v>
      </c>
    </row>
    <row r="80" spans="1:9" x14ac:dyDescent="0.25">
      <c r="A80">
        <f t="shared" si="4"/>
        <v>5.7409407452645716E-40</v>
      </c>
      <c r="B80">
        <v>79</v>
      </c>
      <c r="C80">
        <v>0.98</v>
      </c>
      <c r="E80">
        <f t="shared" si="5"/>
        <v>2.492452182232694E-5</v>
      </c>
      <c r="G80">
        <f t="shared" si="6"/>
        <v>5.6522735714067904E-146</v>
      </c>
      <c r="I80">
        <f t="shared" si="8"/>
        <v>5.9642607640970047E-40</v>
      </c>
    </row>
    <row r="81" spans="1:9" x14ac:dyDescent="0.25">
      <c r="A81">
        <f t="shared" si="4"/>
        <v>1.4768570067192712E-38</v>
      </c>
      <c r="B81">
        <v>80</v>
      </c>
      <c r="C81">
        <v>0.98</v>
      </c>
      <c r="E81">
        <f t="shared" si="5"/>
        <v>3.6944372471143735E-5</v>
      </c>
      <c r="G81">
        <f t="shared" si="6"/>
        <v>8.3128302090967886E-139</v>
      </c>
      <c r="I81">
        <f t="shared" si="8"/>
        <v>1.5364996143602413E-38</v>
      </c>
    </row>
    <row r="82" spans="1:9" x14ac:dyDescent="0.25">
      <c r="A82">
        <f t="shared" si="4"/>
        <v>3.6629700327148507E-37</v>
      </c>
      <c r="B82">
        <v>81</v>
      </c>
      <c r="C82">
        <v>0.98</v>
      </c>
      <c r="E82">
        <f t="shared" si="5"/>
        <v>5.4084736884299157E-5</v>
      </c>
      <c r="G82">
        <f t="shared" si="6"/>
        <v>8.0249212971076124E-132</v>
      </c>
      <c r="I82">
        <f t="shared" si="8"/>
        <v>3.8166199941508749E-37</v>
      </c>
    </row>
    <row r="83" spans="1:9" x14ac:dyDescent="0.25">
      <c r="A83">
        <f t="shared" si="4"/>
        <v>8.7553917855135707E-36</v>
      </c>
      <c r="B83">
        <v>82</v>
      </c>
      <c r="C83">
        <v>0.98</v>
      </c>
      <c r="E83">
        <f t="shared" si="5"/>
        <v>7.8211806094392815E-5</v>
      </c>
      <c r="G83">
        <f t="shared" si="6"/>
        <v>5.0852725203270533E-125</v>
      </c>
      <c r="I83">
        <f t="shared" si="8"/>
        <v>9.1370537849286583E-36</v>
      </c>
    </row>
    <row r="84" spans="1:9" x14ac:dyDescent="0.25">
      <c r="A84">
        <f t="shared" si="4"/>
        <v>2.0158498436284714E-34</v>
      </c>
      <c r="B84">
        <v>83</v>
      </c>
      <c r="C84">
        <v>0.98</v>
      </c>
      <c r="E84">
        <f t="shared" si="5"/>
        <v>1.1173922851413315E-4</v>
      </c>
      <c r="G84">
        <f t="shared" si="6"/>
        <v>2.1153681903622947E-118</v>
      </c>
      <c r="I84">
        <f t="shared" si="8"/>
        <v>2.107220381477758E-34</v>
      </c>
    </row>
    <row r="85" spans="1:9" x14ac:dyDescent="0.25">
      <c r="A85">
        <f t="shared" si="4"/>
        <v>4.4684671533764688E-33</v>
      </c>
      <c r="B85">
        <v>84</v>
      </c>
      <c r="C85">
        <v>0.98</v>
      </c>
      <c r="E85">
        <f t="shared" si="5"/>
        <v>1.5773854425245177E-4</v>
      </c>
      <c r="G85">
        <f t="shared" si="6"/>
        <v>5.7766241686785647E-112</v>
      </c>
      <c r="I85">
        <f t="shared" si="8"/>
        <v>4.6791891915242443E-33</v>
      </c>
    </row>
    <row r="86" spans="1:9" x14ac:dyDescent="0.25">
      <c r="A86">
        <f t="shared" si="4"/>
        <v>9.5309775871430147E-32</v>
      </c>
      <c r="B86">
        <v>85</v>
      </c>
      <c r="C86">
        <v>0.98</v>
      </c>
      <c r="E86">
        <f t="shared" si="5"/>
        <v>2.2005454797006783E-4</v>
      </c>
      <c r="G86">
        <f t="shared" si="6"/>
        <v>1.0356150461862749E-105</v>
      </c>
      <c r="I86">
        <f>SUM(I85,A86)</f>
        <v>9.99889650629544E-32</v>
      </c>
    </row>
    <row r="87" spans="1:9" x14ac:dyDescent="0.25">
      <c r="A87">
        <f t="shared" si="4"/>
        <v>1.9549586585721164E-30</v>
      </c>
      <c r="B87">
        <v>86</v>
      </c>
      <c r="C87">
        <v>0.98</v>
      </c>
      <c r="E87">
        <f t="shared" si="5"/>
        <v>3.0341939881733346E-4</v>
      </c>
      <c r="G87">
        <f t="shared" si="6"/>
        <v>1.2189338330387968E-99</v>
      </c>
      <c r="I87">
        <f t="shared" ref="I87:I99" si="9">SUM(I86,A87)</f>
        <v>2.0549476236350708E-30</v>
      </c>
    </row>
    <row r="88" spans="1:9" x14ac:dyDescent="0.25">
      <c r="A88">
        <f t="shared" si="4"/>
        <v>3.853740344196763E-29</v>
      </c>
      <c r="B88">
        <v>87</v>
      </c>
      <c r="C88">
        <v>0.98</v>
      </c>
      <c r="E88">
        <f t="shared" si="5"/>
        <v>4.1355715300872749E-4</v>
      </c>
      <c r="G88">
        <f t="shared" si="6"/>
        <v>9.4198257932047539E-94</v>
      </c>
      <c r="I88">
        <f t="shared" si="9"/>
        <v>4.0592351065602702E-29</v>
      </c>
    </row>
    <row r="89" spans="1:9" x14ac:dyDescent="0.25">
      <c r="A89">
        <f t="shared" si="4"/>
        <v>7.295831151627023E-28</v>
      </c>
      <c r="B89">
        <v>88</v>
      </c>
      <c r="C89">
        <v>0.98</v>
      </c>
      <c r="E89">
        <f t="shared" si="5"/>
        <v>5.5726826367926026E-4</v>
      </c>
      <c r="G89">
        <f t="shared" si="6"/>
        <v>4.7798273327534461E-88</v>
      </c>
      <c r="I89">
        <f t="shared" si="9"/>
        <v>7.7017546622830496E-28</v>
      </c>
    </row>
    <row r="90" spans="1:9" x14ac:dyDescent="0.25">
      <c r="A90">
        <f t="shared" si="4"/>
        <v>1.3255459519304387E-26</v>
      </c>
      <c r="B90">
        <v>89</v>
      </c>
      <c r="C90">
        <v>0.98</v>
      </c>
      <c r="E90">
        <f t="shared" si="5"/>
        <v>7.4248169333805529E-4</v>
      </c>
      <c r="G90">
        <f t="shared" si="6"/>
        <v>1.5926351241571619E-82</v>
      </c>
      <c r="I90">
        <f t="shared" si="9"/>
        <v>1.4025634985532691E-26</v>
      </c>
    </row>
    <row r="91" spans="1:9" x14ac:dyDescent="0.25">
      <c r="A91">
        <f t="shared" si="4"/>
        <v>2.3093956140299322E-25</v>
      </c>
      <c r="B91">
        <v>90</v>
      </c>
      <c r="C91">
        <v>0.98</v>
      </c>
      <c r="E91">
        <f t="shared" si="5"/>
        <v>9.7826087995584701E-4</v>
      </c>
      <c r="G91">
        <f t="shared" si="6"/>
        <v>3.4848661781740345E-77</v>
      </c>
      <c r="I91">
        <f t="shared" si="9"/>
        <v>2.4496519638852591E-25</v>
      </c>
    </row>
    <row r="92" spans="1:9" x14ac:dyDescent="0.25">
      <c r="A92">
        <f t="shared" si="4"/>
        <v>3.8549142172652879E-24</v>
      </c>
      <c r="B92">
        <v>91</v>
      </c>
      <c r="C92">
        <v>0.98</v>
      </c>
      <c r="E92">
        <f t="shared" si="5"/>
        <v>1.2747491774193901E-3</v>
      </c>
      <c r="G92">
        <f t="shared" si="6"/>
        <v>5.0079027486741065E-72</v>
      </c>
      <c r="I92">
        <f t="shared" si="9"/>
        <v>4.0998794136538135E-24</v>
      </c>
    </row>
    <row r="93" spans="1:9" x14ac:dyDescent="0.25">
      <c r="A93">
        <f t="shared" si="4"/>
        <v>6.1594824993260957E-23</v>
      </c>
      <c r="B93">
        <v>92</v>
      </c>
      <c r="C93">
        <v>0.98</v>
      </c>
      <c r="E93">
        <f t="shared" si="5"/>
        <v>1.6430408419390394E-3</v>
      </c>
      <c r="G93">
        <f t="shared" si="6"/>
        <v>4.7267601615216018E-67</v>
      </c>
      <c r="I93">
        <f t="shared" si="9"/>
        <v>6.5694704406914768E-23</v>
      </c>
    </row>
    <row r="94" spans="1:9" x14ac:dyDescent="0.25">
      <c r="A94">
        <f t="shared" si="4"/>
        <v>9.4114243349918545E-22</v>
      </c>
      <c r="B94">
        <v>93</v>
      </c>
      <c r="C94">
        <v>0.98</v>
      </c>
      <c r="E94">
        <f t="shared" si="5"/>
        <v>2.0949654090014111E-3</v>
      </c>
      <c r="G94">
        <f t="shared" si="6"/>
        <v>2.9305648373330146E-62</v>
      </c>
      <c r="I94">
        <f t="shared" si="9"/>
        <v>1.0068371379061002E-21</v>
      </c>
    </row>
    <row r="95" spans="1:9" x14ac:dyDescent="0.25">
      <c r="A95">
        <f t="shared" si="4"/>
        <v>1.3736674667668818E-20</v>
      </c>
      <c r="B95">
        <v>94</v>
      </c>
      <c r="C95">
        <v>0.98</v>
      </c>
      <c r="E95">
        <f t="shared" si="5"/>
        <v>2.6427765765892172E-3</v>
      </c>
      <c r="G95">
        <f t="shared" si="6"/>
        <v>1.1936205572997666E-57</v>
      </c>
      <c r="I95">
        <f t="shared" si="9"/>
        <v>1.4743511805574919E-20</v>
      </c>
    </row>
    <row r="96" spans="1:9" x14ac:dyDescent="0.25">
      <c r="A96">
        <f t="shared" si="4"/>
        <v>1.9130126931922267E-19</v>
      </c>
      <c r="B96">
        <v>95</v>
      </c>
      <c r="C96">
        <v>0.98</v>
      </c>
      <c r="E96">
        <f t="shared" si="5"/>
        <v>3.2987415415994697E-3</v>
      </c>
      <c r="G96">
        <f t="shared" si="6"/>
        <v>3.1941935684591812E-53</v>
      </c>
      <c r="I96">
        <f t="shared" si="9"/>
        <v>2.0604478112479758E-19</v>
      </c>
    </row>
    <row r="97" spans="1:9" x14ac:dyDescent="0.25">
      <c r="A97">
        <f t="shared" si="4"/>
        <v>2.538727261590486E-18</v>
      </c>
      <c r="B97">
        <v>96</v>
      </c>
      <c r="C97">
        <v>0.98</v>
      </c>
      <c r="E97">
        <f t="shared" si="5"/>
        <v>4.0746330416965076E-3</v>
      </c>
      <c r="G97">
        <f t="shared" si="6"/>
        <v>5.616885915910875E-49</v>
      </c>
      <c r="I97">
        <f t="shared" si="9"/>
        <v>2.7447720427152835E-18</v>
      </c>
    </row>
    <row r="98" spans="1:9" x14ac:dyDescent="0.25">
      <c r="A98">
        <f t="shared" si="4"/>
        <v>3.2061246344828114E-17</v>
      </c>
      <c r="B98">
        <v>97</v>
      </c>
      <c r="C98">
        <v>0.98</v>
      </c>
      <c r="E98">
        <f t="shared" si="5"/>
        <v>4.9811338771584722E-3</v>
      </c>
      <c r="G98">
        <f t="shared" si="6"/>
        <v>6.4913743384789334E-45</v>
      </c>
      <c r="I98">
        <f t="shared" si="9"/>
        <v>3.48060183875434E-17</v>
      </c>
    </row>
    <row r="99" spans="1:9" x14ac:dyDescent="0.25">
      <c r="A99">
        <f t="shared" si="4"/>
        <v>3.847349561379383E-16</v>
      </c>
      <c r="B99">
        <v>98</v>
      </c>
      <c r="C99">
        <v>0.98</v>
      </c>
      <c r="E99">
        <f t="shared" si="5"/>
        <v>6.0271719913617718E-3</v>
      </c>
      <c r="G99">
        <f t="shared" si="6"/>
        <v>4.9312934700028543E-41</v>
      </c>
      <c r="I99">
        <f t="shared" si="9"/>
        <v>4.1954097452548171E-16</v>
      </c>
    </row>
    <row r="100" spans="1:9" x14ac:dyDescent="0.25">
      <c r="A100">
        <f t="shared" si="4"/>
        <v>4.3797605612874422E-15</v>
      </c>
      <c r="B100">
        <v>99</v>
      </c>
      <c r="C100">
        <v>0.98</v>
      </c>
      <c r="E100">
        <f t="shared" si="5"/>
        <v>7.2192126740977473E-3</v>
      </c>
      <c r="G100">
        <f t="shared" si="6"/>
        <v>2.4629500995875672E-37</v>
      </c>
      <c r="I100">
        <f>SUM(I99,A100)</f>
        <v>4.7993015358129238E-15</v>
      </c>
    </row>
    <row r="101" spans="1:9" x14ac:dyDescent="0.25">
      <c r="A101">
        <f t="shared" si="4"/>
        <v>4.7213818850678389E-14</v>
      </c>
      <c r="B101">
        <v>100</v>
      </c>
      <c r="C101">
        <v>0.98</v>
      </c>
      <c r="E101">
        <f t="shared" si="5"/>
        <v>8.560542388945094E-3</v>
      </c>
      <c r="G101">
        <f t="shared" si="6"/>
        <v>8.0894968256603427E-34</v>
      </c>
      <c r="I101">
        <f t="shared" ref="I101:I115" si="10">SUM(I100,A101)</f>
        <v>5.201312038649131E-14</v>
      </c>
    </row>
    <row r="102" spans="1:9" x14ac:dyDescent="0.25">
      <c r="A102">
        <f t="shared" si="4"/>
        <v>4.8101999601334852E-13</v>
      </c>
      <c r="B102">
        <v>101</v>
      </c>
      <c r="C102">
        <v>0.98</v>
      </c>
      <c r="E102">
        <f t="shared" si="5"/>
        <v>1.0050585311694183E-2</v>
      </c>
      <c r="G102">
        <f t="shared" si="6"/>
        <v>1.7477325327596939E-30</v>
      </c>
      <c r="I102">
        <f t="shared" si="10"/>
        <v>5.3303311639983981E-13</v>
      </c>
    </row>
    <row r="103" spans="1:9" x14ac:dyDescent="0.25">
      <c r="A103">
        <f t="shared" si="4"/>
        <v>4.6215646675792491E-12</v>
      </c>
      <c r="B103">
        <v>102</v>
      </c>
      <c r="C103">
        <v>0.98</v>
      </c>
      <c r="E103">
        <f t="shared" si="5"/>
        <v>1.1684298100595059E-2</v>
      </c>
      <c r="G103">
        <f t="shared" si="6"/>
        <v>2.4845730825763038E-27</v>
      </c>
      <c r="I103">
        <f t="shared" si="10"/>
        <v>5.1545977839790886E-12</v>
      </c>
    </row>
    <row r="104" spans="1:9" x14ac:dyDescent="0.25">
      <c r="A104">
        <f t="shared" si="4"/>
        <v>4.1773560247730591E-11</v>
      </c>
      <c r="B104">
        <v>103</v>
      </c>
      <c r="C104">
        <v>0.98</v>
      </c>
      <c r="E104">
        <f t="shared" si="5"/>
        <v>1.3451689988044278E-2</v>
      </c>
      <c r="G104">
        <f t="shared" si="6"/>
        <v>2.3249387306280334E-24</v>
      </c>
      <c r="I104">
        <f t="shared" si="10"/>
        <v>4.6928158031709681E-11</v>
      </c>
    </row>
    <row r="105" spans="1:9" x14ac:dyDescent="0.25">
      <c r="A105">
        <f t="shared" si="4"/>
        <v>3.5427192440864052E-10</v>
      </c>
      <c r="B105">
        <v>104</v>
      </c>
      <c r="C105">
        <v>0.98</v>
      </c>
      <c r="E105">
        <f t="shared" si="5"/>
        <v>1.533751344982973E-2</v>
      </c>
      <c r="G105">
        <f t="shared" si="6"/>
        <v>1.4326608077482022E-21</v>
      </c>
      <c r="I105">
        <f t="shared" si="10"/>
        <v>4.0120008244035017E-10</v>
      </c>
    </row>
    <row r="106" spans="1:9" x14ac:dyDescent="0.25">
      <c r="A106">
        <f t="shared" si="4"/>
        <v>2.8105572669751898E-9</v>
      </c>
      <c r="B106">
        <v>105</v>
      </c>
      <c r="C106">
        <v>0.98</v>
      </c>
      <c r="E106">
        <f t="shared" si="5"/>
        <v>1.7321165189341018E-2</v>
      </c>
      <c r="G106">
        <f t="shared" si="6"/>
        <v>5.8166622092595901E-19</v>
      </c>
      <c r="I106">
        <f t="shared" si="10"/>
        <v>3.2117573494155399E-9</v>
      </c>
    </row>
    <row r="107" spans="1:9" x14ac:dyDescent="0.25">
      <c r="A107">
        <f t="shared" si="4"/>
        <v>2.0787517899137268E-8</v>
      </c>
      <c r="B107">
        <v>106</v>
      </c>
      <c r="C107">
        <v>0.98</v>
      </c>
      <c r="E107">
        <f t="shared" si="5"/>
        <v>1.9376828001434514E-2</v>
      </c>
      <c r="G107">
        <f t="shared" si="6"/>
        <v>1.5569578635233376E-16</v>
      </c>
      <c r="I107">
        <f t="shared" si="10"/>
        <v>2.3999275248552809E-8</v>
      </c>
    </row>
    <row r="108" spans="1:9" x14ac:dyDescent="0.25">
      <c r="A108">
        <f t="shared" si="4"/>
        <v>1.4279276313893311E-7</v>
      </c>
      <c r="B108">
        <v>107</v>
      </c>
      <c r="C108">
        <v>0.98</v>
      </c>
      <c r="E108">
        <f t="shared" si="5"/>
        <v>2.1473871630000994E-2</v>
      </c>
      <c r="G108">
        <f t="shared" si="6"/>
        <v>2.7497155752385754E-14</v>
      </c>
      <c r="I108">
        <f t="shared" si="10"/>
        <v>1.6679203838748592E-7</v>
      </c>
    </row>
    <row r="109" spans="1:9" x14ac:dyDescent="0.25">
      <c r="A109">
        <f t="shared" si="4"/>
        <v>9.069984769750779E-7</v>
      </c>
      <c r="B109">
        <v>108</v>
      </c>
      <c r="C109">
        <v>0.98</v>
      </c>
      <c r="E109">
        <f t="shared" si="5"/>
        <v>2.357751572116222E-2</v>
      </c>
      <c r="G109">
        <f t="shared" si="6"/>
        <v>3.2071740949339379E-12</v>
      </c>
      <c r="I109">
        <f t="shared" si="10"/>
        <v>1.0737905153625638E-6</v>
      </c>
    </row>
    <row r="110" spans="1:9" x14ac:dyDescent="0.25">
      <c r="A110">
        <f t="shared" si="4"/>
        <v>5.3005323837901256E-6</v>
      </c>
      <c r="B110">
        <v>109</v>
      </c>
      <c r="C110">
        <v>0.98</v>
      </c>
      <c r="E110">
        <f t="shared" si="5"/>
        <v>2.5649741414820321E-2</v>
      </c>
      <c r="G110">
        <f t="shared" si="6"/>
        <v>2.4734592726057354E-10</v>
      </c>
      <c r="I110">
        <f t="shared" si="10"/>
        <v>6.3743228991526898E-6</v>
      </c>
    </row>
    <row r="111" spans="1:9" x14ac:dyDescent="0.25">
      <c r="A111">
        <f t="shared" si="4"/>
        <v>2.8333754924259872E-5</v>
      </c>
      <c r="B111">
        <v>110</v>
      </c>
      <c r="C111">
        <v>0.98</v>
      </c>
      <c r="E111">
        <f t="shared" si="5"/>
        <v>2.765042124517627E-2</v>
      </c>
      <c r="G111">
        <f t="shared" si="6"/>
        <v>1.2632947521633487E-8</v>
      </c>
      <c r="I111">
        <f t="shared" si="10"/>
        <v>3.4708077823412564E-5</v>
      </c>
    </row>
    <row r="112" spans="1:9" x14ac:dyDescent="0.25">
      <c r="A112">
        <f t="shared" si="4"/>
        <v>1.3758462976735228E-4</v>
      </c>
      <c r="B112">
        <v>111</v>
      </c>
      <c r="C112">
        <v>0.98</v>
      </c>
      <c r="E112">
        <f t="shared" si="5"/>
        <v>2.9538621182459514E-2</v>
      </c>
      <c r="G112">
        <f t="shared" si="6"/>
        <v>4.2815051725881537E-7</v>
      </c>
      <c r="I112">
        <f t="shared" si="10"/>
        <v>1.7229270759076484E-4</v>
      </c>
    </row>
    <row r="113" spans="1:9" x14ac:dyDescent="0.25">
      <c r="A113">
        <f t="shared" si="4"/>
        <v>6.019327552321649E-4</v>
      </c>
      <c r="B113">
        <v>112</v>
      </c>
      <c r="C113">
        <v>0.98</v>
      </c>
      <c r="E113">
        <f t="shared" si="5"/>
        <v>3.1274015176929015E-2</v>
      </c>
      <c r="G113">
        <f t="shared" si="6"/>
        <v>9.6548288389231262E-6</v>
      </c>
      <c r="I113">
        <f t="shared" si="10"/>
        <v>7.7422546282292974E-4</v>
      </c>
    </row>
    <row r="114" spans="1:9" x14ac:dyDescent="0.25">
      <c r="A114">
        <f t="shared" si="4"/>
        <v>2.3491357969680046E-3</v>
      </c>
      <c r="B114">
        <v>113</v>
      </c>
      <c r="C114">
        <v>0.98</v>
      </c>
      <c r="E114">
        <f t="shared" si="5"/>
        <v>3.2818342652037528E-2</v>
      </c>
      <c r="G114">
        <f t="shared" si="6"/>
        <v>1.4539096853221278E-4</v>
      </c>
      <c r="I114">
        <f t="shared" si="10"/>
        <v>3.1233612597909343E-3</v>
      </c>
    </row>
    <row r="115" spans="1:9" x14ac:dyDescent="0.25">
      <c r="A115">
        <f t="shared" si="4"/>
        <v>8.0777301088724267E-3</v>
      </c>
      <c r="B115">
        <v>114</v>
      </c>
      <c r="C115">
        <v>0.98</v>
      </c>
      <c r="E115">
        <f t="shared" si="5"/>
        <v>3.413683396209307E-2</v>
      </c>
      <c r="G115">
        <f t="shared" si="6"/>
        <v>1.4696009713027966E-3</v>
      </c>
      <c r="I115">
        <f t="shared" si="10"/>
        <v>1.120109136866336E-2</v>
      </c>
    </row>
    <row r="116" spans="1:9" x14ac:dyDescent="0.25">
      <c r="A116">
        <f t="shared" si="4"/>
        <v>2.4092708063854253E-2</v>
      </c>
      <c r="B116">
        <v>115</v>
      </c>
      <c r="C116">
        <v>0.98</v>
      </c>
      <c r="E116">
        <f t="shared" si="5"/>
        <v>3.5199528445434759E-2</v>
      </c>
      <c r="G116">
        <f t="shared" si="6"/>
        <v>1.0044663838351359E-2</v>
      </c>
      <c r="I116">
        <f>SUM(I115,A116)</f>
        <v>3.5293799432517613E-2</v>
      </c>
    </row>
    <row r="117" spans="1:9" x14ac:dyDescent="0.25">
      <c r="A117">
        <f t="shared" si="4"/>
        <v>6.1062553196320257E-2</v>
      </c>
      <c r="B117">
        <v>116</v>
      </c>
      <c r="C117">
        <v>0.98</v>
      </c>
      <c r="E117">
        <f t="shared" si="5"/>
        <v>3.5982414509134933E-2</v>
      </c>
      <c r="G117">
        <f t="shared" si="6"/>
        <v>4.6935273303600797E-2</v>
      </c>
      <c r="I117">
        <f t="shared" ref="I117:I122" si="11">SUM(I116,A117)</f>
        <v>9.6356352628837877E-2</v>
      </c>
    </row>
    <row r="118" spans="1:9" x14ac:dyDescent="0.25">
      <c r="A118">
        <f t="shared" si="4"/>
        <v>0.1278660301974226</v>
      </c>
      <c r="B118">
        <v>117</v>
      </c>
      <c r="C118">
        <v>0.98</v>
      </c>
      <c r="E118">
        <f t="shared" si="5"/>
        <v>3.6468330876010438E-2</v>
      </c>
      <c r="G118">
        <f t="shared" si="6"/>
        <v>0.152451913696041</v>
      </c>
      <c r="I118">
        <f t="shared" si="11"/>
        <v>0.22422238282626047</v>
      </c>
    </row>
    <row r="119" spans="1:9" x14ac:dyDescent="0.25">
      <c r="A119">
        <f t="shared" si="4"/>
        <v>0.21238764337876945</v>
      </c>
      <c r="B119">
        <v>118</v>
      </c>
      <c r="C119">
        <v>0.98</v>
      </c>
      <c r="E119">
        <f t="shared" si="5"/>
        <v>3.6647581993875571E-2</v>
      </c>
      <c r="G119">
        <f t="shared" si="6"/>
        <v>0.35322675643252299</v>
      </c>
      <c r="I119">
        <f t="shared" si="11"/>
        <v>0.43661002620502992</v>
      </c>
    </row>
    <row r="120" spans="1:9" x14ac:dyDescent="0.25">
      <c r="A120">
        <f t="shared" si="4"/>
        <v>0.26236120652671496</v>
      </c>
      <c r="B120">
        <v>119</v>
      </c>
      <c r="C120">
        <v>0.98</v>
      </c>
      <c r="E120">
        <f t="shared" si="5"/>
        <v>3.6518237586838358E-2</v>
      </c>
      <c r="G120">
        <f t="shared" si="6"/>
        <v>0.60746856572622066</v>
      </c>
      <c r="I120">
        <f t="shared" si="11"/>
        <v>0.69897123273174488</v>
      </c>
    </row>
    <row r="121" spans="1:9" x14ac:dyDescent="0.25">
      <c r="A121">
        <f t="shared" si="4"/>
        <v>0.21426165199681707</v>
      </c>
      <c r="B121">
        <v>120</v>
      </c>
      <c r="C121">
        <v>0.98</v>
      </c>
      <c r="E121">
        <f t="shared" si="5"/>
        <v>3.6086105108727437E-2</v>
      </c>
      <c r="G121">
        <f t="shared" si="6"/>
        <v>0.82175603394111474</v>
      </c>
      <c r="I121">
        <f t="shared" si="11"/>
        <v>0.91323288472856201</v>
      </c>
    </row>
    <row r="122" spans="1:9" x14ac:dyDescent="0.25">
      <c r="A122">
        <f t="shared" si="4"/>
        <v>8.6767115271438239E-2</v>
      </c>
      <c r="B122">
        <v>121</v>
      </c>
      <c r="C122">
        <v>0.98</v>
      </c>
      <c r="E122">
        <f t="shared" si="5"/>
        <v>3.5364383006552889E-2</v>
      </c>
      <c r="G122">
        <f t="shared" si="6"/>
        <v>0.94195843313067251</v>
      </c>
      <c r="I122">
        <f t="shared" si="11"/>
        <v>1.0000000000000002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2020-12-05T03:11:59Z</dcterms:created>
  <dcterms:modified xsi:type="dcterms:W3CDTF">2020-12-05T06:55:16Z</dcterms:modified>
</cp:coreProperties>
</file>