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Hari PhD QUT\Thesis\graphs\abaqus-frl\"/>
    </mc:Choice>
  </mc:AlternateContent>
  <xr:revisionPtr revIDLastSave="0" documentId="13_ncr:1_{8C21D4DF-976C-454B-A5AD-ED5ECF8950A2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DS-70" sheetId="1" r:id="rId1"/>
    <sheet name="DS-90" sheetId="5" r:id="rId2"/>
    <sheet name="SL-70" sheetId="6" r:id="rId3"/>
    <sheet name="SL-90" sheetId="2" r:id="rId4"/>
    <sheet name="ST-70" sheetId="7" r:id="rId5"/>
    <sheet name="ST-90" sheetId="3" r:id="rId6"/>
    <sheet name="Experiment" sheetId="4" r:id="rId7"/>
  </sheets>
  <definedNames>
    <definedName name="_xlnm._FilterDatabase" localSheetId="0" hidden="1">'DS-70'!$A$1:$D$37</definedName>
    <definedName name="_xlnm._FilterDatabase" localSheetId="1" hidden="1">'DS-90'!$A$1:$D$37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4" l="1" a="1"/>
  <c r="D3" i="4" s="1"/>
  <c r="D4" i="4" a="1"/>
  <c r="D4" i="4"/>
  <c r="D5" i="4" a="1"/>
  <c r="D5" i="4" s="1"/>
  <c r="D6" i="4" a="1"/>
  <c r="D6" i="4"/>
  <c r="D7" i="4" a="1"/>
  <c r="D7" i="4" s="1"/>
  <c r="D8" i="4" a="1"/>
  <c r="D8" i="4"/>
  <c r="D9" i="4" a="1"/>
  <c r="D9" i="4" s="1"/>
  <c r="D10" i="4" a="1"/>
  <c r="D10" i="4"/>
  <c r="D11" i="4" a="1"/>
  <c r="D11" i="4" s="1"/>
  <c r="D12" i="4" a="1"/>
  <c r="D12" i="4"/>
  <c r="D13" i="4" a="1"/>
  <c r="D13" i="4" s="1"/>
  <c r="D14" i="4" a="1"/>
  <c r="D14" i="4"/>
  <c r="D15" i="4" a="1"/>
  <c r="D15" i="4" s="1"/>
  <c r="D16" i="4" a="1"/>
  <c r="D16" i="4"/>
  <c r="D17" i="4" a="1"/>
  <c r="D17" i="4" s="1"/>
  <c r="D18" i="4" a="1"/>
  <c r="D18" i="4"/>
  <c r="D19" i="4" a="1"/>
  <c r="D19" i="4" s="1"/>
  <c r="D20" i="4" a="1"/>
  <c r="D20" i="4"/>
  <c r="D21" i="4" a="1"/>
  <c r="D21" i="4" s="1"/>
  <c r="D22" i="4" a="1"/>
  <c r="D22" i="4"/>
  <c r="D23" i="4" a="1"/>
  <c r="D23" i="4" s="1"/>
  <c r="D24" i="4" a="1"/>
  <c r="D24" i="4"/>
  <c r="D25" i="4" a="1"/>
  <c r="D25" i="4" s="1"/>
  <c r="D26" i="4" a="1"/>
  <c r="D26" i="4"/>
  <c r="D27" i="4" a="1"/>
  <c r="D27" i="4" s="1"/>
  <c r="D28" i="4" a="1"/>
  <c r="D28" i="4"/>
  <c r="D29" i="4" a="1"/>
  <c r="D29" i="4" s="1"/>
  <c r="D30" i="4" a="1"/>
  <c r="D30" i="4"/>
  <c r="D31" i="4" a="1"/>
  <c r="D31" i="4" s="1"/>
  <c r="D32" i="4" a="1"/>
  <c r="D32" i="4"/>
  <c r="D33" i="4" a="1"/>
  <c r="D33" i="4" s="1"/>
  <c r="D34" i="4" a="1"/>
  <c r="D34" i="4"/>
  <c r="D38" i="4" a="1"/>
  <c r="D38" i="4"/>
  <c r="D39" i="4" a="1"/>
  <c r="D39" i="4" s="1"/>
  <c r="D40" i="4" a="1"/>
  <c r="D40" i="4"/>
  <c r="D41" i="4" a="1"/>
  <c r="D41" i="4" s="1"/>
  <c r="D42" i="4" a="1"/>
  <c r="D42" i="4"/>
  <c r="D44" i="4" a="1"/>
  <c r="D44" i="4"/>
  <c r="D45" i="4" a="1"/>
  <c r="D45" i="4" s="1"/>
  <c r="D46" i="4" a="1"/>
  <c r="D46" i="4"/>
  <c r="D47" i="4" a="1"/>
  <c r="D47" i="4" s="1"/>
  <c r="D48" i="4" a="1"/>
  <c r="D48" i="4"/>
  <c r="D2" i="4" a="1"/>
  <c r="D2" i="4" s="1"/>
  <c r="D3" i="3" a="1"/>
  <c r="D3" i="3" s="1"/>
  <c r="D4" i="3" a="1"/>
  <c r="D4" i="3"/>
  <c r="D5" i="3" a="1"/>
  <c r="D5" i="3" s="1"/>
  <c r="D6" i="3" a="1"/>
  <c r="D6" i="3"/>
  <c r="D8" i="3" a="1"/>
  <c r="D8" i="3"/>
  <c r="D9" i="3" a="1"/>
  <c r="D9" i="3" s="1"/>
  <c r="D10" i="3" a="1"/>
  <c r="D10" i="3"/>
  <c r="D11" i="3" a="1"/>
  <c r="D11" i="3" s="1"/>
  <c r="D12" i="3" a="1"/>
  <c r="D12" i="3"/>
  <c r="D14" i="3" a="1"/>
  <c r="D14" i="3" s="1"/>
  <c r="D15" i="3" a="1"/>
  <c r="D15" i="3" s="1"/>
  <c r="D16" i="3" a="1"/>
  <c r="D16" i="3"/>
  <c r="D17" i="3" a="1"/>
  <c r="D17" i="3" s="1"/>
  <c r="D20" i="3" a="1"/>
  <c r="D20" i="3"/>
  <c r="D21" i="3" a="1"/>
  <c r="D21" i="3" s="1"/>
  <c r="D22" i="3" a="1"/>
  <c r="D22" i="3"/>
  <c r="D23" i="3" a="1"/>
  <c r="D23" i="3" s="1"/>
  <c r="D24" i="3" a="1"/>
  <c r="D24" i="3"/>
  <c r="D2" i="3" a="1"/>
  <c r="D2" i="3" s="1"/>
  <c r="D3" i="7" a="1"/>
  <c r="D3" i="7" s="1"/>
  <c r="D4" i="7" a="1"/>
  <c r="D4" i="7"/>
  <c r="D5" i="7" a="1"/>
  <c r="D5" i="7" s="1"/>
  <c r="D8" i="7" a="1"/>
  <c r="D8" i="7"/>
  <c r="D9" i="7" a="1"/>
  <c r="D9" i="7" s="1"/>
  <c r="D10" i="7" a="1"/>
  <c r="D10" i="7"/>
  <c r="D14" i="7" a="1"/>
  <c r="D14" i="7"/>
  <c r="D15" i="7" a="1"/>
  <c r="D15" i="7" s="1"/>
  <c r="D16" i="7" a="1"/>
  <c r="D16" i="7"/>
  <c r="D20" i="7" a="1"/>
  <c r="D20" i="7"/>
  <c r="D21" i="7" a="1"/>
  <c r="D21" i="7" s="1"/>
  <c r="D22" i="7" a="1"/>
  <c r="D22" i="7"/>
  <c r="D2" i="7" a="1"/>
  <c r="D2" i="7" s="1"/>
  <c r="D21" i="2" a="1"/>
  <c r="D21" i="2" s="1"/>
  <c r="D22" i="2" a="1"/>
  <c r="D22" i="2"/>
  <c r="D23" i="2" a="1"/>
  <c r="D23" i="2" s="1"/>
  <c r="D24" i="2" a="1"/>
  <c r="D24" i="2" s="1"/>
  <c r="D20" i="2" a="1"/>
  <c r="D20" i="2" s="1"/>
  <c r="D15" i="2" a="1"/>
  <c r="D15" i="2" s="1"/>
  <c r="D16" i="2" a="1"/>
  <c r="D16" i="2"/>
  <c r="D17" i="2" a="1"/>
  <c r="D17" i="2" s="1"/>
  <c r="D18" i="2" a="1"/>
  <c r="D18" i="2"/>
  <c r="D14" i="2" a="1"/>
  <c r="D14" i="2" s="1"/>
  <c r="D9" i="2" a="1"/>
  <c r="D9" i="2" s="1"/>
  <c r="D10" i="2" a="1"/>
  <c r="D10" i="2" s="1"/>
  <c r="D11" i="2" a="1"/>
  <c r="D11" i="2" s="1"/>
  <c r="D8" i="2" a="1"/>
  <c r="D8" i="2" s="1"/>
  <c r="D3" i="2" a="1"/>
  <c r="D3" i="2" s="1"/>
  <c r="D4" i="2" a="1"/>
  <c r="D4" i="2" s="1"/>
  <c r="D2" i="2" a="1"/>
  <c r="D2" i="2" s="1"/>
  <c r="D3" i="6" a="1"/>
  <c r="D3" i="6" s="1"/>
  <c r="D4" i="6" a="1"/>
  <c r="D4" i="6"/>
  <c r="D5" i="6" a="1"/>
  <c r="D5" i="6" s="1"/>
  <c r="D6" i="6" a="1"/>
  <c r="D6" i="6"/>
  <c r="D7" i="6" a="1"/>
  <c r="D7" i="6" s="1"/>
  <c r="D8" i="6" a="1"/>
  <c r="D8" i="6"/>
  <c r="D9" i="6" a="1"/>
  <c r="D9" i="6" s="1"/>
  <c r="D10" i="6" a="1"/>
  <c r="D10" i="6"/>
  <c r="D11" i="6" a="1"/>
  <c r="D11" i="6" s="1"/>
  <c r="D12" i="6" a="1"/>
  <c r="D12" i="6"/>
  <c r="D14" i="6" a="1"/>
  <c r="D14" i="6"/>
  <c r="D15" i="6" a="1"/>
  <c r="D15" i="6" s="1"/>
  <c r="D16" i="6" a="1"/>
  <c r="D16" i="6"/>
  <c r="D17" i="6" a="1"/>
  <c r="D17" i="6" s="1"/>
  <c r="D18" i="6" a="1"/>
  <c r="D18" i="6"/>
  <c r="D19" i="6" a="1"/>
  <c r="D19" i="6" s="1"/>
  <c r="D20" i="6" a="1"/>
  <c r="D20" i="6"/>
  <c r="D21" i="6" a="1"/>
  <c r="D21" i="6" s="1"/>
  <c r="D22" i="6" a="1"/>
  <c r="D22" i="6"/>
  <c r="D23" i="6" a="1"/>
  <c r="D23" i="6" s="1"/>
  <c r="D24" i="6" a="1"/>
  <c r="D24" i="6" s="1"/>
  <c r="D2" i="6" a="1"/>
  <c r="D2" i="6" s="1"/>
  <c r="D15" i="5" a="1"/>
  <c r="D15" i="5"/>
  <c r="D16" i="5" a="1"/>
  <c r="D16" i="5" s="1"/>
  <c r="D17" i="5" a="1"/>
  <c r="D17" i="5"/>
  <c r="D18" i="5" a="1"/>
  <c r="D18" i="5" s="1"/>
  <c r="D19" i="5" a="1"/>
  <c r="D19" i="5"/>
  <c r="D20" i="5" a="1"/>
  <c r="D20" i="5" s="1"/>
  <c r="D21" i="5" a="1"/>
  <c r="D21" i="5"/>
  <c r="D22" i="5" a="1"/>
  <c r="D22" i="5" s="1"/>
  <c r="D23" i="5" a="1"/>
  <c r="D23" i="5"/>
  <c r="D24" i="5" a="1"/>
  <c r="D24" i="5" s="1"/>
  <c r="D25" i="5" a="1"/>
  <c r="D25" i="5"/>
  <c r="D26" i="5" a="1"/>
  <c r="D26" i="5" s="1"/>
  <c r="D27" i="5" a="1"/>
  <c r="D27" i="5"/>
  <c r="D28" i="5" a="1"/>
  <c r="D28" i="5" s="1"/>
  <c r="D29" i="5" a="1"/>
  <c r="D29" i="5"/>
  <c r="D30" i="5" a="1"/>
  <c r="D30" i="5" s="1"/>
  <c r="D31" i="5" a="1"/>
  <c r="D31" i="5"/>
  <c r="D32" i="5" a="1"/>
  <c r="D32" i="5" s="1"/>
  <c r="D33" i="5" a="1"/>
  <c r="D33" i="5"/>
  <c r="D34" i="5" a="1"/>
  <c r="D34" i="5" s="1"/>
  <c r="D35" i="5" a="1"/>
  <c r="D35" i="5"/>
  <c r="D36" i="5" a="1"/>
  <c r="D36" i="5" s="1"/>
  <c r="D37" i="5" a="1"/>
  <c r="D37" i="5" s="1"/>
  <c r="D9" i="5" a="1"/>
  <c r="D9" i="5" s="1"/>
  <c r="D10" i="5" a="1"/>
  <c r="D10" i="5" s="1"/>
  <c r="D11" i="5" a="1"/>
  <c r="D11" i="5" s="1"/>
  <c r="D12" i="5" a="1"/>
  <c r="D12" i="5"/>
  <c r="D13" i="5" a="1"/>
  <c r="D13" i="5" s="1"/>
  <c r="D8" i="5" a="1"/>
  <c r="D8" i="5" s="1"/>
  <c r="D3" i="5" a="1"/>
  <c r="D3" i="5" s="1"/>
  <c r="D4" i="5" a="1"/>
  <c r="D4" i="5"/>
  <c r="D5" i="5" a="1"/>
  <c r="D5" i="5"/>
  <c r="D6" i="5" a="1"/>
  <c r="D6" i="5" s="1"/>
  <c r="D7" i="5" a="1"/>
  <c r="D7" i="5"/>
  <c r="D2" i="5" a="1"/>
  <c r="D2" i="5" s="1"/>
  <c r="D3" i="1" a="1"/>
  <c r="D3" i="1" s="1"/>
  <c r="D4" i="1" a="1"/>
  <c r="D4" i="1" s="1"/>
  <c r="D6" i="1" a="1"/>
  <c r="D6" i="1" s="1"/>
  <c r="D7" i="1" a="1"/>
  <c r="D7" i="1" s="1"/>
  <c r="D8" i="1" a="1"/>
  <c r="D8" i="1" s="1"/>
  <c r="D9" i="1" a="1"/>
  <c r="D9" i="1" s="1"/>
  <c r="D10" i="1" a="1"/>
  <c r="D10" i="1" s="1"/>
  <c r="D11" i="1" a="1"/>
  <c r="D11" i="1" s="1"/>
  <c r="D12" i="1" a="1"/>
  <c r="D12" i="1" s="1"/>
  <c r="D13" i="1" a="1"/>
  <c r="D13" i="1" s="1"/>
  <c r="D14" i="1" a="1"/>
  <c r="D14" i="1" s="1"/>
  <c r="D15" i="1" a="1"/>
  <c r="D15" i="1" s="1"/>
  <c r="D16" i="1" a="1"/>
  <c r="D16" i="1" s="1"/>
  <c r="D17" i="1" a="1"/>
  <c r="D17" i="1" s="1"/>
  <c r="D18" i="1" a="1"/>
  <c r="D18" i="1"/>
  <c r="D19" i="1" a="1"/>
  <c r="D19" i="1" s="1"/>
  <c r="D20" i="1" a="1"/>
  <c r="D20" i="1" s="1"/>
  <c r="D21" i="1" a="1"/>
  <c r="D21" i="1" s="1"/>
  <c r="D22" i="1" a="1"/>
  <c r="D22" i="1" s="1"/>
  <c r="D23" i="1" a="1"/>
  <c r="D23" i="1" s="1"/>
  <c r="D24" i="1" a="1"/>
  <c r="D24" i="1" s="1"/>
  <c r="D25" i="1" a="1"/>
  <c r="D25" i="1" s="1"/>
  <c r="D26" i="1" a="1"/>
  <c r="D26" i="1"/>
  <c r="D27" i="1" a="1"/>
  <c r="D27" i="1" s="1"/>
  <c r="D28" i="1" a="1"/>
  <c r="D28" i="1" s="1"/>
  <c r="D29" i="1" a="1"/>
  <c r="D29" i="1" s="1"/>
  <c r="D30" i="1" a="1"/>
  <c r="D30" i="1" s="1"/>
  <c r="D31" i="1" a="1"/>
  <c r="D31" i="1" s="1"/>
  <c r="D32" i="1" a="1"/>
  <c r="D32" i="1" s="1"/>
  <c r="D33" i="1" a="1"/>
  <c r="D33" i="1" s="1"/>
  <c r="D34" i="1" a="1"/>
  <c r="D34" i="1" s="1"/>
  <c r="D35" i="1" a="1"/>
  <c r="D35" i="1" s="1"/>
  <c r="D36" i="1" a="1"/>
  <c r="D36" i="1" s="1"/>
  <c r="D37" i="1" a="1"/>
  <c r="D37" i="1" s="1"/>
  <c r="D2" i="1" a="1"/>
  <c r="D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<sst xmlns="http://schemas.openxmlformats.org/spreadsheetml/2006/main" count="168" uniqueCount="40">
  <si>
    <t>Configuration</t>
  </si>
  <si>
    <t>LR</t>
  </si>
  <si>
    <t>Failure Time (min)</t>
  </si>
  <si>
    <t>FRL</t>
  </si>
  <si>
    <t>120/-/-</t>
  </si>
  <si>
    <t>60/-/-</t>
  </si>
  <si>
    <t>90/-/-</t>
  </si>
  <si>
    <t>240/-/-</t>
  </si>
  <si>
    <t>-</t>
  </si>
  <si>
    <t>180/-/-</t>
  </si>
  <si>
    <t>Time</t>
  </si>
  <si>
    <t>DS-90-0.75</t>
  </si>
  <si>
    <t>SL-90-0.75</t>
  </si>
  <si>
    <t>ST-90-0.75</t>
  </si>
  <si>
    <t>ST-90-0.75-FI</t>
  </si>
  <si>
    <t>ST-70-0.75</t>
  </si>
  <si>
    <t>ST-70-0.75-FI</t>
  </si>
  <si>
    <t>SL-90-0.75-FI</t>
  </si>
  <si>
    <t>SL-70-0.75</t>
  </si>
  <si>
    <t>SL-70-0.75-FI</t>
  </si>
  <si>
    <t>DS-90-0.75-AI</t>
  </si>
  <si>
    <t>DS-90-0.75-BI</t>
  </si>
  <si>
    <t>DS-70-0.75</t>
  </si>
  <si>
    <t>DS-70-0.75-AI</t>
  </si>
  <si>
    <t>DS-70-0.75-BI</t>
  </si>
  <si>
    <t>DS-70-0.95</t>
  </si>
  <si>
    <t>DS-70-0.95-AI</t>
  </si>
  <si>
    <t>DS-70-0.95-BI</t>
  </si>
  <si>
    <t>DS-90-0.95</t>
  </si>
  <si>
    <t>DS-90-0.95-AI</t>
  </si>
  <si>
    <t>DS-90-0.95-BI</t>
  </si>
  <si>
    <t>SL-70-0.95</t>
  </si>
  <si>
    <t>SL-70-0.95-FI</t>
  </si>
  <si>
    <t>SL-90-0.95</t>
  </si>
  <si>
    <t>SL-90-0.95-FI</t>
  </si>
  <si>
    <t>ST-70-0.95</t>
  </si>
  <si>
    <t>ST-70-0.95-FI</t>
  </si>
  <si>
    <t>ST-90-0.95</t>
  </si>
  <si>
    <t>ST-90-0.95-FI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</si>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</sst>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7"/>
  <sheetViews>
    <sheetView zoomScaleNormal="100" workbookViewId="0">
      <selection activeCell="D2" sqref="D2"/>
    </sheetView>
  </sheetViews>
  <sheetFormatPr defaultRowHeight="15" x14ac:dyDescent="0.25"/>
  <cols>
    <col min="1" max="1" width="13.28515625" style="1" bestFit="1" customWidth="1"/>
    <col min="2" max="2" width="4" style="1" bestFit="1" customWidth="1"/>
    <col min="3" max="3" width="17.5703125" style="1" bestFit="1" customWidth="1"/>
    <col min="4" max="4" width="7.140625" style="1" bestFit="1" customWidth="1"/>
    <col min="5" max="16384" width="9.140625" style="1"/>
  </cols>
  <sheetData>
    <row r="1" spans="1:18" x14ac:dyDescent="0.25">
      <c r="A1" s="5" t="s">
        <v>0</v>
      </c>
      <c r="B1" s="5" t="s">
        <v>1</v>
      </c>
      <c r="C1" s="5" t="s">
        <v>2</v>
      </c>
      <c r="D1" s="5" t="s">
        <v>3</v>
      </c>
      <c r="Q1" s="12" t="s">
        <v>10</v>
      </c>
      <c r="R1" s="12" t="s">
        <v>3</v>
      </c>
    </row>
    <row r="2" spans="1:18" x14ac:dyDescent="0.25">
      <c r="A2" s="9" t="s">
        <v>22</v>
      </c>
      <c r="B2" s="6">
        <v>0.2</v>
      </c>
      <c r="C2" s="13">
        <v>178.38</v>
      </c>
      <c r="D2" s="6" t="str" cm="1">
        <f t="array" ref="D2">_xlfn.XLOOKUP(C2,$Q$2:Q6,$R$2:R6,"not found",-1)</f>
        <v>120/-/-</v>
      </c>
      <c r="Q2" s="1">
        <v>60</v>
      </c>
      <c r="R2" s="1" t="s">
        <v>5</v>
      </c>
    </row>
    <row r="3" spans="1:18" x14ac:dyDescent="0.25">
      <c r="A3" s="10"/>
      <c r="B3" s="7">
        <v>0.3</v>
      </c>
      <c r="C3" s="7">
        <v>178.4</v>
      </c>
      <c r="D3" s="7" t="str" cm="1">
        <f t="array" ref="D3">_xlfn.XLOOKUP(C3,$Q$2:Q7,$R$2:R7,"not found",-1)</f>
        <v>120/-/-</v>
      </c>
      <c r="Q3" s="1">
        <v>90</v>
      </c>
      <c r="R3" s="1" t="s">
        <v>6</v>
      </c>
    </row>
    <row r="4" spans="1:18" x14ac:dyDescent="0.25">
      <c r="A4" s="10"/>
      <c r="B4" s="7">
        <v>0.4</v>
      </c>
      <c r="C4" s="7">
        <v>178.31</v>
      </c>
      <c r="D4" s="7" t="str" cm="1">
        <f t="array" ref="D4">_xlfn.XLOOKUP(C4,$Q$2:Q8,$R$2:R8,"not found",-1)</f>
        <v>120/-/-</v>
      </c>
      <c r="Q4" s="1">
        <v>120</v>
      </c>
      <c r="R4" s="1" t="s">
        <v>4</v>
      </c>
    </row>
    <row r="5" spans="1:18" x14ac:dyDescent="0.25">
      <c r="A5" s="10"/>
      <c r="B5" s="7">
        <v>0.5</v>
      </c>
      <c r="C5" s="7" t="s">
        <v>39</v>
      </c>
      <c r="D5" s="7" t="s">
        <v>39</v>
      </c>
      <c r="Q5" s="1">
        <v>180</v>
      </c>
      <c r="R5" s="1" t="s">
        <v>9</v>
      </c>
    </row>
    <row r="6" spans="1:18" x14ac:dyDescent="0.25">
      <c r="A6" s="10"/>
      <c r="B6" s="7">
        <v>0.6</v>
      </c>
      <c r="C6" s="7">
        <v>110.69</v>
      </c>
      <c r="D6" s="7" t="str" cm="1">
        <f t="array" ref="D6">_xlfn.XLOOKUP(C6,$Q$2:Q10,$R$2:R10,"not found",-1)</f>
        <v>90/-/-</v>
      </c>
      <c r="Q6" s="1">
        <v>240</v>
      </c>
      <c r="R6" s="1" t="s">
        <v>7</v>
      </c>
    </row>
    <row r="7" spans="1:18" x14ac:dyDescent="0.25">
      <c r="A7" s="11"/>
      <c r="B7" s="8">
        <v>0.7</v>
      </c>
      <c r="C7" s="8">
        <v>82.36</v>
      </c>
      <c r="D7" s="8" t="str" cm="1">
        <f t="array" ref="D7">_xlfn.XLOOKUP(C7,$Q$2:Q11,$R$2:R11,"not found",-1)</f>
        <v>60/-/-</v>
      </c>
    </row>
    <row r="8" spans="1:18" x14ac:dyDescent="0.25">
      <c r="A8" s="9" t="s">
        <v>23</v>
      </c>
      <c r="B8" s="6">
        <v>0.2</v>
      </c>
      <c r="C8" s="6">
        <v>80.900000000000006</v>
      </c>
      <c r="D8" s="6" t="str" cm="1">
        <f t="array" ref="D8">_xlfn.XLOOKUP(C8,$Q$2:Q12,$R$2:R12,"not found",-1)</f>
        <v>60/-/-</v>
      </c>
    </row>
    <row r="9" spans="1:18" x14ac:dyDescent="0.25">
      <c r="A9" s="10"/>
      <c r="B9" s="7">
        <v>0.3</v>
      </c>
      <c r="C9" s="7">
        <v>80.900000000000006</v>
      </c>
      <c r="D9" s="7" t="str" cm="1">
        <f t="array" ref="D9">_xlfn.XLOOKUP(C9,$Q$2:Q13,$R$2:R13,"not found",-1)</f>
        <v>60/-/-</v>
      </c>
    </row>
    <row r="10" spans="1:18" x14ac:dyDescent="0.25">
      <c r="A10" s="10"/>
      <c r="B10" s="7">
        <v>0.4</v>
      </c>
      <c r="C10" s="7">
        <v>80.650000000000006</v>
      </c>
      <c r="D10" s="7" t="str" cm="1">
        <f t="array" ref="D10">_xlfn.XLOOKUP(C10,$Q$2:Q14,$R$2:R14,"not found",-1)</f>
        <v>60/-/-</v>
      </c>
    </row>
    <row r="11" spans="1:18" x14ac:dyDescent="0.25">
      <c r="A11" s="10"/>
      <c r="B11" s="7">
        <v>0.5</v>
      </c>
      <c r="C11" s="7">
        <v>80.38</v>
      </c>
      <c r="D11" s="7" t="str" cm="1">
        <f t="array" ref="D11">_xlfn.XLOOKUP(C11,$Q$2:Q15,$R$2:R15,"not found",-1)</f>
        <v>60/-/-</v>
      </c>
    </row>
    <row r="12" spans="1:18" x14ac:dyDescent="0.25">
      <c r="A12" s="10"/>
      <c r="B12" s="7">
        <v>0.6</v>
      </c>
      <c r="C12" s="7">
        <v>80.150000000000006</v>
      </c>
      <c r="D12" s="7" t="str" cm="1">
        <f t="array" ref="D12">_xlfn.XLOOKUP(C12,$Q$2:Q16,$R$2:R16,"not found",-1)</f>
        <v>60/-/-</v>
      </c>
    </row>
    <row r="13" spans="1:18" x14ac:dyDescent="0.25">
      <c r="A13" s="11"/>
      <c r="B13" s="8">
        <v>0.7</v>
      </c>
      <c r="C13" s="8">
        <v>74.97</v>
      </c>
      <c r="D13" s="8" t="str" cm="1">
        <f t="array" ref="D13">_xlfn.XLOOKUP(C13,$Q$2:Q17,$R$2:R17,"not found",-1)</f>
        <v>60/-/-</v>
      </c>
    </row>
    <row r="14" spans="1:18" x14ac:dyDescent="0.25">
      <c r="A14" s="9" t="s">
        <v>24</v>
      </c>
      <c r="B14" s="6">
        <v>0.2</v>
      </c>
      <c r="C14" s="6">
        <v>79.180000000000007</v>
      </c>
      <c r="D14" s="6" t="str" cm="1">
        <f t="array" ref="D14">_xlfn.XLOOKUP(C14,$Q$2:Q18,$R$2:R18,"not found",-1)</f>
        <v>60/-/-</v>
      </c>
    </row>
    <row r="15" spans="1:18" x14ac:dyDescent="0.25">
      <c r="A15" s="10"/>
      <c r="B15" s="7">
        <v>0.3</v>
      </c>
      <c r="C15" s="7">
        <v>79.16</v>
      </c>
      <c r="D15" s="7" t="str" cm="1">
        <f t="array" ref="D15">_xlfn.XLOOKUP(C15,$Q$2:Q19,$R$2:R19,"not found",-1)</f>
        <v>60/-/-</v>
      </c>
    </row>
    <row r="16" spans="1:18" x14ac:dyDescent="0.25">
      <c r="A16" s="10"/>
      <c r="B16" s="7">
        <v>0.4</v>
      </c>
      <c r="C16" s="7">
        <v>78.83</v>
      </c>
      <c r="D16" s="7" t="str" cm="1">
        <f t="array" ref="D16">_xlfn.XLOOKUP(C16,$Q$2:Q20,$R$2:R20,"not found",-1)</f>
        <v>60/-/-</v>
      </c>
    </row>
    <row r="17" spans="1:4" x14ac:dyDescent="0.25">
      <c r="A17" s="10"/>
      <c r="B17" s="7">
        <v>0.5</v>
      </c>
      <c r="C17" s="7">
        <v>78.430000000000007</v>
      </c>
      <c r="D17" s="7" t="str" cm="1">
        <f t="array" ref="D17">_xlfn.XLOOKUP(C17,$Q$2:Q21,$R$2:R21,"not found",-1)</f>
        <v>60/-/-</v>
      </c>
    </row>
    <row r="18" spans="1:4" x14ac:dyDescent="0.25">
      <c r="A18" s="10"/>
      <c r="B18" s="7">
        <v>0.6</v>
      </c>
      <c r="C18" s="7">
        <v>78.040000000000006</v>
      </c>
      <c r="D18" s="7" t="str" cm="1">
        <f t="array" ref="D18">_xlfn.XLOOKUP(C18,$Q$2:Q22,$R$2:R22,"not found",-1)</f>
        <v>60/-/-</v>
      </c>
    </row>
    <row r="19" spans="1:4" x14ac:dyDescent="0.25">
      <c r="A19" s="11"/>
      <c r="B19" s="8">
        <v>0.7</v>
      </c>
      <c r="C19" s="8">
        <v>71.67</v>
      </c>
      <c r="D19" s="8" t="str" cm="1">
        <f t="array" ref="D19">_xlfn.XLOOKUP(C19,$Q$2:Q23,$R$2:R23,"not found",-1)</f>
        <v>60/-/-</v>
      </c>
    </row>
    <row r="20" spans="1:4" x14ac:dyDescent="0.25">
      <c r="A20" s="9" t="s">
        <v>25</v>
      </c>
      <c r="B20" s="6">
        <v>0.2</v>
      </c>
      <c r="C20" s="6">
        <v>240</v>
      </c>
      <c r="D20" s="6" t="str" cm="1">
        <f t="array" ref="D20">_xlfn.XLOOKUP(C20,$Q$2:Q24,$R$2:R24,"not found",-1)</f>
        <v>240/-/-</v>
      </c>
    </row>
    <row r="21" spans="1:4" x14ac:dyDescent="0.25">
      <c r="A21" s="10"/>
      <c r="B21" s="7">
        <v>0.3</v>
      </c>
      <c r="C21" s="7">
        <v>240</v>
      </c>
      <c r="D21" s="7" t="str" cm="1">
        <f t="array" ref="D21">_xlfn.XLOOKUP(C21,$Q$2:Q25,$R$2:R25,"not found",-1)</f>
        <v>240/-/-</v>
      </c>
    </row>
    <row r="22" spans="1:4" x14ac:dyDescent="0.25">
      <c r="A22" s="10"/>
      <c r="B22" s="7">
        <v>0.4</v>
      </c>
      <c r="C22" s="7">
        <v>178.36</v>
      </c>
      <c r="D22" s="7" t="str" cm="1">
        <f t="array" ref="D22">_xlfn.XLOOKUP(C22,$Q$2:Q26,$R$2:R26,"not found",-1)</f>
        <v>120/-/-</v>
      </c>
    </row>
    <row r="23" spans="1:4" x14ac:dyDescent="0.25">
      <c r="A23" s="10"/>
      <c r="B23" s="7">
        <v>0.5</v>
      </c>
      <c r="C23" s="7">
        <v>125.33</v>
      </c>
      <c r="D23" s="7" t="str" cm="1">
        <f t="array" ref="D23">_xlfn.XLOOKUP(C23,$Q$2:Q27,$R$2:R27,"not found",-1)</f>
        <v>120/-/-</v>
      </c>
    </row>
    <row r="24" spans="1:4" x14ac:dyDescent="0.25">
      <c r="A24" s="10"/>
      <c r="B24" s="7">
        <v>0.6</v>
      </c>
      <c r="C24" s="7">
        <v>124.62</v>
      </c>
      <c r="D24" s="7" t="str" cm="1">
        <f t="array" ref="D24">_xlfn.XLOOKUP(C24,$Q$2:Q28,$R$2:R28,"not found",-1)</f>
        <v>120/-/-</v>
      </c>
    </row>
    <row r="25" spans="1:4" x14ac:dyDescent="0.25">
      <c r="A25" s="11"/>
      <c r="B25" s="8">
        <v>0.7</v>
      </c>
      <c r="C25" s="8">
        <v>82.37</v>
      </c>
      <c r="D25" s="8" t="str" cm="1">
        <f t="array" ref="D25">_xlfn.XLOOKUP(C25,$Q$2:Q29,$R$2:R29,"not found",-1)</f>
        <v>60/-/-</v>
      </c>
    </row>
    <row r="26" spans="1:4" x14ac:dyDescent="0.25">
      <c r="A26" s="9" t="s">
        <v>26</v>
      </c>
      <c r="B26" s="6">
        <v>0.2</v>
      </c>
      <c r="C26" s="6">
        <v>82.51</v>
      </c>
      <c r="D26" s="6" t="str" cm="1">
        <f t="array" ref="D26">_xlfn.XLOOKUP(C26,$Q$2:Q30,$R$2:R30,"not found",-1)</f>
        <v>60/-/-</v>
      </c>
    </row>
    <row r="27" spans="1:4" x14ac:dyDescent="0.25">
      <c r="A27" s="10"/>
      <c r="B27" s="7">
        <v>0.3</v>
      </c>
      <c r="C27" s="7">
        <v>81.400000000000006</v>
      </c>
      <c r="D27" s="7" t="str" cm="1">
        <f t="array" ref="D27">_xlfn.XLOOKUP(C27,$Q$2:Q31,$R$2:R31,"not found",-1)</f>
        <v>60/-/-</v>
      </c>
    </row>
    <row r="28" spans="1:4" x14ac:dyDescent="0.25">
      <c r="A28" s="10"/>
      <c r="B28" s="7">
        <v>0.4</v>
      </c>
      <c r="C28" s="7">
        <v>80.87</v>
      </c>
      <c r="D28" s="7" t="str" cm="1">
        <f t="array" ref="D28">_xlfn.XLOOKUP(C28,$Q$2:Q32,$R$2:R32,"not found",-1)</f>
        <v>60/-/-</v>
      </c>
    </row>
    <row r="29" spans="1:4" x14ac:dyDescent="0.25">
      <c r="A29" s="10"/>
      <c r="B29" s="7">
        <v>0.5</v>
      </c>
      <c r="C29" s="7">
        <v>80.48</v>
      </c>
      <c r="D29" s="7" t="str" cm="1">
        <f t="array" ref="D29">_xlfn.XLOOKUP(C29,$Q$2:Q33,$R$2:R33,"not found",-1)</f>
        <v>60/-/-</v>
      </c>
    </row>
    <row r="30" spans="1:4" x14ac:dyDescent="0.25">
      <c r="A30" s="10"/>
      <c r="B30" s="7">
        <v>0.6</v>
      </c>
      <c r="C30" s="7">
        <v>80.209999999999994</v>
      </c>
      <c r="D30" s="7" t="str" cm="1">
        <f t="array" ref="D30">_xlfn.XLOOKUP(C30,$Q$2:Q34,$R$2:R34,"not found",-1)</f>
        <v>60/-/-</v>
      </c>
    </row>
    <row r="31" spans="1:4" x14ac:dyDescent="0.25">
      <c r="A31" s="11"/>
      <c r="B31" s="8">
        <v>0.7</v>
      </c>
      <c r="C31" s="8">
        <v>74.52</v>
      </c>
      <c r="D31" s="8" t="str" cm="1">
        <f t="array" ref="D31">_xlfn.XLOOKUP(C31,$Q$2:Q35,$R$2:R35,"not found",-1)</f>
        <v>60/-/-</v>
      </c>
    </row>
    <row r="32" spans="1:4" x14ac:dyDescent="0.25">
      <c r="A32" s="9" t="s">
        <v>27</v>
      </c>
      <c r="B32" s="6">
        <v>0.2</v>
      </c>
      <c r="C32" s="6">
        <v>79.900000000000006</v>
      </c>
      <c r="D32" s="6" t="str" cm="1">
        <f t="array" ref="D32">_xlfn.XLOOKUP(C32,$Q$2:Q36,$R$2:R36,"not found",-1)</f>
        <v>60/-/-</v>
      </c>
    </row>
    <row r="33" spans="1:4" x14ac:dyDescent="0.25">
      <c r="A33" s="10"/>
      <c r="B33" s="7">
        <v>0.3</v>
      </c>
      <c r="C33" s="7">
        <v>79.56</v>
      </c>
      <c r="D33" s="7" t="str" cm="1">
        <f t="array" ref="D33">_xlfn.XLOOKUP(C33,$Q$2:Q37,$R$2:R37,"not found",-1)</f>
        <v>60/-/-</v>
      </c>
    </row>
    <row r="34" spans="1:4" x14ac:dyDescent="0.25">
      <c r="A34" s="10"/>
      <c r="B34" s="7">
        <v>0.4</v>
      </c>
      <c r="C34" s="7">
        <v>79.19</v>
      </c>
      <c r="D34" s="7" t="str" cm="1">
        <f t="array" ref="D34">_xlfn.XLOOKUP(C34,$Q$2:Q38,$R$2:R38,"not found",-1)</f>
        <v>60/-/-</v>
      </c>
    </row>
    <row r="35" spans="1:4" x14ac:dyDescent="0.25">
      <c r="A35" s="10"/>
      <c r="B35" s="7">
        <v>0.5</v>
      </c>
      <c r="C35" s="7">
        <v>78.64</v>
      </c>
      <c r="D35" s="7" t="str" cm="1">
        <f t="array" ref="D35">_xlfn.XLOOKUP(C35,$Q$2:Q39,$R$2:R39,"not found",-1)</f>
        <v>60/-/-</v>
      </c>
    </row>
    <row r="36" spans="1:4" x14ac:dyDescent="0.25">
      <c r="A36" s="10"/>
      <c r="B36" s="7">
        <v>0.6</v>
      </c>
      <c r="C36" s="7">
        <v>77.92</v>
      </c>
      <c r="D36" s="7" t="str" cm="1">
        <f t="array" ref="D36">_xlfn.XLOOKUP(C36,$Q$2:Q40,$R$2:R40,"not found",-1)</f>
        <v>60/-/-</v>
      </c>
    </row>
    <row r="37" spans="1:4" x14ac:dyDescent="0.25">
      <c r="A37" s="11"/>
      <c r="B37" s="8">
        <v>0.7</v>
      </c>
      <c r="C37" s="8">
        <v>71.72</v>
      </c>
      <c r="D37" s="8" t="str" cm="1">
        <f t="array" ref="D37">_xlfn.XLOOKUP(C37,$Q$2:Q41,$R$2:R41,"not found",-1)</f>
        <v>60/-/-</v>
      </c>
    </row>
  </sheetData>
  <mergeCells count="6">
    <mergeCell ref="A32:A37"/>
    <mergeCell ref="A2:A7"/>
    <mergeCell ref="A8:A13"/>
    <mergeCell ref="A14:A19"/>
    <mergeCell ref="A20:A25"/>
    <mergeCell ref="A26:A3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A81A6-89FB-46B0-8F60-2A43D7D3C9EC}">
  <dimension ref="A1:R37"/>
  <sheetViews>
    <sheetView tabSelected="1" workbookViewId="0">
      <selection activeCell="F13" sqref="F13"/>
    </sheetView>
  </sheetViews>
  <sheetFormatPr defaultRowHeight="15" x14ac:dyDescent="0.25"/>
  <cols>
    <col min="1" max="1" width="13.28515625" style="1" bestFit="1" customWidth="1"/>
    <col min="2" max="2" width="4" style="1" bestFit="1" customWidth="1"/>
    <col min="3" max="3" width="17.5703125" style="1" bestFit="1" customWidth="1"/>
    <col min="4" max="4" width="7.140625" style="1" bestFit="1" customWidth="1"/>
    <col min="5" max="16384" width="9.140625" style="1"/>
  </cols>
  <sheetData>
    <row r="1" spans="1:18" x14ac:dyDescent="0.25">
      <c r="A1" s="5" t="s">
        <v>0</v>
      </c>
      <c r="B1" s="5" t="s">
        <v>1</v>
      </c>
      <c r="C1" s="5" t="s">
        <v>2</v>
      </c>
      <c r="D1" s="5" t="s">
        <v>3</v>
      </c>
      <c r="I1" s="12"/>
      <c r="J1" s="12"/>
      <c r="Q1" s="12" t="s">
        <v>10</v>
      </c>
      <c r="R1" s="12" t="s">
        <v>3</v>
      </c>
    </row>
    <row r="2" spans="1:18" x14ac:dyDescent="0.25">
      <c r="A2" s="9" t="s">
        <v>11</v>
      </c>
      <c r="B2" s="6">
        <v>0.2</v>
      </c>
      <c r="C2" s="6">
        <v>240</v>
      </c>
      <c r="D2" s="6" t="str" cm="1">
        <f t="array" ref="D2">_xlfn.XLOOKUP(C2,$Q$2:Q6,$R$2:R6,"not found",-1)</f>
        <v>240/-/-</v>
      </c>
      <c r="Q2" s="1">
        <v>60</v>
      </c>
      <c r="R2" s="1" t="s">
        <v>5</v>
      </c>
    </row>
    <row r="3" spans="1:18" x14ac:dyDescent="0.25">
      <c r="A3" s="10"/>
      <c r="B3" s="7">
        <v>0.3</v>
      </c>
      <c r="C3" s="7">
        <v>240</v>
      </c>
      <c r="D3" s="7" t="str" cm="1">
        <f t="array" ref="D3">_xlfn.XLOOKUP(C3,$Q$2:Q7,$R$2:R7,"not found",-1)</f>
        <v>240/-/-</v>
      </c>
      <c r="Q3" s="1">
        <v>90</v>
      </c>
      <c r="R3" s="1" t="s">
        <v>6</v>
      </c>
    </row>
    <row r="4" spans="1:18" x14ac:dyDescent="0.25">
      <c r="A4" s="10"/>
      <c r="B4" s="7">
        <v>0.4</v>
      </c>
      <c r="C4" s="7">
        <v>174.32</v>
      </c>
      <c r="D4" s="7" t="str" cm="1">
        <f t="array" ref="D4">_xlfn.XLOOKUP(C4,$Q$2:Q8,$R$2:R8,"not found",-1)</f>
        <v>120/-/-</v>
      </c>
      <c r="Q4" s="1">
        <v>120</v>
      </c>
      <c r="R4" s="1" t="s">
        <v>4</v>
      </c>
    </row>
    <row r="5" spans="1:18" x14ac:dyDescent="0.25">
      <c r="A5" s="10"/>
      <c r="B5" s="7">
        <v>0.5</v>
      </c>
      <c r="C5" s="7">
        <v>170</v>
      </c>
      <c r="D5" s="7" t="str" cm="1">
        <f t="array" ref="D5">_xlfn.XLOOKUP(C5,$Q$2:Q9,$R$2:R9,"not found",-1)</f>
        <v>120/-/-</v>
      </c>
      <c r="Q5" s="1">
        <v>180</v>
      </c>
      <c r="R5" s="1" t="s">
        <v>9</v>
      </c>
    </row>
    <row r="6" spans="1:18" x14ac:dyDescent="0.25">
      <c r="A6" s="10"/>
      <c r="B6" s="7">
        <v>0.6</v>
      </c>
      <c r="C6" s="7">
        <v>82</v>
      </c>
      <c r="D6" s="7" t="str" cm="1">
        <f t="array" ref="D6">_xlfn.XLOOKUP(C6,$Q$2:Q10,$R$2:R10,"not found",-1)</f>
        <v>60/-/-</v>
      </c>
      <c r="Q6" s="1">
        <v>240</v>
      </c>
      <c r="R6" s="1" t="s">
        <v>7</v>
      </c>
    </row>
    <row r="7" spans="1:18" x14ac:dyDescent="0.25">
      <c r="A7" s="11"/>
      <c r="B7" s="8">
        <v>0.7</v>
      </c>
      <c r="C7" s="8">
        <v>82</v>
      </c>
      <c r="D7" s="8" t="str" cm="1">
        <f t="array" ref="D7">_xlfn.XLOOKUP(C7,$Q$2:Q11,$R$2:R11,"not found",-1)</f>
        <v>60/-/-</v>
      </c>
    </row>
    <row r="8" spans="1:18" x14ac:dyDescent="0.25">
      <c r="A8" s="9" t="s">
        <v>20</v>
      </c>
      <c r="B8" s="6">
        <v>0.2</v>
      </c>
      <c r="C8" s="6">
        <v>84.5</v>
      </c>
      <c r="D8" s="6" t="str" cm="1">
        <f t="array" ref="D8">_xlfn.XLOOKUP(C8,$Q$2:Q12,$R$2:R12,"not found",-1)</f>
        <v>60/-/-</v>
      </c>
    </row>
    <row r="9" spans="1:18" x14ac:dyDescent="0.25">
      <c r="A9" s="10"/>
      <c r="B9" s="7">
        <v>0.3</v>
      </c>
      <c r="C9" s="7">
        <v>81.58</v>
      </c>
      <c r="D9" s="7" t="str" cm="1">
        <f t="array" ref="D9">_xlfn.XLOOKUP(C9,$Q$2:Q13,$R$2:R13,"not found",-1)</f>
        <v>60/-/-</v>
      </c>
    </row>
    <row r="10" spans="1:18" x14ac:dyDescent="0.25">
      <c r="A10" s="10"/>
      <c r="B10" s="7">
        <v>0.4</v>
      </c>
      <c r="C10" s="7">
        <v>81.150000000000006</v>
      </c>
      <c r="D10" s="7" t="str" cm="1">
        <f t="array" ref="D10">_xlfn.XLOOKUP(C10,$Q$2:Q14,$R$2:R14,"not found",-1)</f>
        <v>60/-/-</v>
      </c>
    </row>
    <row r="11" spans="1:18" x14ac:dyDescent="0.25">
      <c r="A11" s="10"/>
      <c r="B11" s="7">
        <v>0.5</v>
      </c>
      <c r="C11" s="7">
        <v>81.069999999999993</v>
      </c>
      <c r="D11" s="7" t="str" cm="1">
        <f t="array" ref="D11">_xlfn.XLOOKUP(C11,$Q$2:Q15,$R$2:R15,"not found",-1)</f>
        <v>60/-/-</v>
      </c>
    </row>
    <row r="12" spans="1:18" x14ac:dyDescent="0.25">
      <c r="A12" s="10"/>
      <c r="B12" s="7">
        <v>0.6</v>
      </c>
      <c r="C12" s="7">
        <v>81</v>
      </c>
      <c r="D12" s="7" t="str" cm="1">
        <f t="array" ref="D12">_xlfn.XLOOKUP(C12,$Q$2:Q16,$R$2:R16,"not found",-1)</f>
        <v>60/-/-</v>
      </c>
    </row>
    <row r="13" spans="1:18" x14ac:dyDescent="0.25">
      <c r="A13" s="11"/>
      <c r="B13" s="8">
        <v>0.7</v>
      </c>
      <c r="C13" s="8">
        <v>80.33</v>
      </c>
      <c r="D13" s="8" t="str" cm="1">
        <f t="array" ref="D13">_xlfn.XLOOKUP(C13,$Q$2:Q17,$R$2:R17,"not found",-1)</f>
        <v>60/-/-</v>
      </c>
    </row>
    <row r="14" spans="1:18" x14ac:dyDescent="0.25">
      <c r="A14" s="10" t="s">
        <v>21</v>
      </c>
      <c r="B14" s="7">
        <v>0.2</v>
      </c>
      <c r="C14" s="7" t="s">
        <v>39</v>
      </c>
      <c r="D14" s="7" t="s">
        <v>39</v>
      </c>
    </row>
    <row r="15" spans="1:18" x14ac:dyDescent="0.25">
      <c r="A15" s="10"/>
      <c r="B15" s="7">
        <v>0.3</v>
      </c>
      <c r="C15" s="7">
        <v>79.790000000000006</v>
      </c>
      <c r="D15" s="7" t="str" cm="1">
        <f t="array" ref="D15">_xlfn.XLOOKUP(C15,$Q$2:Q19,$R$2:R19,"not found",-1)</f>
        <v>60/-/-</v>
      </c>
    </row>
    <row r="16" spans="1:18" x14ac:dyDescent="0.25">
      <c r="A16" s="10"/>
      <c r="B16" s="7">
        <v>0.4</v>
      </c>
      <c r="C16" s="7">
        <v>79.349999999999994</v>
      </c>
      <c r="D16" s="7" t="str" cm="1">
        <f t="array" ref="D16">_xlfn.XLOOKUP(C16,$Q$2:Q20,$R$2:R20,"not found",-1)</f>
        <v>60/-/-</v>
      </c>
    </row>
    <row r="17" spans="1:4" x14ac:dyDescent="0.25">
      <c r="A17" s="10"/>
      <c r="B17" s="7">
        <v>0.5</v>
      </c>
      <c r="C17" s="7">
        <v>79.34</v>
      </c>
      <c r="D17" s="7" t="str" cm="1">
        <f t="array" ref="D17">_xlfn.XLOOKUP(C17,$Q$2:Q21,$R$2:R21,"not found",-1)</f>
        <v>60/-/-</v>
      </c>
    </row>
    <row r="18" spans="1:4" x14ac:dyDescent="0.25">
      <c r="A18" s="10"/>
      <c r="B18" s="7">
        <v>0.6</v>
      </c>
      <c r="C18" s="7">
        <v>79.16</v>
      </c>
      <c r="D18" s="7" t="str" cm="1">
        <f t="array" ref="D18">_xlfn.XLOOKUP(C18,$Q$2:Q22,$R$2:R22,"not found",-1)</f>
        <v>60/-/-</v>
      </c>
    </row>
    <row r="19" spans="1:4" x14ac:dyDescent="0.25">
      <c r="A19" s="11"/>
      <c r="B19" s="8">
        <v>0.7</v>
      </c>
      <c r="C19" s="8">
        <v>78.66</v>
      </c>
      <c r="D19" s="8" t="str" cm="1">
        <f t="array" ref="D19">_xlfn.XLOOKUP(C19,$Q$2:Q23,$R$2:R23,"not found",-1)</f>
        <v>60/-/-</v>
      </c>
    </row>
    <row r="20" spans="1:4" x14ac:dyDescent="0.25">
      <c r="A20" s="10" t="s">
        <v>28</v>
      </c>
      <c r="B20" s="7">
        <v>0.2</v>
      </c>
      <c r="C20" s="7">
        <v>240</v>
      </c>
      <c r="D20" s="7" t="str" cm="1">
        <f t="array" ref="D20">_xlfn.XLOOKUP(C20,$Q$2:Q24,$R$2:R24,"not found",-1)</f>
        <v>240/-/-</v>
      </c>
    </row>
    <row r="21" spans="1:4" x14ac:dyDescent="0.25">
      <c r="A21" s="10"/>
      <c r="B21" s="7">
        <v>0.3</v>
      </c>
      <c r="C21" s="7">
        <v>240</v>
      </c>
      <c r="D21" s="7" t="str" cm="1">
        <f t="array" ref="D21">_xlfn.XLOOKUP(C21,$Q$2:Q25,$R$2:R25,"not found",-1)</f>
        <v>240/-/-</v>
      </c>
    </row>
    <row r="22" spans="1:4" x14ac:dyDescent="0.25">
      <c r="A22" s="10"/>
      <c r="B22" s="7">
        <v>0.4</v>
      </c>
      <c r="C22" s="7">
        <v>174.83</v>
      </c>
      <c r="D22" s="7" t="str" cm="1">
        <f t="array" ref="D22">_xlfn.XLOOKUP(C22,$Q$2:Q26,$R$2:R26,"not found",-1)</f>
        <v>120/-/-</v>
      </c>
    </row>
    <row r="23" spans="1:4" x14ac:dyDescent="0.25">
      <c r="A23" s="10"/>
      <c r="B23" s="7">
        <v>0.5</v>
      </c>
      <c r="C23" s="7">
        <v>174.36</v>
      </c>
      <c r="D23" s="7" t="str" cm="1">
        <f t="array" ref="D23">_xlfn.XLOOKUP(C23,$Q$2:Q27,$R$2:R27,"not found",-1)</f>
        <v>120/-/-</v>
      </c>
    </row>
    <row r="24" spans="1:4" x14ac:dyDescent="0.25">
      <c r="A24" s="10"/>
      <c r="B24" s="7">
        <v>0.6</v>
      </c>
      <c r="C24" s="7">
        <v>142.88999999999999</v>
      </c>
      <c r="D24" s="7" t="str" cm="1">
        <f t="array" ref="D24">_xlfn.XLOOKUP(C24,$Q$2:Q28,$R$2:R28,"not found",-1)</f>
        <v>120/-/-</v>
      </c>
    </row>
    <row r="25" spans="1:4" x14ac:dyDescent="0.25">
      <c r="A25" s="11"/>
      <c r="B25" s="8">
        <v>0.7</v>
      </c>
      <c r="C25" s="8">
        <v>87.33</v>
      </c>
      <c r="D25" s="8" t="str" cm="1">
        <f t="array" ref="D25">_xlfn.XLOOKUP(C25,$Q$2:Q29,$R$2:R29,"not found",-1)</f>
        <v>60/-/-</v>
      </c>
    </row>
    <row r="26" spans="1:4" x14ac:dyDescent="0.25">
      <c r="A26" s="10" t="s">
        <v>29</v>
      </c>
      <c r="B26" s="7">
        <v>0.2</v>
      </c>
      <c r="C26" s="7">
        <v>84.88</v>
      </c>
      <c r="D26" s="7" t="str" cm="1">
        <f t="array" ref="D26">_xlfn.XLOOKUP(C26,$Q$2:Q30,$R$2:R30,"not found",-1)</f>
        <v>60/-/-</v>
      </c>
    </row>
    <row r="27" spans="1:4" x14ac:dyDescent="0.25">
      <c r="A27" s="10"/>
      <c r="B27" s="7">
        <v>0.3</v>
      </c>
      <c r="C27" s="7">
        <v>81.78</v>
      </c>
      <c r="D27" s="7" t="str" cm="1">
        <f t="array" ref="D27">_xlfn.XLOOKUP(C27,$Q$2:Q31,$R$2:R31,"not found",-1)</f>
        <v>60/-/-</v>
      </c>
    </row>
    <row r="28" spans="1:4" x14ac:dyDescent="0.25">
      <c r="A28" s="10"/>
      <c r="B28" s="7">
        <v>0.4</v>
      </c>
      <c r="C28" s="7">
        <v>81.599999999999994</v>
      </c>
      <c r="D28" s="7" t="str" cm="1">
        <f t="array" ref="D28">_xlfn.XLOOKUP(C28,$Q$2:Q32,$R$2:R32,"not found",-1)</f>
        <v>60/-/-</v>
      </c>
    </row>
    <row r="29" spans="1:4" x14ac:dyDescent="0.25">
      <c r="A29" s="10"/>
      <c r="B29" s="7">
        <v>0.5</v>
      </c>
      <c r="C29" s="7">
        <v>81.56</v>
      </c>
      <c r="D29" s="7" t="str" cm="1">
        <f t="array" ref="D29">_xlfn.XLOOKUP(C29,$Q$2:Q33,$R$2:R33,"not found",-1)</f>
        <v>60/-/-</v>
      </c>
    </row>
    <row r="30" spans="1:4" x14ac:dyDescent="0.25">
      <c r="A30" s="10"/>
      <c r="B30" s="7">
        <v>0.6</v>
      </c>
      <c r="C30" s="7">
        <v>81.489999999999995</v>
      </c>
      <c r="D30" s="7" t="str" cm="1">
        <f t="array" ref="D30">_xlfn.XLOOKUP(C30,$Q$2:Q34,$R$2:R34,"not found",-1)</f>
        <v>60/-/-</v>
      </c>
    </row>
    <row r="31" spans="1:4" x14ac:dyDescent="0.25">
      <c r="A31" s="11"/>
      <c r="B31" s="8">
        <v>0.7</v>
      </c>
      <c r="C31" s="8">
        <v>81.33</v>
      </c>
      <c r="D31" s="8" t="str" cm="1">
        <f t="array" ref="D31">_xlfn.XLOOKUP(C31,$Q$2:Q35,$R$2:R35,"not found",-1)</f>
        <v>60/-/-</v>
      </c>
    </row>
    <row r="32" spans="1:4" x14ac:dyDescent="0.25">
      <c r="A32" s="10" t="s">
        <v>30</v>
      </c>
      <c r="B32" s="7">
        <v>0.2</v>
      </c>
      <c r="C32" s="7">
        <v>90.21</v>
      </c>
      <c r="D32" s="7" t="str" cm="1">
        <f t="array" ref="D32">_xlfn.XLOOKUP(C32,$Q$2:Q36,$R$2:R36,"not found",-1)</f>
        <v>90/-/-</v>
      </c>
    </row>
    <row r="33" spans="1:4" x14ac:dyDescent="0.25">
      <c r="A33" s="10"/>
      <c r="B33" s="7">
        <v>0.3</v>
      </c>
      <c r="C33" s="7">
        <v>79.91</v>
      </c>
      <c r="D33" s="7" t="str" cm="1">
        <f t="array" ref="D33">_xlfn.XLOOKUP(C33,$Q$2:Q37,$R$2:R37,"not found",-1)</f>
        <v>60/-/-</v>
      </c>
    </row>
    <row r="34" spans="1:4" x14ac:dyDescent="0.25">
      <c r="A34" s="10"/>
      <c r="B34" s="7">
        <v>0.4</v>
      </c>
      <c r="C34" s="7">
        <v>79.63</v>
      </c>
      <c r="D34" s="7" t="str" cm="1">
        <f t="array" ref="D34">_xlfn.XLOOKUP(C34,$Q$2:Q38,$R$2:R38,"not found",-1)</f>
        <v>60/-/-</v>
      </c>
    </row>
    <row r="35" spans="1:4" x14ac:dyDescent="0.25">
      <c r="A35" s="10"/>
      <c r="B35" s="7">
        <v>0.5</v>
      </c>
      <c r="C35" s="7">
        <v>79.61</v>
      </c>
      <c r="D35" s="7" t="str" cm="1">
        <f t="array" ref="D35">_xlfn.XLOOKUP(C35,$Q$2:Q39,$R$2:R39,"not found",-1)</f>
        <v>60/-/-</v>
      </c>
    </row>
    <row r="36" spans="1:4" x14ac:dyDescent="0.25">
      <c r="A36" s="10"/>
      <c r="B36" s="7">
        <v>0.6</v>
      </c>
      <c r="C36" s="7">
        <v>79.36</v>
      </c>
      <c r="D36" s="7" t="str" cm="1">
        <f t="array" ref="D36">_xlfn.XLOOKUP(C36,$Q$2:Q40,$R$2:R40,"not found",-1)</f>
        <v>60/-/-</v>
      </c>
    </row>
    <row r="37" spans="1:4" x14ac:dyDescent="0.25">
      <c r="A37" s="11"/>
      <c r="B37" s="8">
        <v>0.7</v>
      </c>
      <c r="C37" s="8">
        <v>79.33</v>
      </c>
      <c r="D37" s="8" t="str" cm="1">
        <f t="array" ref="D37">_xlfn.XLOOKUP(C37,$Q$2:Q41,$R$2:R41,"not found",-1)</f>
        <v>60/-/-</v>
      </c>
    </row>
  </sheetData>
  <mergeCells count="6">
    <mergeCell ref="A32:A37"/>
    <mergeCell ref="A2:A7"/>
    <mergeCell ref="A8:A13"/>
    <mergeCell ref="A14:A19"/>
    <mergeCell ref="A20:A25"/>
    <mergeCell ref="A26:A31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35200-CA70-4A5C-A0FD-6A4845F256CE}">
  <dimension ref="A1:R49"/>
  <sheetViews>
    <sheetView workbookViewId="0">
      <selection activeCell="J28" sqref="J28"/>
    </sheetView>
  </sheetViews>
  <sheetFormatPr defaultRowHeight="15" x14ac:dyDescent="0.25"/>
  <cols>
    <col min="1" max="1" width="13.28515625" style="1" bestFit="1" customWidth="1"/>
    <col min="2" max="2" width="4" style="1" bestFit="1" customWidth="1"/>
    <col min="3" max="3" width="17.5703125" style="1" bestFit="1" customWidth="1"/>
    <col min="4" max="4" width="7.140625" style="1" bestFit="1" customWidth="1"/>
  </cols>
  <sheetData>
    <row r="1" spans="1:18" s="1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Q1" s="12" t="s">
        <v>10</v>
      </c>
      <c r="R1" s="12" t="s">
        <v>3</v>
      </c>
    </row>
    <row r="2" spans="1:18" x14ac:dyDescent="0.25">
      <c r="A2" s="9" t="s">
        <v>18</v>
      </c>
      <c r="B2" s="6">
        <v>0.2</v>
      </c>
      <c r="C2" s="6">
        <v>127.17</v>
      </c>
      <c r="D2" s="6" t="str" cm="1">
        <f t="array" ref="D2">_xlfn.XLOOKUP(C2,$Q$2:Q6,$R$2:R6,"not found",-1)</f>
        <v>120/-/-</v>
      </c>
      <c r="Q2" s="1">
        <v>60</v>
      </c>
      <c r="R2" s="1" t="s">
        <v>5</v>
      </c>
    </row>
    <row r="3" spans="1:18" x14ac:dyDescent="0.25">
      <c r="A3" s="10"/>
      <c r="B3" s="7">
        <v>0.3</v>
      </c>
      <c r="C3" s="7">
        <v>126.67</v>
      </c>
      <c r="D3" s="7" t="str" cm="1">
        <f t="array" ref="D3">_xlfn.XLOOKUP(C3,$Q$2:Q7,$R$2:R7,"not found",-1)</f>
        <v>120/-/-</v>
      </c>
      <c r="Q3" s="1">
        <v>90</v>
      </c>
      <c r="R3" s="1" t="s">
        <v>6</v>
      </c>
    </row>
    <row r="4" spans="1:18" x14ac:dyDescent="0.25">
      <c r="A4" s="10"/>
      <c r="B4" s="7">
        <v>0.4</v>
      </c>
      <c r="C4" s="7">
        <v>101.12</v>
      </c>
      <c r="D4" s="7" t="str" cm="1">
        <f t="array" ref="D4">_xlfn.XLOOKUP(C4,$Q$2:Q8,$R$2:R8,"not found",-1)</f>
        <v>90/-/-</v>
      </c>
      <c r="Q4" s="1">
        <v>120</v>
      </c>
      <c r="R4" s="1" t="s">
        <v>4</v>
      </c>
    </row>
    <row r="5" spans="1:18" x14ac:dyDescent="0.25">
      <c r="A5" s="10"/>
      <c r="B5" s="7">
        <v>0.5</v>
      </c>
      <c r="C5" s="7">
        <v>82.78</v>
      </c>
      <c r="D5" s="7" t="str" cm="1">
        <f t="array" ref="D5">_xlfn.XLOOKUP(C5,$Q$2:Q9,$R$2:R9,"not found",-1)</f>
        <v>60/-/-</v>
      </c>
      <c r="Q5" s="1">
        <v>180</v>
      </c>
      <c r="R5" s="1" t="s">
        <v>9</v>
      </c>
    </row>
    <row r="6" spans="1:18" x14ac:dyDescent="0.25">
      <c r="A6" s="10"/>
      <c r="B6" s="7">
        <v>0.6</v>
      </c>
      <c r="C6" s="7">
        <v>73.599999999999994</v>
      </c>
      <c r="D6" s="7" t="str" cm="1">
        <f t="array" ref="D6">_xlfn.XLOOKUP(C6,$Q$2:Q10,$R$2:R10,"not found",-1)</f>
        <v>60/-/-</v>
      </c>
      <c r="Q6" s="1">
        <v>240</v>
      </c>
      <c r="R6" s="1" t="s">
        <v>7</v>
      </c>
    </row>
    <row r="7" spans="1:18" x14ac:dyDescent="0.25">
      <c r="A7" s="11"/>
      <c r="B7" s="8">
        <v>0.7</v>
      </c>
      <c r="C7" s="8">
        <v>66.66</v>
      </c>
      <c r="D7" s="8" t="str" cm="1">
        <f t="array" ref="D7">_xlfn.XLOOKUP(C7,$Q$2:Q11,$R$2:R11,"not found",-1)</f>
        <v>60/-/-</v>
      </c>
    </row>
    <row r="8" spans="1:18" x14ac:dyDescent="0.25">
      <c r="A8" s="9" t="s">
        <v>19</v>
      </c>
      <c r="B8" s="6">
        <v>0.2</v>
      </c>
      <c r="C8" s="6">
        <v>79.599999999999994</v>
      </c>
      <c r="D8" s="6" t="str" cm="1">
        <f t="array" ref="D8">_xlfn.XLOOKUP(C8,$Q$2:Q12,$R$2:R12,"not found",-1)</f>
        <v>60/-/-</v>
      </c>
    </row>
    <row r="9" spans="1:18" x14ac:dyDescent="0.25">
      <c r="A9" s="10"/>
      <c r="B9" s="7">
        <v>0.3</v>
      </c>
      <c r="C9" s="7">
        <v>79.09</v>
      </c>
      <c r="D9" s="7" t="str" cm="1">
        <f t="array" ref="D9">_xlfn.XLOOKUP(C9,$Q$2:Q13,$R$2:R13,"not found",-1)</f>
        <v>60/-/-</v>
      </c>
    </row>
    <row r="10" spans="1:18" x14ac:dyDescent="0.25">
      <c r="A10" s="10"/>
      <c r="B10" s="7">
        <v>0.4</v>
      </c>
      <c r="C10" s="7">
        <v>78.38</v>
      </c>
      <c r="D10" s="7" t="str" cm="1">
        <f t="array" ref="D10">_xlfn.XLOOKUP(C10,$Q$2:Q14,$R$2:R14,"not found",-1)</f>
        <v>60/-/-</v>
      </c>
    </row>
    <row r="11" spans="1:18" x14ac:dyDescent="0.25">
      <c r="A11" s="10"/>
      <c r="B11" s="7">
        <v>0.5</v>
      </c>
      <c r="C11" s="7">
        <v>75.62</v>
      </c>
      <c r="D11" s="7" t="str" cm="1">
        <f t="array" ref="D11">_xlfn.XLOOKUP(C11,$Q$2:Q15,$R$2:R15,"not found",-1)</f>
        <v>60/-/-</v>
      </c>
    </row>
    <row r="12" spans="1:18" x14ac:dyDescent="0.25">
      <c r="A12" s="10"/>
      <c r="B12" s="7">
        <v>0.6</v>
      </c>
      <c r="C12" s="7">
        <v>69.98</v>
      </c>
      <c r="D12" s="7" t="str" cm="1">
        <f t="array" ref="D12">_xlfn.XLOOKUP(C12,$Q$2:Q16,$R$2:R16,"not found",-1)</f>
        <v>60/-/-</v>
      </c>
    </row>
    <row r="13" spans="1:18" x14ac:dyDescent="0.25">
      <c r="A13" s="11"/>
      <c r="B13" s="8">
        <v>0.7</v>
      </c>
      <c r="C13" s="8">
        <v>52</v>
      </c>
      <c r="D13" s="8" t="s">
        <v>8</v>
      </c>
    </row>
    <row r="14" spans="1:18" x14ac:dyDescent="0.25">
      <c r="A14" s="9" t="s">
        <v>31</v>
      </c>
      <c r="B14" s="6">
        <v>0.2</v>
      </c>
      <c r="C14" s="6">
        <v>142.22</v>
      </c>
      <c r="D14" s="6" t="str" cm="1">
        <f t="array" ref="D14">_xlfn.XLOOKUP(C14,$Q$2:Q18,$R$2:R18,"not found",-1)</f>
        <v>120/-/-</v>
      </c>
    </row>
    <row r="15" spans="1:18" x14ac:dyDescent="0.25">
      <c r="A15" s="10"/>
      <c r="B15" s="7">
        <v>0.3</v>
      </c>
      <c r="C15" s="7">
        <v>133.52000000000001</v>
      </c>
      <c r="D15" s="7" t="str" cm="1">
        <f t="array" ref="D15">_xlfn.XLOOKUP(C15,$Q$2:Q19,$R$2:R19,"not found",-1)</f>
        <v>120/-/-</v>
      </c>
    </row>
    <row r="16" spans="1:18" x14ac:dyDescent="0.25">
      <c r="A16" s="10"/>
      <c r="B16" s="7">
        <v>0.4</v>
      </c>
      <c r="C16" s="7">
        <v>106.46</v>
      </c>
      <c r="D16" s="7" t="str" cm="1">
        <f t="array" ref="D16">_xlfn.XLOOKUP(C16,$Q$2:Q20,$R$2:R20,"not found",-1)</f>
        <v>90/-/-</v>
      </c>
    </row>
    <row r="17" spans="1:4" x14ac:dyDescent="0.25">
      <c r="A17" s="10"/>
      <c r="B17" s="7">
        <v>0.5</v>
      </c>
      <c r="C17" s="7">
        <v>84.9</v>
      </c>
      <c r="D17" s="7" t="str" cm="1">
        <f t="array" ref="D17">_xlfn.XLOOKUP(C17,$Q$2:Q21,$R$2:R21,"not found",-1)</f>
        <v>60/-/-</v>
      </c>
    </row>
    <row r="18" spans="1:4" x14ac:dyDescent="0.25">
      <c r="A18" s="10"/>
      <c r="B18" s="7">
        <v>0.6</v>
      </c>
      <c r="C18" s="7">
        <v>74.53</v>
      </c>
      <c r="D18" s="7" t="str" cm="1">
        <f t="array" ref="D18">_xlfn.XLOOKUP(C18,$Q$2:Q22,$R$2:R22,"not found",-1)</f>
        <v>60/-/-</v>
      </c>
    </row>
    <row r="19" spans="1:4" x14ac:dyDescent="0.25">
      <c r="A19" s="11"/>
      <c r="B19" s="8">
        <v>0.7</v>
      </c>
      <c r="C19" s="8">
        <v>63.41</v>
      </c>
      <c r="D19" s="8" t="str" cm="1">
        <f t="array" ref="D19">_xlfn.XLOOKUP(C19,$Q$2:Q23,$R$2:R23,"not found",-1)</f>
        <v>60/-/-</v>
      </c>
    </row>
    <row r="20" spans="1:4" x14ac:dyDescent="0.25">
      <c r="A20" s="9" t="s">
        <v>32</v>
      </c>
      <c r="B20" s="6">
        <v>0.2</v>
      </c>
      <c r="C20" s="6">
        <v>81.96</v>
      </c>
      <c r="D20" s="6" t="str" cm="1">
        <f t="array" ref="D20">_xlfn.XLOOKUP(C20,$Q$2:Q24,$R$2:R24,"not found",-1)</f>
        <v>60/-/-</v>
      </c>
    </row>
    <row r="21" spans="1:4" x14ac:dyDescent="0.25">
      <c r="A21" s="10"/>
      <c r="B21" s="7">
        <v>0.3</v>
      </c>
      <c r="C21" s="7">
        <v>79.88</v>
      </c>
      <c r="D21" s="7" t="str" cm="1">
        <f t="array" ref="D21">_xlfn.XLOOKUP(C21,$Q$2:Q25,$R$2:R25,"not found",-1)</f>
        <v>60/-/-</v>
      </c>
    </row>
    <row r="22" spans="1:4" x14ac:dyDescent="0.25">
      <c r="A22" s="10"/>
      <c r="B22" s="7">
        <v>0.4</v>
      </c>
      <c r="C22" s="7">
        <v>78.64</v>
      </c>
      <c r="D22" s="7" t="str" cm="1">
        <f t="array" ref="D22">_xlfn.XLOOKUP(C22,$Q$2:Q26,$R$2:R26,"not found",-1)</f>
        <v>60/-/-</v>
      </c>
    </row>
    <row r="23" spans="1:4" x14ac:dyDescent="0.25">
      <c r="A23" s="10"/>
      <c r="B23" s="7">
        <v>0.5</v>
      </c>
      <c r="C23" s="7">
        <v>77</v>
      </c>
      <c r="D23" s="7" t="str" cm="1">
        <f t="array" ref="D23">_xlfn.XLOOKUP(C23,$Q$2:Q27,$R$2:R27,"not found",-1)</f>
        <v>60/-/-</v>
      </c>
    </row>
    <row r="24" spans="1:4" x14ac:dyDescent="0.25">
      <c r="A24" s="10"/>
      <c r="B24" s="7">
        <v>0.6</v>
      </c>
      <c r="C24" s="7">
        <v>70.61</v>
      </c>
      <c r="D24" s="7" t="str" cm="1">
        <f t="array" ref="D24">_xlfn.XLOOKUP(C24,$Q$2:Q28,$R$2:R28,"not found",-1)</f>
        <v>60/-/-</v>
      </c>
    </row>
    <row r="25" spans="1:4" x14ac:dyDescent="0.25">
      <c r="A25" s="11"/>
      <c r="B25" s="8">
        <v>0.7</v>
      </c>
      <c r="C25" s="8">
        <v>51</v>
      </c>
      <c r="D25" s="8" t="s">
        <v>8</v>
      </c>
    </row>
    <row r="26" spans="1:4" x14ac:dyDescent="0.25">
      <c r="A26"/>
      <c r="B26"/>
      <c r="C26"/>
      <c r="D26"/>
    </row>
    <row r="27" spans="1:4" x14ac:dyDescent="0.25">
      <c r="A27"/>
      <c r="B27"/>
      <c r="C27"/>
      <c r="D27"/>
    </row>
    <row r="28" spans="1:4" x14ac:dyDescent="0.25">
      <c r="A28"/>
      <c r="B28"/>
      <c r="C28"/>
      <c r="D28"/>
    </row>
    <row r="29" spans="1:4" x14ac:dyDescent="0.25">
      <c r="A29"/>
      <c r="B29"/>
      <c r="C29"/>
      <c r="D29"/>
    </row>
    <row r="30" spans="1:4" x14ac:dyDescent="0.25">
      <c r="A30"/>
      <c r="B30"/>
      <c r="C30"/>
      <c r="D30"/>
    </row>
    <row r="31" spans="1:4" x14ac:dyDescent="0.25">
      <c r="A31"/>
      <c r="B31"/>
      <c r="C31"/>
      <c r="D31"/>
    </row>
    <row r="32" spans="1:4" x14ac:dyDescent="0.25">
      <c r="A32"/>
      <c r="B32"/>
      <c r="C32"/>
      <c r="D32"/>
    </row>
    <row r="33" spans="1:4" x14ac:dyDescent="0.25">
      <c r="A33"/>
      <c r="B33"/>
      <c r="C33"/>
      <c r="D33"/>
    </row>
    <row r="34" spans="1:4" x14ac:dyDescent="0.25">
      <c r="A34"/>
      <c r="B34"/>
      <c r="C34"/>
      <c r="D34"/>
    </row>
    <row r="35" spans="1:4" x14ac:dyDescent="0.25">
      <c r="A35"/>
      <c r="B35"/>
      <c r="C35"/>
      <c r="D35"/>
    </row>
    <row r="36" spans="1:4" x14ac:dyDescent="0.25">
      <c r="A36"/>
      <c r="B36"/>
      <c r="C36"/>
      <c r="D36"/>
    </row>
    <row r="37" spans="1:4" x14ac:dyDescent="0.25">
      <c r="A37"/>
      <c r="B37"/>
      <c r="C37"/>
      <c r="D37"/>
    </row>
    <row r="38" spans="1:4" x14ac:dyDescent="0.25">
      <c r="A38"/>
      <c r="B38"/>
      <c r="C38"/>
      <c r="D38"/>
    </row>
    <row r="39" spans="1:4" x14ac:dyDescent="0.25">
      <c r="A39"/>
      <c r="B39"/>
      <c r="C39"/>
      <c r="D39"/>
    </row>
    <row r="40" spans="1:4" x14ac:dyDescent="0.25">
      <c r="A40"/>
      <c r="B40"/>
      <c r="C40"/>
      <c r="D40"/>
    </row>
    <row r="41" spans="1:4" x14ac:dyDescent="0.25">
      <c r="A41"/>
      <c r="B41"/>
      <c r="C41"/>
      <c r="D41"/>
    </row>
    <row r="42" spans="1:4" x14ac:dyDescent="0.25">
      <c r="A42"/>
      <c r="B42"/>
      <c r="C42"/>
      <c r="D42"/>
    </row>
    <row r="43" spans="1:4" x14ac:dyDescent="0.25">
      <c r="A43"/>
      <c r="B43"/>
      <c r="C43"/>
      <c r="D43"/>
    </row>
    <row r="44" spans="1:4" x14ac:dyDescent="0.25">
      <c r="A44"/>
      <c r="B44"/>
      <c r="C44"/>
      <c r="D44"/>
    </row>
    <row r="45" spans="1:4" x14ac:dyDescent="0.25">
      <c r="A45"/>
      <c r="B45"/>
      <c r="C45"/>
      <c r="D45"/>
    </row>
    <row r="46" spans="1:4" x14ac:dyDescent="0.25">
      <c r="A46"/>
      <c r="B46"/>
      <c r="C46"/>
      <c r="D46"/>
    </row>
    <row r="47" spans="1:4" x14ac:dyDescent="0.25">
      <c r="A47"/>
      <c r="B47"/>
      <c r="C47"/>
      <c r="D47"/>
    </row>
    <row r="48" spans="1:4" x14ac:dyDescent="0.25">
      <c r="A48"/>
      <c r="B48"/>
      <c r="C48"/>
      <c r="D48"/>
    </row>
    <row r="49" spans="1:4" x14ac:dyDescent="0.25">
      <c r="A49"/>
      <c r="B49"/>
      <c r="C49"/>
      <c r="D49"/>
    </row>
  </sheetData>
  <mergeCells count="4">
    <mergeCell ref="A2:A7"/>
    <mergeCell ref="A8:A13"/>
    <mergeCell ref="A14:A19"/>
    <mergeCell ref="A20:A25"/>
  </mergeCells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C4782-B796-452F-976F-72893A9815C5}">
  <dimension ref="A1:R25"/>
  <sheetViews>
    <sheetView workbookViewId="0">
      <selection activeCell="D2" sqref="D2"/>
    </sheetView>
  </sheetViews>
  <sheetFormatPr defaultRowHeight="15" x14ac:dyDescent="0.25"/>
  <cols>
    <col min="1" max="1" width="16.42578125" style="1" bestFit="1" customWidth="1"/>
    <col min="2" max="2" width="4" style="1" bestFit="1" customWidth="1"/>
    <col min="3" max="3" width="17.5703125" style="1" bestFit="1" customWidth="1"/>
    <col min="4" max="4" width="7.140625" style="1" bestFit="1" customWidth="1"/>
  </cols>
  <sheetData>
    <row r="1" spans="1:18" s="1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Q1" s="12" t="s">
        <v>10</v>
      </c>
      <c r="R1" s="12" t="s">
        <v>3</v>
      </c>
    </row>
    <row r="2" spans="1:18" x14ac:dyDescent="0.25">
      <c r="A2" s="9" t="s">
        <v>12</v>
      </c>
      <c r="B2" s="2">
        <v>0.2</v>
      </c>
      <c r="C2" s="2">
        <v>118.68</v>
      </c>
      <c r="D2" s="7" t="str" cm="1">
        <f t="array" ref="D2">_xlfn.XLOOKUP(C2,$Q$2:Q6,$R$2:R6,"not found",-1)</f>
        <v>90/-/-</v>
      </c>
      <c r="Q2" s="1">
        <v>60</v>
      </c>
      <c r="R2" s="1" t="s">
        <v>5</v>
      </c>
    </row>
    <row r="3" spans="1:18" x14ac:dyDescent="0.25">
      <c r="A3" s="10"/>
      <c r="B3" s="3">
        <v>0.3</v>
      </c>
      <c r="C3" s="3">
        <v>105.55</v>
      </c>
      <c r="D3" s="7" t="str" cm="1">
        <f t="array" ref="D3">_xlfn.XLOOKUP(C3,$Q$2:Q7,$R$2:R7,"not found",-1)</f>
        <v>90/-/-</v>
      </c>
      <c r="Q3" s="1">
        <v>90</v>
      </c>
      <c r="R3" s="1" t="s">
        <v>6</v>
      </c>
    </row>
    <row r="4" spans="1:18" x14ac:dyDescent="0.25">
      <c r="A4" s="10"/>
      <c r="B4" s="3">
        <v>0.4</v>
      </c>
      <c r="C4" s="3">
        <v>103.84</v>
      </c>
      <c r="D4" s="7" t="str" cm="1">
        <f t="array" ref="D4">_xlfn.XLOOKUP(C4,$Q$2:Q8,$R$2:R8,"not found",-1)</f>
        <v>90/-/-</v>
      </c>
      <c r="Q4" s="1">
        <v>120</v>
      </c>
      <c r="R4" s="1" t="s">
        <v>4</v>
      </c>
    </row>
    <row r="5" spans="1:18" x14ac:dyDescent="0.25">
      <c r="A5" s="10"/>
      <c r="B5" s="3">
        <v>0.5</v>
      </c>
      <c r="C5" s="3" t="s">
        <v>39</v>
      </c>
      <c r="D5" s="3" t="s">
        <v>39</v>
      </c>
      <c r="Q5" s="1">
        <v>180</v>
      </c>
      <c r="R5" s="1" t="s">
        <v>9</v>
      </c>
    </row>
    <row r="6" spans="1:18" x14ac:dyDescent="0.25">
      <c r="A6" s="10"/>
      <c r="B6" s="3">
        <v>0.6</v>
      </c>
      <c r="C6" s="3" t="s">
        <v>39</v>
      </c>
      <c r="D6" s="3" t="s">
        <v>39</v>
      </c>
      <c r="Q6" s="1">
        <v>240</v>
      </c>
      <c r="R6" s="1" t="s">
        <v>7</v>
      </c>
    </row>
    <row r="7" spans="1:18" x14ac:dyDescent="0.25">
      <c r="A7" s="11"/>
      <c r="B7" s="4">
        <v>0.7</v>
      </c>
      <c r="C7" s="4" t="s">
        <v>39</v>
      </c>
      <c r="D7" s="4" t="s">
        <v>39</v>
      </c>
    </row>
    <row r="8" spans="1:18" x14ac:dyDescent="0.25">
      <c r="A8" s="9" t="s">
        <v>17</v>
      </c>
      <c r="B8" s="2">
        <v>0.2</v>
      </c>
      <c r="C8" s="2">
        <v>84.4</v>
      </c>
      <c r="D8" s="7" t="str" cm="1">
        <f t="array" ref="D8">_xlfn.XLOOKUP(C8,$Q$2:Q12,$R$2:R12,"not found",-1)</f>
        <v>60/-/-</v>
      </c>
    </row>
    <row r="9" spans="1:18" x14ac:dyDescent="0.25">
      <c r="A9" s="10"/>
      <c r="B9" s="3">
        <v>0.3</v>
      </c>
      <c r="C9" s="3">
        <v>80.37</v>
      </c>
      <c r="D9" s="7" t="str" cm="1">
        <f t="array" ref="D9">_xlfn.XLOOKUP(C9,$Q$2:Q13,$R$2:R13,"not found",-1)</f>
        <v>60/-/-</v>
      </c>
    </row>
    <row r="10" spans="1:18" x14ac:dyDescent="0.25">
      <c r="A10" s="10"/>
      <c r="B10" s="3">
        <v>0.4</v>
      </c>
      <c r="C10" s="3">
        <v>79.709999999999994</v>
      </c>
      <c r="D10" s="7" t="str" cm="1">
        <f t="array" ref="D10">_xlfn.XLOOKUP(C10,$Q$2:Q14,$R$2:R14,"not found",-1)</f>
        <v>60/-/-</v>
      </c>
    </row>
    <row r="11" spans="1:18" x14ac:dyDescent="0.25">
      <c r="A11" s="10"/>
      <c r="B11" s="3">
        <v>0.5</v>
      </c>
      <c r="C11" s="3">
        <v>79.16</v>
      </c>
      <c r="D11" s="7" t="str" cm="1">
        <f t="array" ref="D11">_xlfn.XLOOKUP(C11,$Q$2:Q15,$R$2:R15,"not found",-1)</f>
        <v>60/-/-</v>
      </c>
    </row>
    <row r="12" spans="1:18" x14ac:dyDescent="0.25">
      <c r="A12" s="10"/>
      <c r="B12" s="3">
        <v>0.6</v>
      </c>
      <c r="C12" s="3" t="s">
        <v>39</v>
      </c>
      <c r="D12" s="3" t="s">
        <v>39</v>
      </c>
    </row>
    <row r="13" spans="1:18" x14ac:dyDescent="0.25">
      <c r="A13" s="11"/>
      <c r="B13" s="4">
        <v>0.7</v>
      </c>
      <c r="C13" s="4" t="s">
        <v>39</v>
      </c>
      <c r="D13" s="4" t="s">
        <v>39</v>
      </c>
    </row>
    <row r="14" spans="1:18" x14ac:dyDescent="0.25">
      <c r="A14" s="9" t="s">
        <v>33</v>
      </c>
      <c r="B14" s="2">
        <v>0.2</v>
      </c>
      <c r="C14" s="2">
        <v>126.5</v>
      </c>
      <c r="D14" s="7" t="str" cm="1">
        <f t="array" ref="D14">_xlfn.XLOOKUP(C14,$Q$2:Q18,$R$2:R18,"not found",-1)</f>
        <v>120/-/-</v>
      </c>
    </row>
    <row r="15" spans="1:18" x14ac:dyDescent="0.25">
      <c r="A15" s="10"/>
      <c r="B15" s="3">
        <v>0.3</v>
      </c>
      <c r="C15" s="3">
        <v>121.12</v>
      </c>
      <c r="D15" s="7" t="str" cm="1">
        <f t="array" ref="D15">_xlfn.XLOOKUP(C15,$Q$2:Q19,$R$2:R19,"not found",-1)</f>
        <v>120/-/-</v>
      </c>
    </row>
    <row r="16" spans="1:18" x14ac:dyDescent="0.25">
      <c r="A16" s="10"/>
      <c r="B16" s="3">
        <v>0.4</v>
      </c>
      <c r="C16" s="3">
        <v>115.86</v>
      </c>
      <c r="D16" s="7" t="str" cm="1">
        <f t="array" ref="D16">_xlfn.XLOOKUP(C16,$Q$2:Q20,$R$2:R20,"not found",-1)</f>
        <v>90/-/-</v>
      </c>
    </row>
    <row r="17" spans="1:4" x14ac:dyDescent="0.25">
      <c r="A17" s="10"/>
      <c r="B17" s="3">
        <v>0.5</v>
      </c>
      <c r="C17" s="3">
        <v>109.2</v>
      </c>
      <c r="D17" s="7" t="str" cm="1">
        <f t="array" ref="D17">_xlfn.XLOOKUP(C17,$Q$2:Q21,$R$2:R21,"not found",-1)</f>
        <v>90/-/-</v>
      </c>
    </row>
    <row r="18" spans="1:4" x14ac:dyDescent="0.25">
      <c r="A18" s="10"/>
      <c r="B18" s="3">
        <v>0.6</v>
      </c>
      <c r="C18" s="3">
        <v>71</v>
      </c>
      <c r="D18" s="7" t="str" cm="1">
        <f t="array" ref="D18">_xlfn.XLOOKUP(C18,$Q$2:Q22,$R$2:R22,"not found",-1)</f>
        <v>60/-/-</v>
      </c>
    </row>
    <row r="19" spans="1:4" x14ac:dyDescent="0.25">
      <c r="A19" s="11"/>
      <c r="B19" s="4">
        <v>0.7</v>
      </c>
      <c r="C19" s="4" t="s">
        <v>39</v>
      </c>
      <c r="D19" s="4" t="s">
        <v>39</v>
      </c>
    </row>
    <row r="20" spans="1:4" x14ac:dyDescent="0.25">
      <c r="A20" s="9" t="s">
        <v>34</v>
      </c>
      <c r="B20" s="2">
        <v>0.2</v>
      </c>
      <c r="C20" s="2">
        <v>87.44</v>
      </c>
      <c r="D20" s="7" t="str" cm="1">
        <f t="array" ref="D20">_xlfn.XLOOKUP(C20,$Q$2:Q24,$R$2:R24,"not found",-1)</f>
        <v>60/-/-</v>
      </c>
    </row>
    <row r="21" spans="1:4" x14ac:dyDescent="0.25">
      <c r="A21" s="10"/>
      <c r="B21" s="3">
        <v>0.3</v>
      </c>
      <c r="C21" s="3">
        <v>80.2</v>
      </c>
      <c r="D21" s="7" t="str" cm="1">
        <f t="array" ref="D21">_xlfn.XLOOKUP(C21,$Q$2:Q25,$R$2:R25,"not found",-1)</f>
        <v>60/-/-</v>
      </c>
    </row>
    <row r="22" spans="1:4" x14ac:dyDescent="0.25">
      <c r="A22" s="10"/>
      <c r="B22" s="3">
        <v>0.4</v>
      </c>
      <c r="C22" s="3">
        <v>80</v>
      </c>
      <c r="D22" s="7" t="str" cm="1">
        <f t="array" ref="D22">_xlfn.XLOOKUP(C22,$Q$2:Q26,$R$2:R26,"not found",-1)</f>
        <v>60/-/-</v>
      </c>
    </row>
    <row r="23" spans="1:4" x14ac:dyDescent="0.25">
      <c r="A23" s="10"/>
      <c r="B23" s="3">
        <v>0.5</v>
      </c>
      <c r="C23" s="3">
        <v>79.36</v>
      </c>
      <c r="D23" s="7" t="str" cm="1">
        <f t="array" ref="D23">_xlfn.XLOOKUP(C23,$Q$2:Q27,$R$2:R27,"not found",-1)</f>
        <v>60/-/-</v>
      </c>
    </row>
    <row r="24" spans="1:4" x14ac:dyDescent="0.25">
      <c r="A24" s="10"/>
      <c r="B24" s="3">
        <v>0.6</v>
      </c>
      <c r="C24" s="3">
        <v>78.16</v>
      </c>
      <c r="D24" s="7" t="str" cm="1">
        <f t="array" ref="D24">_xlfn.XLOOKUP(C24,$Q$2:Q28,$R$2:R28,"not found",-1)</f>
        <v>60/-/-</v>
      </c>
    </row>
    <row r="25" spans="1:4" x14ac:dyDescent="0.25">
      <c r="A25" s="11"/>
      <c r="B25" s="4">
        <v>0.7</v>
      </c>
      <c r="C25" s="4" t="s">
        <v>39</v>
      </c>
      <c r="D25" s="4" t="s">
        <v>39</v>
      </c>
    </row>
  </sheetData>
  <mergeCells count="4">
    <mergeCell ref="A14:A19"/>
    <mergeCell ref="A20:A25"/>
    <mergeCell ref="A2:A7"/>
    <mergeCell ref="A8:A13"/>
  </mergeCells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D8A6E-8C22-4D6F-9267-6198E7E3FB84}">
  <dimension ref="A1:R25"/>
  <sheetViews>
    <sheetView zoomScaleNormal="100" workbookViewId="0">
      <selection activeCell="D3" sqref="D3"/>
    </sheetView>
  </sheetViews>
  <sheetFormatPr defaultRowHeight="15" x14ac:dyDescent="0.25"/>
  <cols>
    <col min="1" max="1" width="13.28515625" bestFit="1" customWidth="1"/>
    <col min="2" max="2" width="4" bestFit="1" customWidth="1"/>
    <col min="3" max="3" width="17.5703125" bestFit="1" customWidth="1"/>
    <col min="4" max="4" width="7.140625" bestFit="1" customWidth="1"/>
  </cols>
  <sheetData>
    <row r="1" spans="1:18" x14ac:dyDescent="0.25">
      <c r="A1" s="5" t="s">
        <v>0</v>
      </c>
      <c r="B1" s="5" t="s">
        <v>1</v>
      </c>
      <c r="C1" s="5" t="s">
        <v>2</v>
      </c>
      <c r="D1" s="5" t="s">
        <v>3</v>
      </c>
      <c r="Q1" s="12" t="s">
        <v>10</v>
      </c>
      <c r="R1" s="12" t="s">
        <v>3</v>
      </c>
    </row>
    <row r="2" spans="1:18" x14ac:dyDescent="0.25">
      <c r="A2" s="9" t="s">
        <v>15</v>
      </c>
      <c r="B2" s="6">
        <v>0.2</v>
      </c>
      <c r="C2" s="6">
        <v>161.49</v>
      </c>
      <c r="D2" s="6" t="str" cm="1">
        <f t="array" ref="D2">_xlfn.XLOOKUP(C2,$Q$2:Q6,$R$2:R6,"not found",-1)</f>
        <v>120/-/-</v>
      </c>
      <c r="Q2" s="1">
        <v>60</v>
      </c>
      <c r="R2" s="1" t="s">
        <v>5</v>
      </c>
    </row>
    <row r="3" spans="1:18" x14ac:dyDescent="0.25">
      <c r="A3" s="10"/>
      <c r="B3" s="7">
        <v>0.3</v>
      </c>
      <c r="C3" s="7">
        <v>125.53</v>
      </c>
      <c r="D3" s="7" t="str" cm="1">
        <f t="array" ref="D3">_xlfn.XLOOKUP(C3,$Q$2:Q7,$R$2:R7,"not found",-1)</f>
        <v>120/-/-</v>
      </c>
      <c r="Q3" s="1">
        <v>90</v>
      </c>
      <c r="R3" s="1" t="s">
        <v>6</v>
      </c>
    </row>
    <row r="4" spans="1:18" x14ac:dyDescent="0.25">
      <c r="A4" s="10"/>
      <c r="B4" s="7">
        <v>0.4</v>
      </c>
      <c r="C4" s="7">
        <v>80.86</v>
      </c>
      <c r="D4" s="7" t="str" cm="1">
        <f t="array" ref="D4">_xlfn.XLOOKUP(C4,$Q$2:Q8,$R$2:R8,"not found",-1)</f>
        <v>60/-/-</v>
      </c>
      <c r="Q4" s="1">
        <v>120</v>
      </c>
      <c r="R4" s="1" t="s">
        <v>4</v>
      </c>
    </row>
    <row r="5" spans="1:18" x14ac:dyDescent="0.25">
      <c r="A5" s="10"/>
      <c r="B5" s="7">
        <v>0.5</v>
      </c>
      <c r="C5" s="7">
        <v>68.459999999999994</v>
      </c>
      <c r="D5" s="7" t="str" cm="1">
        <f t="array" ref="D5">_xlfn.XLOOKUP(C5,$Q$2:Q9,$R$2:R9,"not found",-1)</f>
        <v>60/-/-</v>
      </c>
      <c r="Q5" s="1">
        <v>180</v>
      </c>
      <c r="R5" s="1" t="s">
        <v>9</v>
      </c>
    </row>
    <row r="6" spans="1:18" x14ac:dyDescent="0.25">
      <c r="A6" s="10"/>
      <c r="B6" s="7">
        <v>0.6</v>
      </c>
      <c r="C6" s="7">
        <v>19.600000000000001</v>
      </c>
      <c r="D6" s="7" t="s">
        <v>8</v>
      </c>
      <c r="Q6" s="1">
        <v>240</v>
      </c>
      <c r="R6" s="1" t="s">
        <v>7</v>
      </c>
    </row>
    <row r="7" spans="1:18" x14ac:dyDescent="0.25">
      <c r="A7" s="11"/>
      <c r="B7" s="8">
        <v>0.7</v>
      </c>
      <c r="C7" s="8" t="s">
        <v>8</v>
      </c>
      <c r="D7" s="8" t="s">
        <v>8</v>
      </c>
    </row>
    <row r="8" spans="1:18" x14ac:dyDescent="0.25">
      <c r="A8" s="9" t="s">
        <v>16</v>
      </c>
      <c r="B8" s="6">
        <v>0.2</v>
      </c>
      <c r="C8" s="6">
        <v>78.69</v>
      </c>
      <c r="D8" s="6" t="str" cm="1">
        <f t="array" ref="D8">_xlfn.XLOOKUP(C8,$Q$2:Q12,$R$2:R12,"not found",-1)</f>
        <v>60/-/-</v>
      </c>
    </row>
    <row r="9" spans="1:18" x14ac:dyDescent="0.25">
      <c r="A9" s="10"/>
      <c r="B9" s="7">
        <v>0.3</v>
      </c>
      <c r="C9" s="7">
        <v>78.28</v>
      </c>
      <c r="D9" s="7" t="str" cm="1">
        <f t="array" ref="D9">_xlfn.XLOOKUP(C9,$Q$2:Q13,$R$2:R13,"not found",-1)</f>
        <v>60/-/-</v>
      </c>
    </row>
    <row r="10" spans="1:18" x14ac:dyDescent="0.25">
      <c r="A10" s="10"/>
      <c r="B10" s="7">
        <v>0.4</v>
      </c>
      <c r="C10" s="7">
        <v>69.67</v>
      </c>
      <c r="D10" s="7" t="str" cm="1">
        <f t="array" ref="D10">_xlfn.XLOOKUP(C10,$Q$2:Q14,$R$2:R14,"not found",-1)</f>
        <v>60/-/-</v>
      </c>
    </row>
    <row r="11" spans="1:18" x14ac:dyDescent="0.25">
      <c r="A11" s="10"/>
      <c r="B11" s="7">
        <v>0.5</v>
      </c>
      <c r="C11" s="7">
        <v>44.44</v>
      </c>
      <c r="D11" s="7" t="s">
        <v>8</v>
      </c>
    </row>
    <row r="12" spans="1:18" x14ac:dyDescent="0.25">
      <c r="A12" s="10"/>
      <c r="B12" s="7">
        <v>0.6</v>
      </c>
      <c r="C12" s="7">
        <v>15.54</v>
      </c>
      <c r="D12" s="7" t="s">
        <v>8</v>
      </c>
    </row>
    <row r="13" spans="1:18" x14ac:dyDescent="0.25">
      <c r="A13" s="11"/>
      <c r="B13" s="8">
        <v>0.7</v>
      </c>
      <c r="C13" s="8">
        <v>0.82740000000000002</v>
      </c>
      <c r="D13" s="8" t="s">
        <v>8</v>
      </c>
    </row>
    <row r="14" spans="1:18" x14ac:dyDescent="0.25">
      <c r="A14" s="9" t="s">
        <v>35</v>
      </c>
      <c r="B14" s="6">
        <v>0.2</v>
      </c>
      <c r="C14" s="6">
        <v>147.19</v>
      </c>
      <c r="D14" s="6" t="str" cm="1">
        <f t="array" ref="D14">_xlfn.XLOOKUP(C14,$Q$2:Q18,$R$2:R18,"not found",-1)</f>
        <v>120/-/-</v>
      </c>
    </row>
    <row r="15" spans="1:18" x14ac:dyDescent="0.25">
      <c r="A15" s="10"/>
      <c r="B15" s="7">
        <v>0.3</v>
      </c>
      <c r="C15" s="7">
        <v>89.87</v>
      </c>
      <c r="D15" s="7" t="str" cm="1">
        <f t="array" ref="D15">_xlfn.XLOOKUP(C15,$Q$2:Q19,$R$2:R19,"not found",-1)</f>
        <v>60/-/-</v>
      </c>
    </row>
    <row r="16" spans="1:18" x14ac:dyDescent="0.25">
      <c r="A16" s="10"/>
      <c r="B16" s="7">
        <v>0.4</v>
      </c>
      <c r="C16" s="7">
        <v>69.180000000000007</v>
      </c>
      <c r="D16" s="7" t="str" cm="1">
        <f t="array" ref="D16">_xlfn.XLOOKUP(C16,$Q$2:Q20,$R$2:R20,"not found",-1)</f>
        <v>60/-/-</v>
      </c>
    </row>
    <row r="17" spans="1:4" x14ac:dyDescent="0.25">
      <c r="A17" s="10"/>
      <c r="B17" s="7">
        <v>0.5</v>
      </c>
      <c r="C17" s="7">
        <v>17.16</v>
      </c>
      <c r="D17" s="7" t="s">
        <v>8</v>
      </c>
    </row>
    <row r="18" spans="1:4" x14ac:dyDescent="0.25">
      <c r="A18" s="10"/>
      <c r="B18" s="7">
        <v>0.6</v>
      </c>
      <c r="C18" s="7" t="s">
        <v>8</v>
      </c>
      <c r="D18" s="7" t="s">
        <v>8</v>
      </c>
    </row>
    <row r="19" spans="1:4" x14ac:dyDescent="0.25">
      <c r="A19" s="11"/>
      <c r="B19" s="8">
        <v>0.7</v>
      </c>
      <c r="C19" s="8" t="s">
        <v>8</v>
      </c>
      <c r="D19" s="8" t="s">
        <v>8</v>
      </c>
    </row>
    <row r="20" spans="1:4" x14ac:dyDescent="0.25">
      <c r="A20" s="9" t="s">
        <v>36</v>
      </c>
      <c r="B20" s="6">
        <v>0.2</v>
      </c>
      <c r="C20" s="6">
        <v>78.760000000000005</v>
      </c>
      <c r="D20" s="6" t="str" cm="1">
        <f t="array" ref="D20">_xlfn.XLOOKUP(C20,$Q$2:Q24,$R$2:R24,"not found",-1)</f>
        <v>60/-/-</v>
      </c>
    </row>
    <row r="21" spans="1:4" x14ac:dyDescent="0.25">
      <c r="A21" s="10"/>
      <c r="B21" s="7">
        <v>0.3</v>
      </c>
      <c r="C21" s="7">
        <v>78.290000000000006</v>
      </c>
      <c r="D21" s="7" t="str" cm="1">
        <f t="array" ref="D21">_xlfn.XLOOKUP(C21,$Q$2:Q25,$R$2:R25,"not found",-1)</f>
        <v>60/-/-</v>
      </c>
    </row>
    <row r="22" spans="1:4" x14ac:dyDescent="0.25">
      <c r="A22" s="10"/>
      <c r="B22" s="7">
        <v>0.4</v>
      </c>
      <c r="C22" s="7">
        <v>69.63</v>
      </c>
      <c r="D22" s="7" t="str" cm="1">
        <f t="array" ref="D22">_xlfn.XLOOKUP(C22,$Q$2:Q26,$R$2:R26,"not found",-1)</f>
        <v>60/-/-</v>
      </c>
    </row>
    <row r="23" spans="1:4" x14ac:dyDescent="0.25">
      <c r="A23" s="10"/>
      <c r="B23" s="7">
        <v>0.5</v>
      </c>
      <c r="C23" s="7">
        <v>33.18</v>
      </c>
      <c r="D23" s="7" t="s">
        <v>8</v>
      </c>
    </row>
    <row r="24" spans="1:4" x14ac:dyDescent="0.25">
      <c r="A24" s="10"/>
      <c r="B24" s="7">
        <v>0.6</v>
      </c>
      <c r="C24" s="7">
        <v>12.91</v>
      </c>
      <c r="D24" s="7" t="s">
        <v>8</v>
      </c>
    </row>
    <row r="25" spans="1:4" x14ac:dyDescent="0.25">
      <c r="A25" s="11"/>
      <c r="B25" s="8">
        <v>0.7</v>
      </c>
      <c r="C25" s="8" t="s">
        <v>8</v>
      </c>
      <c r="D25" s="8" t="s">
        <v>8</v>
      </c>
    </row>
  </sheetData>
  <mergeCells count="4">
    <mergeCell ref="A2:A7"/>
    <mergeCell ref="A8:A13"/>
    <mergeCell ref="A14:A19"/>
    <mergeCell ref="A20:A2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60985-101F-4779-8079-4A95F4B95119}">
  <dimension ref="A1:R25"/>
  <sheetViews>
    <sheetView zoomScaleNormal="100" workbookViewId="0">
      <selection activeCell="G32" sqref="G32"/>
    </sheetView>
  </sheetViews>
  <sheetFormatPr defaultRowHeight="15" x14ac:dyDescent="0.25"/>
  <cols>
    <col min="1" max="1" width="13.28515625" bestFit="1" customWidth="1"/>
    <col min="2" max="2" width="4" bestFit="1" customWidth="1"/>
    <col min="3" max="3" width="17.5703125" bestFit="1" customWidth="1"/>
    <col min="4" max="4" width="7.140625" bestFit="1" customWidth="1"/>
  </cols>
  <sheetData>
    <row r="1" spans="1:18" x14ac:dyDescent="0.25">
      <c r="A1" s="5" t="s">
        <v>0</v>
      </c>
      <c r="B1" s="5" t="s">
        <v>1</v>
      </c>
      <c r="C1" s="5" t="s">
        <v>2</v>
      </c>
      <c r="D1" s="5" t="s">
        <v>3</v>
      </c>
      <c r="Q1" s="12" t="s">
        <v>10</v>
      </c>
      <c r="R1" s="12" t="s">
        <v>3</v>
      </c>
    </row>
    <row r="2" spans="1:18" x14ac:dyDescent="0.25">
      <c r="A2" s="9" t="s">
        <v>13</v>
      </c>
      <c r="B2" s="6">
        <v>0.2</v>
      </c>
      <c r="C2" s="6">
        <v>164.25</v>
      </c>
      <c r="D2" s="6" t="str" cm="1">
        <f t="array" ref="D2">_xlfn.XLOOKUP(C2,$Q$2:Q6,$R$2:R6,"not found",-1)</f>
        <v>120/-/-</v>
      </c>
      <c r="Q2" s="1">
        <v>60</v>
      </c>
      <c r="R2" s="1" t="s">
        <v>5</v>
      </c>
    </row>
    <row r="3" spans="1:18" x14ac:dyDescent="0.25">
      <c r="A3" s="10"/>
      <c r="B3" s="7">
        <v>0.3</v>
      </c>
      <c r="C3" s="7">
        <v>164.18</v>
      </c>
      <c r="D3" s="7" t="str" cm="1">
        <f t="array" ref="D3">_xlfn.XLOOKUP(C3,$Q$2:Q7,$R$2:R7,"not found",-1)</f>
        <v>120/-/-</v>
      </c>
      <c r="Q3" s="1">
        <v>90</v>
      </c>
      <c r="R3" s="1" t="s">
        <v>6</v>
      </c>
    </row>
    <row r="4" spans="1:18" x14ac:dyDescent="0.25">
      <c r="A4" s="10"/>
      <c r="B4" s="7">
        <v>0.4</v>
      </c>
      <c r="C4" s="7">
        <v>152.53</v>
      </c>
      <c r="D4" s="7" t="str" cm="1">
        <f t="array" ref="D4">_xlfn.XLOOKUP(C4,$Q$2:Q8,$R$2:R8,"not found",-1)</f>
        <v>120/-/-</v>
      </c>
      <c r="Q4" s="1">
        <v>120</v>
      </c>
      <c r="R4" s="1" t="s">
        <v>4</v>
      </c>
    </row>
    <row r="5" spans="1:18" x14ac:dyDescent="0.25">
      <c r="A5" s="10"/>
      <c r="B5" s="7">
        <v>0.5</v>
      </c>
      <c r="C5" s="7">
        <v>123.16</v>
      </c>
      <c r="D5" s="7" t="str" cm="1">
        <f t="array" ref="D5">_xlfn.XLOOKUP(C5,$Q$2:Q9,$R$2:R9,"not found",-1)</f>
        <v>120/-/-</v>
      </c>
      <c r="Q5" s="1">
        <v>180</v>
      </c>
      <c r="R5" s="1" t="s">
        <v>9</v>
      </c>
    </row>
    <row r="6" spans="1:18" x14ac:dyDescent="0.25">
      <c r="A6" s="10"/>
      <c r="B6" s="7">
        <v>0.6</v>
      </c>
      <c r="C6" s="7">
        <v>92.5</v>
      </c>
      <c r="D6" s="7" t="str" cm="1">
        <f t="array" ref="D6">_xlfn.XLOOKUP(C6,$Q$2:Q10,$R$2:R10,"not found",-1)</f>
        <v>90/-/-</v>
      </c>
      <c r="Q6" s="1">
        <v>240</v>
      </c>
      <c r="R6" s="1" t="s">
        <v>7</v>
      </c>
    </row>
    <row r="7" spans="1:18" x14ac:dyDescent="0.25">
      <c r="A7" s="11"/>
      <c r="B7" s="8">
        <v>0.7</v>
      </c>
      <c r="C7" s="8" t="s">
        <v>39</v>
      </c>
      <c r="D7" s="8" t="s">
        <v>39</v>
      </c>
    </row>
    <row r="8" spans="1:18" x14ac:dyDescent="0.25">
      <c r="A8" s="9" t="s">
        <v>14</v>
      </c>
      <c r="B8" s="6">
        <v>0.2</v>
      </c>
      <c r="C8" s="6">
        <v>77.45</v>
      </c>
      <c r="D8" s="6" t="str" cm="1">
        <f t="array" ref="D8">_xlfn.XLOOKUP(C8,$Q$2:Q12,$R$2:R12,"not found",-1)</f>
        <v>60/-/-</v>
      </c>
    </row>
    <row r="9" spans="1:18" x14ac:dyDescent="0.25">
      <c r="A9" s="10"/>
      <c r="B9" s="7">
        <v>0.3</v>
      </c>
      <c r="C9" s="7">
        <v>77.41</v>
      </c>
      <c r="D9" s="7" t="str" cm="1">
        <f t="array" ref="D9">_xlfn.XLOOKUP(C9,$Q$2:Q13,$R$2:R13,"not found",-1)</f>
        <v>60/-/-</v>
      </c>
    </row>
    <row r="10" spans="1:18" x14ac:dyDescent="0.25">
      <c r="A10" s="10"/>
      <c r="B10" s="7">
        <v>0.4</v>
      </c>
      <c r="C10" s="7">
        <v>77.41</v>
      </c>
      <c r="D10" s="7" t="str" cm="1">
        <f t="array" ref="D10">_xlfn.XLOOKUP(C10,$Q$2:Q14,$R$2:R14,"not found",-1)</f>
        <v>60/-/-</v>
      </c>
    </row>
    <row r="11" spans="1:18" x14ac:dyDescent="0.25">
      <c r="A11" s="10"/>
      <c r="B11" s="7">
        <v>0.5</v>
      </c>
      <c r="C11" s="7">
        <v>77.400000000000006</v>
      </c>
      <c r="D11" s="7" t="str" cm="1">
        <f t="array" ref="D11">_xlfn.XLOOKUP(C11,$Q$2:Q15,$R$2:R15,"not found",-1)</f>
        <v>60/-/-</v>
      </c>
    </row>
    <row r="12" spans="1:18" x14ac:dyDescent="0.25">
      <c r="A12" s="10"/>
      <c r="B12" s="7">
        <v>0.6</v>
      </c>
      <c r="C12" s="7">
        <v>77.400000000000006</v>
      </c>
      <c r="D12" s="7" t="str" cm="1">
        <f t="array" ref="D12">_xlfn.XLOOKUP(C12,$Q$2:Q16,$R$2:R16,"not found",-1)</f>
        <v>60/-/-</v>
      </c>
    </row>
    <row r="13" spans="1:18" x14ac:dyDescent="0.25">
      <c r="A13" s="11"/>
      <c r="B13" s="8">
        <v>0.7</v>
      </c>
      <c r="C13" s="8" t="s">
        <v>39</v>
      </c>
      <c r="D13" s="8" t="s">
        <v>39</v>
      </c>
    </row>
    <row r="14" spans="1:18" x14ac:dyDescent="0.25">
      <c r="A14" s="9" t="s">
        <v>37</v>
      </c>
      <c r="B14" s="6">
        <v>0.2</v>
      </c>
      <c r="C14" s="6">
        <v>163.72999999999999</v>
      </c>
      <c r="D14" s="6" t="str" cm="1">
        <f t="array" ref="D14">_xlfn.XLOOKUP(C14,$Q$2:Q18,$R$2:R18,"not found",-1)</f>
        <v>120/-/-</v>
      </c>
    </row>
    <row r="15" spans="1:18" x14ac:dyDescent="0.25">
      <c r="A15" s="10"/>
      <c r="B15" s="7">
        <v>0.3</v>
      </c>
      <c r="C15" s="7">
        <v>163.58000000000001</v>
      </c>
      <c r="D15" s="7" t="str" cm="1">
        <f t="array" ref="D15">_xlfn.XLOOKUP(C15,$Q$2:Q19,$R$2:R19,"not found",-1)</f>
        <v>120/-/-</v>
      </c>
    </row>
    <row r="16" spans="1:18" x14ac:dyDescent="0.25">
      <c r="A16" s="10"/>
      <c r="B16" s="7">
        <v>0.4</v>
      </c>
      <c r="C16" s="7">
        <v>163.43</v>
      </c>
      <c r="D16" s="7" t="str" cm="1">
        <f t="array" ref="D16">_xlfn.XLOOKUP(C16,$Q$2:Q20,$R$2:R20,"not found",-1)</f>
        <v>120/-/-</v>
      </c>
    </row>
    <row r="17" spans="1:4" x14ac:dyDescent="0.25">
      <c r="A17" s="10"/>
      <c r="B17" s="7">
        <v>0.5</v>
      </c>
      <c r="C17" s="7">
        <v>152.38</v>
      </c>
      <c r="D17" s="7" t="str" cm="1">
        <f t="array" ref="D17">_xlfn.XLOOKUP(C17,$Q$2:Q21,$R$2:R21,"not found",-1)</f>
        <v>120/-/-</v>
      </c>
    </row>
    <row r="18" spans="1:4" x14ac:dyDescent="0.25">
      <c r="A18" s="10"/>
      <c r="B18" s="7">
        <v>0.6</v>
      </c>
      <c r="C18" s="7" t="s">
        <v>39</v>
      </c>
      <c r="D18" s="7" t="s">
        <v>39</v>
      </c>
    </row>
    <row r="19" spans="1:4" x14ac:dyDescent="0.25">
      <c r="A19" s="11"/>
      <c r="B19" s="8">
        <v>0.7</v>
      </c>
      <c r="C19" s="8" t="s">
        <v>39</v>
      </c>
      <c r="D19" s="8" t="s">
        <v>39</v>
      </c>
    </row>
    <row r="20" spans="1:4" x14ac:dyDescent="0.25">
      <c r="A20" s="9" t="s">
        <v>38</v>
      </c>
      <c r="B20" s="6">
        <v>0.2</v>
      </c>
      <c r="C20" s="6">
        <v>116.45</v>
      </c>
      <c r="D20" s="6" t="str" cm="1">
        <f t="array" ref="D20">_xlfn.XLOOKUP(C20,$Q$2:Q24,$R$2:R24,"not found",-1)</f>
        <v>90/-/-</v>
      </c>
    </row>
    <row r="21" spans="1:4" x14ac:dyDescent="0.25">
      <c r="A21" s="10"/>
      <c r="B21" s="7">
        <v>0.3</v>
      </c>
      <c r="C21" s="7">
        <v>100.35</v>
      </c>
      <c r="D21" s="7" t="str" cm="1">
        <f t="array" ref="D21">_xlfn.XLOOKUP(C21,$Q$2:Q25,$R$2:R25,"not found",-1)</f>
        <v>90/-/-</v>
      </c>
    </row>
    <row r="22" spans="1:4" x14ac:dyDescent="0.25">
      <c r="A22" s="10"/>
      <c r="B22" s="7">
        <v>0.4</v>
      </c>
      <c r="C22" s="7">
        <v>92.97</v>
      </c>
      <c r="D22" s="7" t="str" cm="1">
        <f t="array" ref="D22">_xlfn.XLOOKUP(C22,$Q$2:Q26,$R$2:R26,"not found",-1)</f>
        <v>90/-/-</v>
      </c>
    </row>
    <row r="23" spans="1:4" x14ac:dyDescent="0.25">
      <c r="A23" s="10"/>
      <c r="B23" s="7">
        <v>0.5</v>
      </c>
      <c r="C23" s="7">
        <v>77.5</v>
      </c>
      <c r="D23" s="7" t="str" cm="1">
        <f t="array" ref="D23">_xlfn.XLOOKUP(C23,$Q$2:Q27,$R$2:R27,"not found",-1)</f>
        <v>60/-/-</v>
      </c>
    </row>
    <row r="24" spans="1:4" x14ac:dyDescent="0.25">
      <c r="A24" s="10"/>
      <c r="B24" s="7">
        <v>0.6</v>
      </c>
      <c r="C24" s="7">
        <v>77</v>
      </c>
      <c r="D24" s="7" t="str" cm="1">
        <f t="array" ref="D24">_xlfn.XLOOKUP(C24,$Q$2:Q28,$R$2:R28,"not found",-1)</f>
        <v>60/-/-</v>
      </c>
    </row>
    <row r="25" spans="1:4" x14ac:dyDescent="0.25">
      <c r="A25" s="11"/>
      <c r="B25" s="8">
        <v>0.7</v>
      </c>
      <c r="C25" s="8" t="s">
        <v>39</v>
      </c>
      <c r="D25" s="8" t="s">
        <v>39</v>
      </c>
    </row>
  </sheetData>
  <mergeCells count="4">
    <mergeCell ref="A14:A19"/>
    <mergeCell ref="A20:A25"/>
    <mergeCell ref="A2:A7"/>
    <mergeCell ref="A8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65103-2C49-4FDD-A4CD-743397E2BB45}">
  <dimension ref="A1:R49"/>
  <sheetViews>
    <sheetView workbookViewId="0">
      <selection activeCell="H16" sqref="H16"/>
    </sheetView>
  </sheetViews>
  <sheetFormatPr defaultRowHeight="15" x14ac:dyDescent="0.25"/>
  <cols>
    <col min="1" max="1" width="17.28515625" style="1" bestFit="1" customWidth="1"/>
    <col min="2" max="2" width="4" style="1" bestFit="1" customWidth="1"/>
    <col min="3" max="3" width="17.5703125" style="1" bestFit="1" customWidth="1"/>
    <col min="4" max="4" width="7.140625" style="1" bestFit="1" customWidth="1"/>
  </cols>
  <sheetData>
    <row r="1" spans="1:18" x14ac:dyDescent="0.25">
      <c r="A1" s="5" t="s">
        <v>0</v>
      </c>
      <c r="B1" s="5" t="s">
        <v>1</v>
      </c>
      <c r="C1" s="5" t="s">
        <v>2</v>
      </c>
      <c r="D1" s="5" t="s">
        <v>3</v>
      </c>
      <c r="Q1" s="12" t="s">
        <v>10</v>
      </c>
      <c r="R1" s="12" t="s">
        <v>3</v>
      </c>
    </row>
    <row r="2" spans="1:18" x14ac:dyDescent="0.25">
      <c r="A2" s="9" t="s">
        <v>25</v>
      </c>
      <c r="B2" s="6">
        <v>0.2</v>
      </c>
      <c r="C2" s="6">
        <v>240</v>
      </c>
      <c r="D2" s="6" t="str" cm="1">
        <f t="array" ref="D2">_xlfn.XLOOKUP(C2,$Q$2:Q6,$R$2:R6,"not found",-1)</f>
        <v>240/-/-</v>
      </c>
      <c r="Q2" s="1">
        <v>60</v>
      </c>
      <c r="R2" s="1" t="s">
        <v>5</v>
      </c>
    </row>
    <row r="3" spans="1:18" x14ac:dyDescent="0.25">
      <c r="A3" s="10"/>
      <c r="B3" s="7">
        <v>0.3</v>
      </c>
      <c r="C3" s="7">
        <v>240</v>
      </c>
      <c r="D3" s="7" t="str" cm="1">
        <f t="array" ref="D3">_xlfn.XLOOKUP(C3,$Q$2:Q7,$R$2:R7,"not found",-1)</f>
        <v>240/-/-</v>
      </c>
      <c r="Q3" s="1">
        <v>90</v>
      </c>
      <c r="R3" s="1" t="s">
        <v>6</v>
      </c>
    </row>
    <row r="4" spans="1:18" x14ac:dyDescent="0.25">
      <c r="A4" s="10"/>
      <c r="B4" s="7">
        <v>0.4</v>
      </c>
      <c r="C4" s="7">
        <v>178.36</v>
      </c>
      <c r="D4" s="7" t="str" cm="1">
        <f t="array" ref="D4">_xlfn.XLOOKUP(C4,$Q$2:Q8,$R$2:R8,"not found",-1)</f>
        <v>120/-/-</v>
      </c>
      <c r="Q4" s="1">
        <v>120</v>
      </c>
      <c r="R4" s="1" t="s">
        <v>4</v>
      </c>
    </row>
    <row r="5" spans="1:18" x14ac:dyDescent="0.25">
      <c r="A5" s="10"/>
      <c r="B5" s="7">
        <v>0.5</v>
      </c>
      <c r="C5" s="7">
        <v>125.33</v>
      </c>
      <c r="D5" s="7" t="str" cm="1">
        <f t="array" ref="D5">_xlfn.XLOOKUP(C5,$Q$2:Q9,$R$2:R9,"not found",-1)</f>
        <v>120/-/-</v>
      </c>
      <c r="Q5" s="1">
        <v>180</v>
      </c>
      <c r="R5" s="1" t="s">
        <v>9</v>
      </c>
    </row>
    <row r="6" spans="1:18" x14ac:dyDescent="0.25">
      <c r="A6" s="10"/>
      <c r="B6" s="7">
        <v>0.6</v>
      </c>
      <c r="C6" s="7">
        <v>124.62</v>
      </c>
      <c r="D6" s="7" t="str" cm="1">
        <f t="array" ref="D6">_xlfn.XLOOKUP(C6,$Q$2:Q10,$R$2:R10,"not found",-1)</f>
        <v>120/-/-</v>
      </c>
      <c r="Q6" s="1">
        <v>240</v>
      </c>
      <c r="R6" s="1" t="s">
        <v>7</v>
      </c>
    </row>
    <row r="7" spans="1:18" x14ac:dyDescent="0.25">
      <c r="A7" s="11"/>
      <c r="B7" s="8">
        <v>0.7</v>
      </c>
      <c r="C7" s="8">
        <v>82.37</v>
      </c>
      <c r="D7" s="8" t="str" cm="1">
        <f t="array" ref="D7">_xlfn.XLOOKUP(C7,$Q$2:Q11,$R$2:R11,"not found",-1)</f>
        <v>60/-/-</v>
      </c>
    </row>
    <row r="8" spans="1:18" x14ac:dyDescent="0.25">
      <c r="A8" s="9" t="s">
        <v>11</v>
      </c>
      <c r="B8" s="6">
        <v>0.2</v>
      </c>
      <c r="C8" s="6">
        <v>240</v>
      </c>
      <c r="D8" s="6" t="str" cm="1">
        <f t="array" ref="D8">_xlfn.XLOOKUP(C8,$Q$2:Q12,$R$2:R12,"not found",-1)</f>
        <v>240/-/-</v>
      </c>
    </row>
    <row r="9" spans="1:18" x14ac:dyDescent="0.25">
      <c r="A9" s="10"/>
      <c r="B9" s="7">
        <v>0.3</v>
      </c>
      <c r="C9" s="7">
        <v>240</v>
      </c>
      <c r="D9" s="7" t="str" cm="1">
        <f t="array" ref="D9">_xlfn.XLOOKUP(C9,$Q$2:Q13,$R$2:R13,"not found",-1)</f>
        <v>240/-/-</v>
      </c>
    </row>
    <row r="10" spans="1:18" x14ac:dyDescent="0.25">
      <c r="A10" s="10"/>
      <c r="B10" s="7">
        <v>0.4</v>
      </c>
      <c r="C10" s="7">
        <v>174.32</v>
      </c>
      <c r="D10" s="7" t="str" cm="1">
        <f t="array" ref="D10">_xlfn.XLOOKUP(C10,$Q$2:Q14,$R$2:R14,"not found",-1)</f>
        <v>120/-/-</v>
      </c>
    </row>
    <row r="11" spans="1:18" x14ac:dyDescent="0.25">
      <c r="A11" s="10"/>
      <c r="B11" s="7">
        <v>0.5</v>
      </c>
      <c r="C11" s="7">
        <v>170</v>
      </c>
      <c r="D11" s="7" t="str" cm="1">
        <f t="array" ref="D11">_xlfn.XLOOKUP(C11,$Q$2:Q15,$R$2:R15,"not found",-1)</f>
        <v>120/-/-</v>
      </c>
    </row>
    <row r="12" spans="1:18" x14ac:dyDescent="0.25">
      <c r="A12" s="10"/>
      <c r="B12" s="7">
        <v>0.6</v>
      </c>
      <c r="C12" s="7">
        <v>82</v>
      </c>
      <c r="D12" s="7" t="str" cm="1">
        <f t="array" ref="D12">_xlfn.XLOOKUP(C12,$Q$2:Q16,$R$2:R16,"not found",-1)</f>
        <v>60/-/-</v>
      </c>
    </row>
    <row r="13" spans="1:18" x14ac:dyDescent="0.25">
      <c r="A13" s="11"/>
      <c r="B13" s="8">
        <v>0.7</v>
      </c>
      <c r="C13" s="8">
        <v>82</v>
      </c>
      <c r="D13" s="8" t="str" cm="1">
        <f t="array" ref="D13">_xlfn.XLOOKUP(C13,$Q$2:Q17,$R$2:R17,"not found",-1)</f>
        <v>60/-/-</v>
      </c>
    </row>
    <row r="14" spans="1:18" x14ac:dyDescent="0.25">
      <c r="A14" s="9" t="s">
        <v>28</v>
      </c>
      <c r="B14" s="6">
        <v>0.2</v>
      </c>
      <c r="C14" s="6">
        <v>240</v>
      </c>
      <c r="D14" s="6" t="str" cm="1">
        <f t="array" ref="D14">_xlfn.XLOOKUP(C14,$Q$2:Q18,$R$2:R18,"not found",-1)</f>
        <v>240/-/-</v>
      </c>
    </row>
    <row r="15" spans="1:18" x14ac:dyDescent="0.25">
      <c r="A15" s="10"/>
      <c r="B15" s="7">
        <v>0.3</v>
      </c>
      <c r="C15" s="7">
        <v>240</v>
      </c>
      <c r="D15" s="7" t="str" cm="1">
        <f t="array" ref="D15">_xlfn.XLOOKUP(C15,$Q$2:Q19,$R$2:R19,"not found",-1)</f>
        <v>240/-/-</v>
      </c>
    </row>
    <row r="16" spans="1:18" x14ac:dyDescent="0.25">
      <c r="A16" s="10"/>
      <c r="B16" s="7">
        <v>0.4</v>
      </c>
      <c r="C16" s="7">
        <v>174.83</v>
      </c>
      <c r="D16" s="7" t="str" cm="1">
        <f t="array" ref="D16">_xlfn.XLOOKUP(C16,$Q$2:Q20,$R$2:R20,"not found",-1)</f>
        <v>120/-/-</v>
      </c>
    </row>
    <row r="17" spans="1:4" x14ac:dyDescent="0.25">
      <c r="A17" s="10"/>
      <c r="B17" s="7">
        <v>0.5</v>
      </c>
      <c r="C17" s="7">
        <v>174.36</v>
      </c>
      <c r="D17" s="7" t="str" cm="1">
        <f t="array" ref="D17">_xlfn.XLOOKUP(C17,$Q$2:Q21,$R$2:R21,"not found",-1)</f>
        <v>120/-/-</v>
      </c>
    </row>
    <row r="18" spans="1:4" x14ac:dyDescent="0.25">
      <c r="A18" s="10"/>
      <c r="B18" s="7">
        <v>0.6</v>
      </c>
      <c r="C18" s="7">
        <v>142.88999999999999</v>
      </c>
      <c r="D18" s="7" t="str" cm="1">
        <f t="array" ref="D18">_xlfn.XLOOKUP(C18,$Q$2:Q22,$R$2:R22,"not found",-1)</f>
        <v>120/-/-</v>
      </c>
    </row>
    <row r="19" spans="1:4" x14ac:dyDescent="0.25">
      <c r="A19" s="11"/>
      <c r="B19" s="8">
        <v>0.7</v>
      </c>
      <c r="C19" s="8">
        <v>87.33</v>
      </c>
      <c r="D19" s="8" t="str" cm="1">
        <f t="array" ref="D19">_xlfn.XLOOKUP(C19,$Q$2:Q23,$R$2:R23,"not found",-1)</f>
        <v>60/-/-</v>
      </c>
    </row>
    <row r="20" spans="1:4" x14ac:dyDescent="0.25">
      <c r="A20" s="9" t="s">
        <v>29</v>
      </c>
      <c r="B20" s="6">
        <v>0.2</v>
      </c>
      <c r="C20" s="6">
        <v>84.88</v>
      </c>
      <c r="D20" s="6" t="str" cm="1">
        <f t="array" ref="D20">_xlfn.XLOOKUP(C20,$Q$2:Q24,$R$2:R24,"not found",-1)</f>
        <v>60/-/-</v>
      </c>
    </row>
    <row r="21" spans="1:4" x14ac:dyDescent="0.25">
      <c r="A21" s="10"/>
      <c r="B21" s="7">
        <v>0.3</v>
      </c>
      <c r="C21" s="7">
        <v>81.78</v>
      </c>
      <c r="D21" s="7" t="str" cm="1">
        <f t="array" ref="D21">_xlfn.XLOOKUP(C21,$Q$2:Q25,$R$2:R25,"not found",-1)</f>
        <v>60/-/-</v>
      </c>
    </row>
    <row r="22" spans="1:4" x14ac:dyDescent="0.25">
      <c r="A22" s="10"/>
      <c r="B22" s="7">
        <v>0.4</v>
      </c>
      <c r="C22" s="7">
        <v>81.599999999999994</v>
      </c>
      <c r="D22" s="7" t="str" cm="1">
        <f t="array" ref="D22">_xlfn.XLOOKUP(C22,$Q$2:Q26,$R$2:R26,"not found",-1)</f>
        <v>60/-/-</v>
      </c>
    </row>
    <row r="23" spans="1:4" x14ac:dyDescent="0.25">
      <c r="A23" s="10"/>
      <c r="B23" s="7">
        <v>0.5</v>
      </c>
      <c r="C23" s="7">
        <v>81.56</v>
      </c>
      <c r="D23" s="7" t="str" cm="1">
        <f t="array" ref="D23">_xlfn.XLOOKUP(C23,$Q$2:Q27,$R$2:R27,"not found",-1)</f>
        <v>60/-/-</v>
      </c>
    </row>
    <row r="24" spans="1:4" x14ac:dyDescent="0.25">
      <c r="A24" s="10"/>
      <c r="B24" s="7">
        <v>0.6</v>
      </c>
      <c r="C24" s="7">
        <v>81.489999999999995</v>
      </c>
      <c r="D24" s="7" t="str" cm="1">
        <f t="array" ref="D24">_xlfn.XLOOKUP(C24,$Q$2:Q28,$R$2:R28,"not found",-1)</f>
        <v>60/-/-</v>
      </c>
    </row>
    <row r="25" spans="1:4" x14ac:dyDescent="0.25">
      <c r="A25" s="11"/>
      <c r="B25" s="8">
        <v>0.7</v>
      </c>
      <c r="C25" s="8">
        <v>81.33</v>
      </c>
      <c r="D25" s="8" t="str" cm="1">
        <f t="array" ref="D25">_xlfn.XLOOKUP(C25,$Q$2:Q29,$R$2:R29,"not found",-1)</f>
        <v>60/-/-</v>
      </c>
    </row>
    <row r="26" spans="1:4" x14ac:dyDescent="0.25">
      <c r="A26" s="9" t="s">
        <v>30</v>
      </c>
      <c r="B26" s="6">
        <v>0.2</v>
      </c>
      <c r="C26" s="6">
        <v>90.21</v>
      </c>
      <c r="D26" s="6" t="str" cm="1">
        <f t="array" ref="D26">_xlfn.XLOOKUP(C26,$Q$2:Q30,$R$2:R30,"not found",-1)</f>
        <v>90/-/-</v>
      </c>
    </row>
    <row r="27" spans="1:4" x14ac:dyDescent="0.25">
      <c r="A27" s="10"/>
      <c r="B27" s="7">
        <v>0.3</v>
      </c>
      <c r="C27" s="7">
        <v>79.91</v>
      </c>
      <c r="D27" s="7" t="str" cm="1">
        <f t="array" ref="D27">_xlfn.XLOOKUP(C27,$Q$2:Q31,$R$2:R31,"not found",-1)</f>
        <v>60/-/-</v>
      </c>
    </row>
    <row r="28" spans="1:4" x14ac:dyDescent="0.25">
      <c r="A28" s="10"/>
      <c r="B28" s="7">
        <v>0.4</v>
      </c>
      <c r="C28" s="7">
        <v>79.63</v>
      </c>
      <c r="D28" s="7" t="str" cm="1">
        <f t="array" ref="D28">_xlfn.XLOOKUP(C28,$Q$2:Q32,$R$2:R32,"not found",-1)</f>
        <v>60/-/-</v>
      </c>
    </row>
    <row r="29" spans="1:4" x14ac:dyDescent="0.25">
      <c r="A29" s="10"/>
      <c r="B29" s="7">
        <v>0.5</v>
      </c>
      <c r="C29" s="7">
        <v>79.61</v>
      </c>
      <c r="D29" s="7" t="str" cm="1">
        <f t="array" ref="D29">_xlfn.XLOOKUP(C29,$Q$2:Q33,$R$2:R33,"not found",-1)</f>
        <v>60/-/-</v>
      </c>
    </row>
    <row r="30" spans="1:4" x14ac:dyDescent="0.25">
      <c r="A30" s="10"/>
      <c r="B30" s="7">
        <v>0.6</v>
      </c>
      <c r="C30" s="7">
        <v>79.36</v>
      </c>
      <c r="D30" s="7" t="str" cm="1">
        <f t="array" ref="D30">_xlfn.XLOOKUP(C30,$Q$2:Q34,$R$2:R34,"not found",-1)</f>
        <v>60/-/-</v>
      </c>
    </row>
    <row r="31" spans="1:4" x14ac:dyDescent="0.25">
      <c r="A31" s="11"/>
      <c r="B31" s="8">
        <v>0.7</v>
      </c>
      <c r="C31" s="8">
        <v>79.33</v>
      </c>
      <c r="D31" s="8" t="str" cm="1">
        <f t="array" ref="D31">_xlfn.XLOOKUP(C31,$Q$2:Q35,$R$2:R35,"not found",-1)</f>
        <v>60/-/-</v>
      </c>
    </row>
    <row r="32" spans="1:4" x14ac:dyDescent="0.25">
      <c r="A32" s="10" t="s">
        <v>12</v>
      </c>
      <c r="B32" s="7">
        <v>0.2</v>
      </c>
      <c r="C32" s="7">
        <v>118.68</v>
      </c>
      <c r="D32" s="7" t="str" cm="1">
        <f t="array" ref="D32">_xlfn.XLOOKUP(C32,$Q$2:Q36,$R$2:R36,"not found",-1)</f>
        <v>90/-/-</v>
      </c>
    </row>
    <row r="33" spans="1:4" x14ac:dyDescent="0.25">
      <c r="A33" s="10"/>
      <c r="B33" s="7">
        <v>0.3</v>
      </c>
      <c r="C33" s="7">
        <v>105.55</v>
      </c>
      <c r="D33" s="7" t="str" cm="1">
        <f t="array" ref="D33">_xlfn.XLOOKUP(C33,$Q$2:Q37,$R$2:R37,"not found",-1)</f>
        <v>90/-/-</v>
      </c>
    </row>
    <row r="34" spans="1:4" x14ac:dyDescent="0.25">
      <c r="A34" s="10"/>
      <c r="B34" s="7">
        <v>0.4</v>
      </c>
      <c r="C34" s="7">
        <v>103.84</v>
      </c>
      <c r="D34" s="7" t="str" cm="1">
        <f t="array" ref="D34">_xlfn.XLOOKUP(C34,$Q$2:Q38,$R$2:R38,"not found",-1)</f>
        <v>90/-/-</v>
      </c>
    </row>
    <row r="35" spans="1:4" x14ac:dyDescent="0.25">
      <c r="A35" s="10"/>
      <c r="B35" s="7">
        <v>0.5</v>
      </c>
      <c r="C35" s="7" t="s">
        <v>39</v>
      </c>
      <c r="D35" s="7" t="s">
        <v>39</v>
      </c>
    </row>
    <row r="36" spans="1:4" x14ac:dyDescent="0.25">
      <c r="A36" s="10"/>
      <c r="B36" s="7">
        <v>0.6</v>
      </c>
      <c r="C36" s="7" t="s">
        <v>39</v>
      </c>
      <c r="D36" s="7" t="s">
        <v>39</v>
      </c>
    </row>
    <row r="37" spans="1:4" x14ac:dyDescent="0.25">
      <c r="A37" s="11"/>
      <c r="B37" s="8">
        <v>0.7</v>
      </c>
      <c r="C37" s="8" t="s">
        <v>39</v>
      </c>
      <c r="D37" s="8" t="s">
        <v>39</v>
      </c>
    </row>
    <row r="38" spans="1:4" x14ac:dyDescent="0.25">
      <c r="A38" s="10" t="s">
        <v>13</v>
      </c>
      <c r="B38" s="7">
        <v>0.2</v>
      </c>
      <c r="C38" s="7">
        <v>164.25</v>
      </c>
      <c r="D38" s="7" t="str" cm="1">
        <f t="array" ref="D38">_xlfn.XLOOKUP(C38,$Q$2:Q42,$R$2:R42,"not found",-1)</f>
        <v>120/-/-</v>
      </c>
    </row>
    <row r="39" spans="1:4" x14ac:dyDescent="0.25">
      <c r="A39" s="10"/>
      <c r="B39" s="7">
        <v>0.3</v>
      </c>
      <c r="C39" s="7">
        <v>164.18</v>
      </c>
      <c r="D39" s="7" t="str" cm="1">
        <f t="array" ref="D39">_xlfn.XLOOKUP(C39,$Q$2:Q43,$R$2:R43,"not found",-1)</f>
        <v>120/-/-</v>
      </c>
    </row>
    <row r="40" spans="1:4" x14ac:dyDescent="0.25">
      <c r="A40" s="10"/>
      <c r="B40" s="7">
        <v>0.4</v>
      </c>
      <c r="C40" s="7">
        <v>152.53</v>
      </c>
      <c r="D40" s="7" t="str" cm="1">
        <f t="array" ref="D40">_xlfn.XLOOKUP(C40,$Q$2:Q44,$R$2:R44,"not found",-1)</f>
        <v>120/-/-</v>
      </c>
    </row>
    <row r="41" spans="1:4" x14ac:dyDescent="0.25">
      <c r="A41" s="10"/>
      <c r="B41" s="7">
        <v>0.5</v>
      </c>
      <c r="C41" s="7">
        <v>123.16</v>
      </c>
      <c r="D41" s="7" t="str" cm="1">
        <f t="array" ref="D41">_xlfn.XLOOKUP(C41,$Q$2:Q45,$R$2:R45,"not found",-1)</f>
        <v>120/-/-</v>
      </c>
    </row>
    <row r="42" spans="1:4" x14ac:dyDescent="0.25">
      <c r="A42" s="10"/>
      <c r="B42" s="7">
        <v>0.6</v>
      </c>
      <c r="C42" s="7">
        <v>92.5</v>
      </c>
      <c r="D42" s="7" t="str" cm="1">
        <f t="array" ref="D42">_xlfn.XLOOKUP(C42,$Q$2:Q46,$R$2:R46,"not found",-1)</f>
        <v>90/-/-</v>
      </c>
    </row>
    <row r="43" spans="1:4" x14ac:dyDescent="0.25">
      <c r="A43" s="11"/>
      <c r="B43" s="8">
        <v>0.7</v>
      </c>
      <c r="C43" s="8" t="s">
        <v>39</v>
      </c>
      <c r="D43" s="8" t="s">
        <v>39</v>
      </c>
    </row>
    <row r="44" spans="1:4" x14ac:dyDescent="0.25">
      <c r="A44" s="10" t="s">
        <v>38</v>
      </c>
      <c r="B44" s="7">
        <v>0.2</v>
      </c>
      <c r="C44" s="7">
        <v>116.45</v>
      </c>
      <c r="D44" s="7" t="str" cm="1">
        <f t="array" ref="D44">_xlfn.XLOOKUP(C44,$Q$2:Q48,$R$2:R48,"not found",-1)</f>
        <v>90/-/-</v>
      </c>
    </row>
    <row r="45" spans="1:4" x14ac:dyDescent="0.25">
      <c r="A45" s="10"/>
      <c r="B45" s="7">
        <v>0.3</v>
      </c>
      <c r="C45" s="7">
        <v>100.35</v>
      </c>
      <c r="D45" s="7" t="str" cm="1">
        <f t="array" ref="D45">_xlfn.XLOOKUP(C45,$Q$2:Q49,$R$2:R49,"not found",-1)</f>
        <v>90/-/-</v>
      </c>
    </row>
    <row r="46" spans="1:4" x14ac:dyDescent="0.25">
      <c r="A46" s="10"/>
      <c r="B46" s="7">
        <v>0.4</v>
      </c>
      <c r="C46" s="7">
        <v>92.97</v>
      </c>
      <c r="D46" s="7" t="str" cm="1">
        <f t="array" ref="D46">_xlfn.XLOOKUP(C46,$Q$2:Q50,$R$2:R50,"not found",-1)</f>
        <v>90/-/-</v>
      </c>
    </row>
    <row r="47" spans="1:4" x14ac:dyDescent="0.25">
      <c r="A47" s="10"/>
      <c r="B47" s="7">
        <v>0.5</v>
      </c>
      <c r="C47" s="7">
        <v>77.5</v>
      </c>
      <c r="D47" s="7" t="str" cm="1">
        <f t="array" ref="D47">_xlfn.XLOOKUP(C47,$Q$2:Q51,$R$2:R51,"not found",-1)</f>
        <v>60/-/-</v>
      </c>
    </row>
    <row r="48" spans="1:4" x14ac:dyDescent="0.25">
      <c r="A48" s="10"/>
      <c r="B48" s="7">
        <v>0.6</v>
      </c>
      <c r="C48" s="7">
        <v>77</v>
      </c>
      <c r="D48" s="7" t="str" cm="1">
        <f t="array" ref="D48">_xlfn.XLOOKUP(C48,$Q$2:Q52,$R$2:R52,"not found",-1)</f>
        <v>60/-/-</v>
      </c>
    </row>
    <row r="49" spans="1:4" x14ac:dyDescent="0.25">
      <c r="A49" s="11"/>
      <c r="B49" s="8">
        <v>0.7</v>
      </c>
      <c r="C49" s="8" t="s">
        <v>39</v>
      </c>
      <c r="D49" s="8" t="s">
        <v>39</v>
      </c>
    </row>
  </sheetData>
  <mergeCells count="8">
    <mergeCell ref="A2:A7"/>
    <mergeCell ref="A32:A37"/>
    <mergeCell ref="A38:A43"/>
    <mergeCell ref="A44:A49"/>
    <mergeCell ref="A8:A13"/>
    <mergeCell ref="A14:A19"/>
    <mergeCell ref="A20:A25"/>
    <mergeCell ref="A26:A3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DS-70</vt:lpstr>
      <vt:lpstr>DS-90</vt:lpstr>
      <vt:lpstr>SL-70</vt:lpstr>
      <vt:lpstr>SL-90</vt:lpstr>
      <vt:lpstr>ST-70</vt:lpstr>
      <vt:lpstr>ST-90</vt:lpstr>
      <vt:lpstr>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Harikrishnan Magarabooshanam</dc:creator>
  <cp:lastModifiedBy>Harikrishnan Magarabooshanam</cp:lastModifiedBy>
  <dcterms:created xsi:type="dcterms:W3CDTF">2015-06-05T18:17:20Z</dcterms:created>
  <dcterms:modified xsi:type="dcterms:W3CDTF">2020-02-19T05:19:51Z</dcterms:modified>
</cp:coreProperties>
</file>