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pivotTables/pivotTable8.xml" ContentType="application/vnd.openxmlformats-officedocument.spreadsheetml.pivotTable+xml"/>
  <Override PartName="/xl/drawings/drawing8.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9.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sudha\Downloads\"/>
    </mc:Choice>
  </mc:AlternateContent>
  <xr:revisionPtr revIDLastSave="0" documentId="13_ncr:1_{EA3FF7D4-A72A-49EF-A399-F4D1D58891FF}" xr6:coauthVersionLast="47" xr6:coauthVersionMax="47" xr10:uidLastSave="{00000000-0000-0000-0000-000000000000}"/>
  <bookViews>
    <workbookView xWindow="-108" yWindow="-108" windowWidth="23256" windowHeight="12456" firstSheet="4" activeTab="11" xr2:uid="{00000000-000D-0000-FFFF-FFFF00000000}"/>
  </bookViews>
  <sheets>
    <sheet name="kpi 2" sheetId="11" r:id="rId1"/>
    <sheet name="GENDER" sheetId="14" r:id="rId2"/>
    <sheet name="EDUCATION ATTRITION" sheetId="15" r:id="rId3"/>
    <sheet name="JOB ROLE" sheetId="16" r:id="rId4"/>
    <sheet name="AGE GROUP" sheetId="18" r:id="rId5"/>
    <sheet name="MARITAL STATUS" sheetId="19" r:id="rId6"/>
    <sheet name="FILTER panal" sheetId="21" r:id="rId7"/>
    <sheet name="department" sheetId="22" r:id="rId8"/>
    <sheet name="Data" sheetId="1" r:id="rId9"/>
    <sheet name="KPI" sheetId="7" r:id="rId10"/>
    <sheet name="Images" sheetId="2" r:id="rId11"/>
    <sheet name="my dashboard" sheetId="8" r:id="rId12"/>
  </sheets>
  <definedNames>
    <definedName name="_xlchart.v1.0" hidden="1">'JOB ROLE'!$D$4:$D$12</definedName>
    <definedName name="_xlchart.v1.1" hidden="1">'JOB ROLE'!$E$3</definedName>
    <definedName name="_xlchart.v1.2" hidden="1">'JOB ROLE'!$E$4:$E$12</definedName>
    <definedName name="_xlchart.v1.6" hidden="1">'JOB ROLE'!$D$4:$D$12</definedName>
    <definedName name="_xlchart.v1.7" hidden="1">'JOB ROLE'!$E$3</definedName>
    <definedName name="_xlchart.v1.8" hidden="1">'JOB ROLE'!$E$4:$E$12</definedName>
    <definedName name="_xlchart.v2.10" hidden="1">'MARITAL STATUS'!$E$3</definedName>
    <definedName name="_xlchart.v2.11" hidden="1">'MARITAL STATUS'!$E$4:$E$6</definedName>
    <definedName name="_xlchart.v2.3" hidden="1">'MARITAL STATUS'!$D$4:$D$6</definedName>
    <definedName name="_xlchart.v2.4" hidden="1">'MARITAL STATUS'!$E$3</definedName>
    <definedName name="_xlchart.v2.5" hidden="1">'MARITAL STATUS'!$E$4:$E$6</definedName>
    <definedName name="_xlchart.v2.9" hidden="1">'MARITAL STATUS'!$D$4:$D$6</definedName>
    <definedName name="Slicer_Department">#N/A</definedName>
    <definedName name="Slicer_Education_Field2">#N/A</definedName>
    <definedName name="Slicer_Gender">#N/A</definedName>
    <definedName name="Slicer_Gender1">#N/A</definedName>
    <definedName name="Slicer_Gender2">#N/A</definedName>
    <definedName name="Slicer_Gender3">#N/A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D6" i="19" l="1"/>
  <c r="D5" i="19"/>
  <c r="D4" i="19"/>
  <c r="D5" i="16"/>
  <c r="D6" i="16"/>
  <c r="D7" i="16"/>
  <c r="D8" i="16"/>
  <c r="D9" i="16"/>
  <c r="D10" i="16"/>
  <c r="D11" i="16"/>
  <c r="D12" i="16"/>
  <c r="D4" i="16"/>
  <c r="E5" i="16"/>
  <c r="B9" i="11"/>
  <c r="C8" i="7"/>
  <c r="E11" i="16"/>
  <c r="B8" i="7"/>
  <c r="A8" i="7"/>
  <c r="E6" i="16"/>
  <c r="E10" i="16"/>
  <c r="E4" i="16"/>
  <c r="E6" i="19"/>
  <c r="C10" i="14"/>
  <c r="E9" i="16"/>
  <c r="E8" i="16"/>
  <c r="E12" i="16"/>
  <c r="C11" i="14"/>
  <c r="E5" i="19"/>
  <c r="E7" i="16"/>
  <c r="E4" i="19"/>
  <c r="C9" i="11" l="1"/>
  <c r="B10" i="11"/>
  <c r="C10" i="11" s="1"/>
  <c r="D8" i="7"/>
  <c r="E8" i="7"/>
  <c r="D10" i="14"/>
  <c r="D11" i="14"/>
</calcChain>
</file>

<file path=xl/sharedStrings.xml><?xml version="1.0" encoding="utf-8"?>
<sst xmlns="http://schemas.openxmlformats.org/spreadsheetml/2006/main" count="19216" uniqueCount="1574">
  <si>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</si>
  <si>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</si>
  <si>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</si>
  <si>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</si>
  <si>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</si>
  <si>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</si>
  <si>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</si>
  <si>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</si>
  <si>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</si>
  <si>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</si>
  <si>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</si>
  <si>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</si>
  <si>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</si>
  <si>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</si>
  <si>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</si>
  <si>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</si>
  <si>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</si>
  <si>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</si>
  <si>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</si>
  <si>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</si>
  <si>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</si>
  <si>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</si>
  <si>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</si>
  <si>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</si>
  <si>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</si>
  <si>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</si>
  <si>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</si>
  <si>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</si>
  <si>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</si>
  <si>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</si>
  <si>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</si>
  <si>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</si>
  <si>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</si>
  <si>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</si>
  <si>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</si>
  <si>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</si>
  <si>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</si>
  <si>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</si>
  <si>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</si>
  <si>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</si>
  <si>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</si>
  <si>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</si>
  <si>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</si>
  <si>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</si>
  <si>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</si>
  <si>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</si>
  <si>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</si>
  <si>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</si>
  <si>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</si>
  <si>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</si>
  <si>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</si>
  <si>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</si>
  <si>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</si>
  <si>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</si>
  <si>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</si>
  <si>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</si>
  <si>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</si>
  <si>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</si>
  <si>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</si>
  <si>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</si>
  <si>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</si>
  <si>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</si>
  <si>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</si>
  <si>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</si>
  <si>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</si>
  <si>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</si>
  <si>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</si>
  <si>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</si>
  <si>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</si>
  <si>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</si>
  <si>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</si>
  <si>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</si>
  <si>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</si>
  <si>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</si>
  <si>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</si>
  <si>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</si>
  <si>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</si>
  <si>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</si>
  <si>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</si>
  <si>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</si>
  <si>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</si>
  <si>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</si>
  <si>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</si>
  <si>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</si>
  <si>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</si>
  <si>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</si>
  <si>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</si>
  <si>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</si>
  <si>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</si>
  <si>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</si>
  <si>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</si>
  <si>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</si>
  <si>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</si>
  <si>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</si>
  <si>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</si>
  <si>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</si>
  <si>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</si>
  <si>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</si>
  <si>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</si>
  <si>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</si>
  <si>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</si>
  <si>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</si>
  <si>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</si>
  <si>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</si>
  <si>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</si>
  <si>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</si>
  <si>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</si>
  <si>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</si>
  <si>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</si>
  <si>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</si>
  <si>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</si>
  <si>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</si>
  <si>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</si>
  <si>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</si>
  <si>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</si>
  <si>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</si>
  <si>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</si>
  <si>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</si>
  <si>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</si>
  <si>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</si>
  <si>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</si>
  <si>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</si>
  <si>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</si>
  <si>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</si>
  <si>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</si>
  <si>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</si>
  <si>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</si>
  <si>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</si>
  <si>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</si>
  <si>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</si>
  <si>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</si>
  <si>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</si>
  <si>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</si>
  <si>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</si>
  <si>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</si>
  <si>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</si>
  <si>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</si>
  <si>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</si>
  <si>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</si>
  <si>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</si>
  <si>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</si>
  <si>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</si>
  <si>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</si>
  <si>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</si>
  <si>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</si>
  <si>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</si>
  <si>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</si>
  <si>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</si>
  <si>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</si>
  <si>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</si>
  <si>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</si>
  <si>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</si>
  <si>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</si>
  <si>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</si>
  <si>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</si>
  <si>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</si>
  <si>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</si>
  <si>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</si>
  <si>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</si>
  <si>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</si>
  <si>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</si>
  <si>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</si>
  <si>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</si>
  <si>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</si>
  <si>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</si>
  <si>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</si>
  <si>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</si>
  <si>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</si>
  <si>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</si>
  <si>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</si>
  <si>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</si>
  <si>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</si>
  <si>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</si>
  <si>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</si>
  <si>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</si>
  <si>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</si>
  <si>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</si>
  <si>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</si>
  <si>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</si>
  <si>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</si>
  <si>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</si>
  <si>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</si>
  <si>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</si>
  <si>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</si>
  <si>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</si>
  <si>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</si>
  <si>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</si>
  <si>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</si>
  <si>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</si>
  <si>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</si>
  <si>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</si>
  <si>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</si>
  <si>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</si>
  <si>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</si>
  <si>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</si>
  <si>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</si>
  <si>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</si>
  <si>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</si>
  <si>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</si>
  <si>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</si>
  <si>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</si>
  <si>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</si>
  <si>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</si>
  <si>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</si>
  <si>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</si>
  <si>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</si>
  <si>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</si>
  <si>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</si>
  <si>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</si>
  <si>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</si>
  <si>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</si>
  <si>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</si>
  <si>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</si>
  <si>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</si>
  <si>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</si>
  <si>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</si>
  <si>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</si>
  <si>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</si>
  <si>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</si>
  <si>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</si>
  <si>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</si>
  <si>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</si>
  <si>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</si>
  <si>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</si>
  <si>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</si>
  <si>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</si>
  <si>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</si>
  <si>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</si>
  <si>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</si>
  <si>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</si>
  <si>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</si>
  <si>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</si>
  <si>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</si>
  <si>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</si>
  <si>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</si>
  <si>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</si>
  <si>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</si>
  <si>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</si>
  <si>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</si>
  <si>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</si>
  <si>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</si>
  <si>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</si>
  <si>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</si>
  <si>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</si>
  <si>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</si>
  <si>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</si>
  <si>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</si>
  <si>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</si>
  <si>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</si>
  <si>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</si>
  <si>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</si>
  <si>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</si>
  <si>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</si>
  <si>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</si>
  <si>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</si>
  <si>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</si>
  <si>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</si>
  <si>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</si>
  <si>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</si>
  <si>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</si>
  <si>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</si>
  <si>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</si>
  <si>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</si>
  <si>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</si>
  <si>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</si>
  <si>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</si>
  <si>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</si>
  <si>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</si>
  <si>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</si>
  <si>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</si>
  <si>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</si>
  <si>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</si>
  <si>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</si>
  <si>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</si>
  <si>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</si>
  <si>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</si>
  <si>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</si>
  <si>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</si>
  <si>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</si>
  <si>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</si>
  <si>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</si>
  <si>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</si>
  <si>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</si>
  <si>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</si>
  <si>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</si>
  <si>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</si>
  <si>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</si>
  <si>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</si>
  <si>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</si>
  <si>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</si>
  <si>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</si>
  <si>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</si>
  <si>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</si>
  <si>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</si>
  <si>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</si>
  <si>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</si>
  <si>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</si>
  <si>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</si>
  <si>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</si>
  <si>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</si>
  <si>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</si>
  <si>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</si>
  <si>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</si>
  <si>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</si>
  <si>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</si>
  <si>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</si>
  <si>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</si>
  <si>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</si>
  <si>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</si>
  <si>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</si>
  <si>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</si>
  <si>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</si>
  <si>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</si>
  <si>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</si>
  <si>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</si>
  <si>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</si>
  <si>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</si>
  <si>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</si>
  <si>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</si>
  <si>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</si>
  <si>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</si>
  <si>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</si>
  <si>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</si>
  <si>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</si>
  <si>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</si>
  <si>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</si>
  <si>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</si>
  <si>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</si>
  <si>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</si>
  <si>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</si>
  <si>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</si>
  <si>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</si>
  <si>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</si>
  <si>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</si>
  <si>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</si>
  <si>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</si>
  <si>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</si>
  <si>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</si>
  <si>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</si>
  <si>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</si>
  <si>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</si>
  <si>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</si>
  <si>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</si>
  <si>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</si>
  <si>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</si>
  <si>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</si>
  <si>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</si>
  <si>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</si>
  <si>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</si>
  <si>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</si>
  <si>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</si>
  <si>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</si>
  <si>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</si>
  <si>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</si>
  <si>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</si>
  <si>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</si>
  <si>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</si>
  <si>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</si>
  <si>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</si>
  <si>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</si>
  <si>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</si>
  <si>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</si>
  <si>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</si>
  <si>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</si>
  <si>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</si>
  <si>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</si>
  <si>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</si>
  <si>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</si>
  <si>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</si>
  <si>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</si>
  <si>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</si>
  <si>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</si>
  <si>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</si>
  <si>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</si>
  <si>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</si>
  <si>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</si>
  <si>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</si>
  <si>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</si>
  <si>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</si>
  <si>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</si>
  <si>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</si>
  <si>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</si>
  <si>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</si>
  <si>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</si>
  <si>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</si>
  <si>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</si>
  <si>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</si>
  <si>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</si>
  <si>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</si>
  <si>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</si>
  <si>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</si>
  <si>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</si>
  <si>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</si>
  <si>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</si>
  <si>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</si>
  <si>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</si>
  <si>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</si>
  <si>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</si>
  <si>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</si>
  <si>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</si>
  <si>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</si>
  <si>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</si>
  <si>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</si>
  <si>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</si>
  <si>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</si>
  <si>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</si>
  <si>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</si>
  <si>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</si>
  <si>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</si>
  <si>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</si>
  <si>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</si>
  <si>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</si>
  <si>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</si>
  <si>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</si>
  <si>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</si>
  <si>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</si>
  <si>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</si>
  <si>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</si>
  <si>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</si>
  <si>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</si>
  <si>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</si>
  <si>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</si>
  <si>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</si>
  <si>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</si>
  <si>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</si>
  <si>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</si>
  <si>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</si>
  <si>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</si>
  <si>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</si>
  <si>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</si>
  <si>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</si>
  <si>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</si>
  <si>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</si>
  <si>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</si>
  <si>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</si>
  <si>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</si>
  <si>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</si>
  <si>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</si>
  <si>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</si>
  <si>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</si>
  <si>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</si>
  <si>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</si>
  <si>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</si>
  <si>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</si>
  <si>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</si>
  <si>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</si>
  <si>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</si>
  <si>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</si>
  <si>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</si>
  <si>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</si>
  <si>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</si>
  <si>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</si>
  <si>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</si>
  <si>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</si>
  <si>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</si>
  <si>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</si>
  <si>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</si>
  <si>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</si>
  <si>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</si>
  <si>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</si>
  <si>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</si>
  <si>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</si>
  <si>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</si>
  <si>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</si>
  <si>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</si>
  <si>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</si>
  <si>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</si>
  <si>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</si>
  <si>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</si>
  <si>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</si>
  <si>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</si>
  <si>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</si>
  <si>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</si>
  <si>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</si>
  <si>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</si>
  <si>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</si>
  <si>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</si>
  <si>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</si>
  <si>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</si>
  <si>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</si>
  <si>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</si>
  <si>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</si>
  <si>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</si>
  <si>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</si>
  <si>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</si>
  <si>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</si>
  <si>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</si>
  <si>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</si>
  <si>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</si>
  <si>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</si>
  <si>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</si>
  <si>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</si>
  <si>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</si>
  <si>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</si>
  <si>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</si>
  <si>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</si>
  <si>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</si>
  <si>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</si>
  <si>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</si>
  <si>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</si>
  <si>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</si>
  <si>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</si>
  <si>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</si>
  <si>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</si>
  <si>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</si>
  <si>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</si>
  <si>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</si>
  <si>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</si>
  <si>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</si>
  <si>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</si>
  <si>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</si>
  <si>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</si>
  <si>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</si>
  <si>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</si>
  <si>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</si>
  <si>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</si>
  <si>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</si>
  <si>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</si>
  <si>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</si>
  <si>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</si>
  <si>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</si>
  <si>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</si>
  <si>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</si>
  <si>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</si>
  <si>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</si>
  <si>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</si>
  <si>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</si>
  <si>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</si>
  <si>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</si>
  <si>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</si>
  <si>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</si>
  <si>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</si>
  <si>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</si>
  <si>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</si>
  <si>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</si>
  <si>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</si>
  <si>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</si>
  <si>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</si>
  <si>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</si>
  <si>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</si>
  <si>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</si>
  <si>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</si>
  <si>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</si>
  <si>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</si>
  <si>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</si>
  <si>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</si>
  <si>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</si>
  <si>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</si>
  <si>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</si>
  <si>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</si>
  <si>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</si>
  <si>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</si>
  <si>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</si>
  <si>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</si>
  <si>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</si>
  <si>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</si>
  <si>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</si>
  <si>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</si>
  <si>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</si>
  <si>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</si>
  <si>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</si>
  <si>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</si>
  <si>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</si>
  <si>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</si>
  <si>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</si>
  <si>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</si>
  <si>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</si>
  <si>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</si>
  <si>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</si>
  <si>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</si>
  <si>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</si>
  <si>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</si>
  <si>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</si>
  <si>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</si>
  <si>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</si>
  <si>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</si>
  <si>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</si>
  <si>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</si>
  <si>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</si>
  <si>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</si>
  <si>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</si>
  <si>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</si>
  <si>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</si>
  <si>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</si>
  <si>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</si>
  <si>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</si>
  <si>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</si>
  <si>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</si>
  <si>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</si>
  <si>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</si>
  <si>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</si>
  <si>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</si>
  <si>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</si>
  <si>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</si>
  <si>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</si>
  <si>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</si>
  <si>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</si>
  <si>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</si>
  <si>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</si>
  <si>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</si>
  <si>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</si>
  <si>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</si>
  <si>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</si>
  <si>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</si>
  <si>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</si>
  <si>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</si>
  <si>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</si>
  <si>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</si>
  <si>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</si>
  <si>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</si>
  <si>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</si>
  <si>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</si>
  <si>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</si>
  <si>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</si>
  <si>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</si>
  <si>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</si>
  <si>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</si>
  <si>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</si>
  <si>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</si>
  <si>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</si>
  <si>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</si>
  <si>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</si>
  <si>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</si>
  <si>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</si>
  <si>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</si>
  <si>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</si>
  <si>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</si>
  <si>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</si>
  <si>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</si>
  <si>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</si>
  <si>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</si>
  <si>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</si>
  <si>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</si>
  <si>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</si>
  <si>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</si>
  <si>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</si>
  <si>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</si>
  <si>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</si>
  <si>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</si>
  <si>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</si>
  <si>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</si>
  <si>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</si>
  <si>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</si>
  <si>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</si>
  <si>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</si>
  <si>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</si>
  <si>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</si>
  <si>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</si>
  <si>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</si>
  <si>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</si>
  <si>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</si>
  <si>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</si>
  <si>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</si>
  <si>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</si>
  <si>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</si>
  <si>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</si>
  <si>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</si>
  <si>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</si>
  <si>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</si>
  <si>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</si>
  <si>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</si>
  <si>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</si>
  <si>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</si>
  <si>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</si>
  <si>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</si>
  <si>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</si>
  <si>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</si>
  <si>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</si>
  <si>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</si>
  <si>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</si>
  <si>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</si>
  <si>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</si>
  <si>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</si>
  <si>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</si>
  <si>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</si>
  <si>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</si>
  <si>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</si>
  <si>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</si>
  <si>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</si>
  <si>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</si>
  <si>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</si>
  <si>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</si>
  <si>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</si>
  <si>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</si>
  <si>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</si>
  <si>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</si>
  <si>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</si>
  <si>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</si>
  <si>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</si>
  <si>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</si>
  <si>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</si>
  <si>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</si>
  <si>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</si>
  <si>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</si>
  <si>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</si>
  <si>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</si>
  <si>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</si>
  <si>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</si>
  <si>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</si>
  <si>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</si>
  <si>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</si>
  <si>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</si>
  <si>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</si>
  <si>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</si>
  <si>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</si>
  <si>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</si>
  <si>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</si>
  <si>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</si>
  <si>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</si>
  <si>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</si>
  <si>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</si>
  <si>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</si>
  <si>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</si>
  <si>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</si>
  <si>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</si>
  <si>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</si>
  <si>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</si>
  <si>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</si>
  <si>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</si>
  <si>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</si>
  <si>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</si>
  <si>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</si>
  <si>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</si>
  <si>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</si>
  <si>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</si>
  <si>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</si>
  <si>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</si>
  <si>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</si>
  <si>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</si>
  <si>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</si>
  <si>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</si>
  <si>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</si>
  <si>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</si>
  <si>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</si>
  <si>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</si>
  <si>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</si>
  <si>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</si>
  <si>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</si>
  <si>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</si>
  <si>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</si>
  <si>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</si>
  <si>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</si>
  <si>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</si>
  <si>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</si>
  <si>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</si>
  <si>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</si>
  <si>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</si>
  <si>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</si>
  <si>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</si>
  <si>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</si>
  <si>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</si>
  <si>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</si>
  <si>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</si>
  <si>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</si>
  <si>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</si>
  <si>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</si>
  <si>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</si>
  <si>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</si>
  <si>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</si>
  <si>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</si>
  <si>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</si>
  <si>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</si>
  <si>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</si>
  <si>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</si>
  <si>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</si>
  <si>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</si>
  <si>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</si>
  <si>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</si>
  <si>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</si>
  <si>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</si>
  <si>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</si>
  <si>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</si>
  <si>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</si>
  <si>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</si>
  <si>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</si>
  <si>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</si>
  <si>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</si>
  <si>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</si>
  <si>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</si>
  <si>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</si>
  <si>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</si>
  <si>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</si>
  <si>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</si>
  <si>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</si>
  <si>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</si>
  <si>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</si>
  <si>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</si>
  <si>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</si>
  <si>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</si>
  <si>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</si>
  <si>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</si>
  <si>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</si>
  <si>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</si>
  <si>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</si>
  <si>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</si>
  <si>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</si>
  <si>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</si>
  <si>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</si>
  <si>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</si>
  <si>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</si>
  <si>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</si>
  <si>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</si>
  <si>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</si>
  <si>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</si>
  <si>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</si>
  <si>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</si>
  <si>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</si>
  <si>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</si>
  <si>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</si>
  <si>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</si>
  <si>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</si>
  <si>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</si>
  <si>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</si>
  <si>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</si>
  <si>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</si>
  <si>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</si>
  <si>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</si>
  <si>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</si>
  <si>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</si>
  <si>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</si>
  <si>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</si>
  <si>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</si>
  <si>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</si>
  <si>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</si>
  <si>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</si>
  <si>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</si>
  <si>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</si>
  <si>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</si>
  <si>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</si>
  <si>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</si>
  <si>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</si>
  <si>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</si>
  <si>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</si>
  <si>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</si>
  <si>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</si>
  <si>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</si>
  <si>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</si>
  <si>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</si>
  <si>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</si>
  <si>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</si>
  <si>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</si>
  <si>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</si>
  <si>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</si>
  <si>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</si>
  <si>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</si>
  <si>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</si>
  <si>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</si>
  <si>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</si>
  <si>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</si>
  <si>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</si>
  <si>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</si>
  <si>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</si>
  <si>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</si>
  <si>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</si>
  <si>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</si>
  <si>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</si>
  <si>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</si>
  <si>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</si>
  <si>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</si>
  <si>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</si>
  <si>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</si>
  <si>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</si>
  <si>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</si>
  <si>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</si>
  <si>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</si>
  <si>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</si>
  <si>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</si>
  <si>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</si>
  <si>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</si>
  <si>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</si>
  <si>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</si>
  <si>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</si>
  <si>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</si>
  <si>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</si>
  <si>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</si>
  <si>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</si>
  <si>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</si>
  <si>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</si>
  <si>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</si>
  <si>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</si>
  <si>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</si>
  <si>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</si>
  <si>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</si>
  <si>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</si>
  <si>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</si>
  <si>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</si>
  <si>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</si>
  <si>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</si>
  <si>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</si>
  <si>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</si>
  <si>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</si>
  <si>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</si>
  <si>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</si>
  <si>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</si>
  <si>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</si>
  <si>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</si>
  <si>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</si>
  <si>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</si>
  <si>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</si>
  <si>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</si>
  <si>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</si>
  <si>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</si>
  <si>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</si>
  <si>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</si>
  <si>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</si>
  <si>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</si>
  <si>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</si>
  <si>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</si>
  <si>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</si>
  <si>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</si>
  <si>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</si>
  <si>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</si>
  <si>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</si>
  <si>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</si>
  <si>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</si>
  <si>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</si>
  <si>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</si>
  <si>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</si>
  <si>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</si>
  <si>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</si>
  <si>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</si>
  <si>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</si>
  <si>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</si>
  <si>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</si>
  <si>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</si>
  <si>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</si>
  <si>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</si>
  <si>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</si>
  <si>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</si>
  <si>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</si>
  <si>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</si>
  <si>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</si>
  <si>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</si>
  <si>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</si>
  <si>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</si>
  <si>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</si>
  <si>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</si>
  <si>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</si>
  <si>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</si>
  <si>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</si>
  <si>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</si>
  <si>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</si>
  <si>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</si>
  <si>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</si>
  <si>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</si>
  <si>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</si>
  <si>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</si>
  <si>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</si>
  <si>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</si>
  <si>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</si>
  <si>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</si>
  <si>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</si>
  <si>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</si>
  <si>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</si>
  <si>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</si>
  <si>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</si>
  <si>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</si>
  <si>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</si>
  <si>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</si>
  <si>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</si>
  <si>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</si>
  <si>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</si>
  <si>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</si>
  <si>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</si>
  <si>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</si>
  <si>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</si>
  <si>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</si>
  <si>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</si>
  <si>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</si>
  <si>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</si>
  <si>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</si>
  <si>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</si>
  <si>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</si>
  <si>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</si>
  <si>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</si>
  <si>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</si>
  <si>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</si>
  <si>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</si>
  <si>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</si>
  <si>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</si>
  <si>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</si>
  <si>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</si>
  <si>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</si>
  <si>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</si>
  <si>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</si>
  <si>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</si>
  <si>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</si>
  <si>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</si>
  <si>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</si>
  <si>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</si>
  <si>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</si>
  <si>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</si>
  <si>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</si>
  <si>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</si>
  <si>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</si>
  <si>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</si>
  <si>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</si>
  <si>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</si>
  <si>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</si>
  <si>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</si>
  <si>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</si>
  <si>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</si>
  <si>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</si>
  <si>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</si>
  <si>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</si>
  <si>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</si>
  <si>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</si>
  <si>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</si>
  <si>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</si>
  <si>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</si>
  <si>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</si>
  <si>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</si>
  <si>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</si>
  <si>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</si>
  <si>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</si>
  <si>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</si>
  <si>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</si>
  <si>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</si>
  <si>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</si>
  <si>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</si>
  <si>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</si>
  <si>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</si>
  <si>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</si>
  <si>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</si>
  <si>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</si>
  <si>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</si>
  <si>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</si>
  <si>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</si>
  <si>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</si>
  <si>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</si>
  <si>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</si>
  <si>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</si>
  <si>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</si>
  <si>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</si>
  <si>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</si>
  <si>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</si>
  <si>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</si>
  <si>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</si>
  <si>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</si>
  <si>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</si>
  <si>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</si>
  <si>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</si>
  <si>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</si>
  <si>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</si>
  <si>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</si>
  <si>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</si>
  <si>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</si>
  <si>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</si>
  <si>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</si>
  <si>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</si>
  <si>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</si>
  <si>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</si>
  <si>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</si>
  <si>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</si>
  <si>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</si>
  <si>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</si>
  <si>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</si>
  <si>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</si>
  <si>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</si>
  <si>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</si>
  <si>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</si>
  <si>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</si>
  <si>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</si>
  <si>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</si>
  <si>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</si>
  <si>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</si>
  <si>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</si>
  <si>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</si>
  <si>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</si>
  <si>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</si>
  <si>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</si>
  <si>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</si>
  <si>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</si>
  <si>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</si>
  <si>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</si>
  <si>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</si>
  <si>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</si>
  <si>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</si>
  <si>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</si>
  <si>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</si>
  <si>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</si>
  <si>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</si>
  <si>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</si>
  <si>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</si>
  <si>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</si>
  <si>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</si>
  <si>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</si>
  <si>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</si>
  <si>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</si>
  <si>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</si>
  <si>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</si>
  <si>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</si>
  <si>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</si>
  <si>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</si>
  <si>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</si>
  <si>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</si>
  <si>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</si>
  <si>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</si>
  <si>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</si>
  <si>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</si>
  <si>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</si>
  <si>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</si>
  <si>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</si>
  <si>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</si>
  <si>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</si>
  <si>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</si>
  <si>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</si>
  <si>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</si>
  <si>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</si>
  <si>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</si>
  <si>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</si>
  <si>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</si>
  <si>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</si>
  <si>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</si>
  <si>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</si>
  <si>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</si>
  <si>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</si>
  <si>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</si>
  <si>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</si>
  <si>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</si>
  <si>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</si>
  <si>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</si>
  <si>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</si>
  <si>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</si>
  <si>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</si>
  <si>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</si>
  <si>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</si>
  <si>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</si>
  <si>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</si>
  <si>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</si>
  <si>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</si>
  <si>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</si>
  <si>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</si>
  <si>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</si>
  <si>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</si>
  <si>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</si>
  <si>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</si>
  <si>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</si>
  <si>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</si>
  <si>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</si>
  <si>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</si>
  <si>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</si>
  <si>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</si>
  <si>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</si>
  <si>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</si>
  <si>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</si>
  <si>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</si>
  <si>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</si>
  <si>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</si>
  <si>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</si>
  <si>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</si>
  <si>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</si>
  <si>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</si>
  <si>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</si>
  <si>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</si>
  <si>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</si>
  <si>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</si>
  <si>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</si>
  <si>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</si>
  <si>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</si>
  <si>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</si>
  <si>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</si>
  <si>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</si>
  <si>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</si>
  <si>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</si>
  <si>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</si>
  <si>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</si>
  <si>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</si>
  <si>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</si>
  <si>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</si>
  <si>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</si>
  <si>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</si>
  <si>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</si>
  <si>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</si>
  <si>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</si>
  <si>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</si>
  <si>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</si>
  <si>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</si>
  <si>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</si>
  <si>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</si>
  <si>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</si>
  <si>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</si>
  <si>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</si>
  <si>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</si>
  <si>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</si>
  <si>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</si>
  <si>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</si>
  <si>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</si>
  <si>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</si>
  <si>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</si>
  <si>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</si>
  <si>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</si>
  <si>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</si>
  <si>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</si>
  <si>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</si>
  <si>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</si>
  <si>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</si>
  <si>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</si>
  <si>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</si>
  <si>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</si>
  <si>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</si>
  <si>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</si>
  <si>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</si>
  <si>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</si>
  <si>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</si>
  <si>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</si>
  <si>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</si>
  <si>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</si>
  <si>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</si>
  <si>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</si>
  <si>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</si>
  <si>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</si>
  <si>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</si>
  <si>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</si>
  <si>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</si>
  <si>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</si>
  <si>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</si>
  <si>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</si>
  <si>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</si>
  <si>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</si>
  <si>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</si>
  <si>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</si>
  <si>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</si>
  <si>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</si>
  <si>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</si>
  <si>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</si>
  <si>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</si>
  <si>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</si>
  <si>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</si>
  <si>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</si>
  <si>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</si>
  <si>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</si>
  <si>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</si>
  <si>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</si>
  <si>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</si>
  <si>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</si>
  <si>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</si>
  <si>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</si>
  <si>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</si>
  <si>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</si>
  <si>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</si>
  <si>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</si>
  <si>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</si>
  <si>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</si>
  <si>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</si>
  <si>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</si>
  <si>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</si>
  <si>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</si>
  <si>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</si>
  <si>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</si>
  <si>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</si>
  <si>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</si>
  <si>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</si>
  <si>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</si>
  <si>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</si>
  <si>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</si>
  <si>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</si>
  <si>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</si>
  <si>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</si>
  <si>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</si>
  <si>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</si>
  <si>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</si>
  <si>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</si>
  <si>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</si>
  <si>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</si>
  <si>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</si>
  <si>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</si>
  <si>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</si>
  <si>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</si>
  <si>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</si>
  <si>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</si>
  <si>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</si>
  <si>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</si>
  <si>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</si>
  <si>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</si>
  <si>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</si>
  <si>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</si>
  <si>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</si>
  <si>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</si>
  <si>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</si>
  <si>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</si>
  <si>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</si>
  <si>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</si>
  <si>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</si>
  <si>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</si>
  <si>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</si>
  <si>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</si>
  <si>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</si>
  <si>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</si>
  <si>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</si>
  <si>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</si>
  <si>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</si>
  <si>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</si>
  <si>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</si>
  <si>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</si>
  <si>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</si>
  <si>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</si>
  <si>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</si>
  <si>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</si>
  <si>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</si>
  <si>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</si>
  <si>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</si>
  <si>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</si>
  <si>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</si>
  <si>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</si>
  <si>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</si>
  <si>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</si>
  <si>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</si>
  <si>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</si>
  <si>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</si>
  <si>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</si>
  <si>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</si>
  <si>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</si>
  <si>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</si>
  <si>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</si>
  <si>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</si>
  <si>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</si>
  <si>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</si>
  <si>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</si>
  <si>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</si>
  <si>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</si>
  <si>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</si>
  <si>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</si>
  <si>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</si>
  <si>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</si>
  <si>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</si>
  <si>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</si>
  <si>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</si>
  <si>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</si>
  <si>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</si>
  <si>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</si>
  <si>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</si>
  <si>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</si>
  <si>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</si>
  <si>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</si>
  <si>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</si>
  <si>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</si>
  <si>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</si>
  <si>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</si>
  <si>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</si>
  <si>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</si>
  <si>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</si>
  <si>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</si>
  <si>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</si>
  <si>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</si>
  <si>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</si>
  <si>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</si>
  <si>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</si>
  <si>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</si>
  <si>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</si>
  <si>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</si>
  <si>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</si>
  <si>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</si>
  <si>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</si>
  <si>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</si>
  <si>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</si>
  <si>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</si>
  <si>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</si>
  <si>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</si>
  <si>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</si>
  <si>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</si>
  <si>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</si>
  <si>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</si>
  <si>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</si>
  <si>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</si>
  <si>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</si>
  <si>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</si>
  <si>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</si>
  <si>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</si>
  <si>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</si>
  <si>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</si>
  <si>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</si>
  <si>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</si>
  <si>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</si>
  <si>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</si>
  <si>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</si>
  <si>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</si>
  <si>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</si>
  <si>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</si>
  <si>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</si>
  <si>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</si>
  <si>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</si>
  <si>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</si>
  <si>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</si>
  <si>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</si>
  <si>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</si>
  <si>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</si>
  <si>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</si>
  <si>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</si>
  <si>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</si>
  <si>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</si>
  <si>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</si>
  <si>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</si>
  <si>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</si>
  <si>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</si>
  <si>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</si>
  <si>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</si>
  <si>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</si>
  <si>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</si>
  <si>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</si>
  <si>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</si>
  <si>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</si>
  <si>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</si>
  <si>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</si>
  <si>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</si>
  <si>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</si>
  <si>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</si>
  <si>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</si>
  <si>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</si>
  <si>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</si>
  <si>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</si>
  <si>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</si>
  <si>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</si>
  <si>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</si>
  <si>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</si>
  <si>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</si>
  <si>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</si>
  <si>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</si>
  <si>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</si>
  <si>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</si>
  <si>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</si>
  <si>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</si>
  <si>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</si>
  <si>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</si>
  <si>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</si>
  <si>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</si>
  <si>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</si>
  <si>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</si>
  <si>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</si>
  <si>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</si>
  <si>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</si>
  <si>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</si>
  <si>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</si>
  <si>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</si>
  <si>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</si>
  <si>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</si>
  <si>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</si>
  <si>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</si>
  <si>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</si>
  <si>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</si>
  <si>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</si>
  <si>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</si>
  <si>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</si>
  <si>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</si>
  <si>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</si>
  <si>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</si>
  <si>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</si>
  <si>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</si>
  <si>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</si>
  <si>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</si>
  <si>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</si>
  <si>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</si>
  <si>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</si>
  <si>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</si>
  <si>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</si>
  <si>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</si>
  <si>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</si>
  <si>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</si>
  <si>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</si>
  <si>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</si>
  <si>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</si>
  <si>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</si>
  <si>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</si>
  <si>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</si>
  <si>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</si>
  <si>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</si>
  <si>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</si>
  <si>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</si>
  <si>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</si>
  <si>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</si>
  <si>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</si>
  <si>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</si>
  <si>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</si>
  <si>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</si>
  <si>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</si>
  <si>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</si>
  <si>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</si>
  <si>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</si>
  <si>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</si>
  <si>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</si>
  <si>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</si>
  <si>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</si>
  <si>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</si>
  <si>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</si>
  <si>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</si>
  <si>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</si>
  <si>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</si>
  <si>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</si>
  <si>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</si>
  <si>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</si>
  <si>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</si>
  <si>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</si>
  <si>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</si>
  <si>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</si>
  <si>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</si>
  <si>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</si>
  <si>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</si>
  <si>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</si>
  <si>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</si>
  <si>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</si>
  <si>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</si>
  <si>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</si>
  <si>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</si>
  <si>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</si>
  <si>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</si>
  <si>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</si>
  <si>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</si>
  <si>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</si>
  <si>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</si>
  <si>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</si>
  <si>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</si>
  <si>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</si>
  <si>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</si>
  <si>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</si>
  <si>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</si>
  <si>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</si>
  <si>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</si>
  <si>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</si>
  <si>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</si>
  <si>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</si>
  <si>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</si>
  <si>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</si>
  <si>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</si>
  <si>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</si>
  <si>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</si>
  <si>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</si>
  <si>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</si>
  <si>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</si>
  <si>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</si>
  <si>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</si>
  <si>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</si>
  <si>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</si>
  <si>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</si>
  <si>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</si>
  <si>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</si>
  <si>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</si>
  <si>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</si>
  <si>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</si>
  <si>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</si>
  <si>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</si>
  <si>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</si>
  <si>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</si>
  <si>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</si>
  <si>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</si>
  <si>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</si>
  <si>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</si>
  <si>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</si>
  <si>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</si>
  <si>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</si>
  <si>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</si>
  <si>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</si>
  <si>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</si>
  <si>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</si>
  <si>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</si>
  <si>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</si>
  <si>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</si>
  <si>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</si>
  <si>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</si>
  <si>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</si>
  <si>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</si>
  <si>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</si>
  <si>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</si>
  <si>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</si>
  <si>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</si>
  <si>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</si>
  <si>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</si>
  <si>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</si>
  <si>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CF_attrition count</t>
  </si>
  <si>
    <t>female</t>
  </si>
  <si>
    <t>male</t>
  </si>
  <si>
    <t>Job role</t>
  </si>
  <si>
    <t>attrition</t>
  </si>
  <si>
    <t>Count of Attrition</t>
  </si>
  <si>
    <t>Marital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</si>
</sst>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8"/>
      <color theme="1"/>
      <name val="Lato Black"/>
      <family val="2"/>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0" fillId="0" borderId="2" xfId="0" applyBorder="1"/>
    <xf numFmtId="0" fontId="0" fillId="0" borderId="3" xfId="0" applyBorder="1"/>
    <xf numFmtId="0" fontId="0" fillId="0" borderId="6" xfId="0" applyBorder="1"/>
    <xf numFmtId="10" fontId="0" fillId="0" borderId="0" xfId="1" applyNumberFormat="1" applyFont="1"/>
    <xf numFmtId="1" fontId="0" fillId="0" borderId="0" xfId="0" applyNumberFormat="1"/>
    <xf numFmtId="0" fontId="2" fillId="0" borderId="0" xfId="0" applyFont="1"/>
    <xf numFmtId="0" fontId="0" fillId="0" borderId="8" xfId="0" applyBorder="1"/>
    <xf numFmtId="164" fontId="0" fillId="0" borderId="9" xfId="0" applyNumberFormat="1" applyBorder="1"/>
    <xf numFmtId="16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2" xfId="0" pivotButton="1" applyBorder="1"/>
    <xf numFmtId="0" fontId="0" fillId="0" borderId="2" xfId="0" applyBorder="1" applyAlignment="1">
      <alignment horizontal="left"/>
    </xf>
    <xf numFmtId="0" fontId="0" fillId="0" borderId="12" xfId="0" applyBorder="1" applyAlignment="1">
      <alignment horizontal="left"/>
    </xf>
    <xf numFmtId="0" fontId="0" fillId="0" borderId="4" xfId="0" applyBorder="1" applyAlignment="1">
      <alignment horizontal="left"/>
    </xf>
    <xf numFmtId="9" fontId="0" fillId="0" borderId="0" xfId="1" applyFont="1"/>
    <xf numFmtId="0" fontId="0" fillId="0" borderId="8" xfId="0" applyNumberFormat="1" applyBorder="1"/>
    <xf numFmtId="0" fontId="0" fillId="0" borderId="18" xfId="0" applyNumberFormat="1" applyBorder="1"/>
    <xf numFmtId="0" fontId="0" fillId="0" borderId="9" xfId="0" applyNumberFormat="1" applyBorder="1"/>
    <xf numFmtId="0" fontId="0" fillId="0" borderId="4" xfId="0" applyNumberFormat="1" applyBorder="1"/>
    <xf numFmtId="0" fontId="0" fillId="0" borderId="7" xfId="0" applyNumberFormat="1" applyBorder="1"/>
    <xf numFmtId="0" fontId="0" fillId="0" borderId="5" xfId="0" applyNumberFormat="1" applyBorder="1"/>
  </cellXfs>
  <cellStyles count="2">
    <cellStyle name="Normal" xfId="0" builtinId="0"/>
    <cellStyle name="Percent" xfId="1" builtinId="5"/>
  </cellStyles>
  <dxfs count="70">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164" formatCode="0.0"/>
    </dxf>
    <dxf>
      <font>
        <color rgb="FF000000"/>
      </font>
    </dxf>
    <dxf>
      <font>
        <color rgb="FF00FFFF"/>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69"/>
      <tableStyleElement type="firstRowStripe" dxfId="68"/>
      <tableStyleElement type="secondRowStripe" dxfId="67"/>
    </tableStyle>
    <tableStyle name="Slicer Style 1" pivot="0" table="0" count="10" xr9:uid="{D620BD36-4021-4C0B-8EE7-1C2E5E6A7C51}">
      <tableStyleElement type="wholeTable" dxfId="66"/>
      <tableStyleElement type="headerRow" dxfId="65"/>
    </tableStyle>
  </tableStyles>
  <colors>
    <mruColors>
      <color rgb="FF99CCFF"/>
      <color rgb="FFFF0000"/>
      <color rgb="FF00FFFF"/>
      <color rgb="FF003300"/>
      <color rgb="FF602928"/>
      <color rgb="FFCC00CC"/>
      <color rgb="FF0000CC"/>
      <color rgb="FF6600FF"/>
      <color rgb="FF800000"/>
      <color rgb="FF000000"/>
    </mruColors>
  </colors>
  <extLst>
    <ext xmlns:x14="http://schemas.microsoft.com/office/spreadsheetml/2009/9/main" uri="{46F421CA-312F-682f-3DD2-61675219B42D}">
      <x14:dxfs count="8">
        <dxf>
          <font>
            <color rgb="FFFF0000"/>
          </font>
        </dxf>
        <dxf>
          <font>
            <color rgb="FF99CCFF"/>
          </font>
        </dxf>
        <dxf>
          <font>
            <color theme="7" tint="-0.24994659260841701"/>
          </font>
        </dxf>
        <dxf>
          <font>
            <color rgb="FFFF0000"/>
          </font>
        </dxf>
        <dxf>
          <font>
            <color rgb="FF0000CC"/>
          </font>
        </dxf>
        <dxf>
          <font>
            <color rgb="FFCC00CC"/>
          </font>
        </dxf>
        <dxf>
          <font>
            <color rgb="FF800000"/>
          </font>
        </dxf>
        <dxf>
          <font>
            <color rgb="FF00330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w="19050">
              <a:solidFill>
                <a:schemeClr val="lt1"/>
              </a:solidFill>
            </a:ln>
            <a:effectLst/>
          </c:spPr>
          <c:invertIfNegative val="0"/>
          <c:val>
            <c:numRef>
              <c:f>'kpi 2'!$B$9</c:f>
              <c:numCache>
                <c:formatCode>0.0</c:formatCode>
                <c:ptCount val="1"/>
                <c:pt idx="0">
                  <c:v>2.6265306122448981</c:v>
                </c:pt>
              </c:numCache>
            </c:numRef>
          </c:val>
          <c:extLst>
            <c:ext xmlns:c16="http://schemas.microsoft.com/office/drawing/2014/chart" uri="{C3380CC4-5D6E-409C-BE32-E72D297353CC}">
              <c16:uniqueId val="{00000000-DA4C-4D72-9DEE-2502769FF098}"/>
            </c:ext>
          </c:extLst>
        </c:ser>
        <c:ser>
          <c:idx val="1"/>
          <c:order val="1"/>
          <c:spPr>
            <a:solidFill>
              <a:schemeClr val="accent2"/>
            </a:solidFill>
            <a:ln w="19050">
              <a:solidFill>
                <a:schemeClr val="lt1"/>
              </a:solidFill>
            </a:ln>
            <a:effectLst/>
          </c:spPr>
          <c:invertIfNegative val="0"/>
          <c:val>
            <c:numRef>
              <c:f>'kpi 2'!$B$10</c:f>
              <c:numCache>
                <c:formatCode>0.0</c:formatCode>
                <c:ptCount val="1"/>
                <c:pt idx="0">
                  <c:v>1.3734693877551019</c:v>
                </c:pt>
              </c:numCache>
            </c:numRef>
          </c:val>
          <c:extLst>
            <c:ext xmlns:c16="http://schemas.microsoft.com/office/drawing/2014/chart" uri="{C3380CC4-5D6E-409C-BE32-E72D297353CC}">
              <c16:uniqueId val="{00000002-DA4C-4D72-9DEE-2502769FF098}"/>
            </c:ext>
          </c:extLst>
        </c:ser>
        <c:dLbls>
          <c:showLegendKey val="0"/>
          <c:showVal val="0"/>
          <c:showCatName val="0"/>
          <c:showSerName val="0"/>
          <c:showPercent val="0"/>
          <c:showBubbleSize val="0"/>
        </c:dLbls>
        <c:gapWidth val="150"/>
        <c:overlap val="100"/>
        <c:axId val="1144441551"/>
        <c:axId val="1144442031"/>
      </c:barChart>
      <c:valAx>
        <c:axId val="1144442031"/>
        <c:scaling>
          <c:orientation val="minMax"/>
          <c:max val="4"/>
          <c:min val="0"/>
        </c:scaling>
        <c:delete val="1"/>
        <c:axPos val="b"/>
        <c:numFmt formatCode="0.0" sourceLinked="1"/>
        <c:majorTickMark val="out"/>
        <c:minorTickMark val="none"/>
        <c:tickLblPos val="nextTo"/>
        <c:crossAx val="1144441551"/>
        <c:crosses val="autoZero"/>
        <c:crossBetween val="between"/>
      </c:valAx>
      <c:catAx>
        <c:axId val="1144441551"/>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442031"/>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A3-4527-84A5-2221FFD37F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A3-4527-84A5-2221FFD37F5A}"/>
              </c:ext>
            </c:extLst>
          </c:dPt>
          <c:val>
            <c:numRef>
              <c:f>GENDER!$C$10:$C$11</c:f>
              <c:numCache>
                <c:formatCode>General</c:formatCode>
                <c:ptCount val="2"/>
                <c:pt idx="0">
                  <c:v>588</c:v>
                </c:pt>
                <c:pt idx="1">
                  <c:v>882</c:v>
                </c:pt>
              </c:numCache>
            </c:numRef>
          </c:val>
          <c:extLst>
            <c:ext xmlns:c16="http://schemas.microsoft.com/office/drawing/2014/chart" uri="{C3380CC4-5D6E-409C-BE32-E72D297353CC}">
              <c16:uniqueId val="{00000000-C7FF-4CCD-B1AB-45E193A3C83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analysis.xlsx]EDUCATION ATTRITION!PivotTable3</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0A7-44C7-B05A-1924FE21A8B2}"/>
            </c:ext>
          </c:extLst>
        </c:ser>
        <c:dLbls>
          <c:dLblPos val="outEnd"/>
          <c:showLegendKey val="0"/>
          <c:showVal val="1"/>
          <c:showCatName val="0"/>
          <c:showSerName val="0"/>
          <c:showPercent val="0"/>
          <c:showBubbleSize val="0"/>
        </c:dLbls>
        <c:gapWidth val="182"/>
        <c:axId val="1947485775"/>
        <c:axId val="1947496335"/>
      </c:barChart>
      <c:catAx>
        <c:axId val="19474857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496335"/>
        <c:crosses val="autoZero"/>
        <c:auto val="1"/>
        <c:lblAlgn val="ctr"/>
        <c:lblOffset val="100"/>
        <c:noMultiLvlLbl val="0"/>
      </c:catAx>
      <c:valAx>
        <c:axId val="194749633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485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analysis.xlsx]AGE GROUP!PivotTable6</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0"/>
          <c:w val="0.93888888888888888"/>
          <c:h val="0.8416746864975212"/>
        </c:manualLayout>
      </c:layout>
      <c:barChart>
        <c:barDir val="col"/>
        <c:grouping val="clustered"/>
        <c:varyColors val="0"/>
        <c:ser>
          <c:idx val="0"/>
          <c:order val="0"/>
          <c:tx>
            <c:strRef>
              <c:f>'AGE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Under 25</c:v>
                </c:pt>
                <c:pt idx="1">
                  <c:v>Over 55</c:v>
                </c:pt>
                <c:pt idx="2">
                  <c:v>45 - 54</c:v>
                </c:pt>
                <c:pt idx="3">
                  <c:v>35 - 44</c:v>
                </c:pt>
                <c:pt idx="4">
                  <c:v>25 - 34</c:v>
                </c:pt>
              </c:strCache>
            </c:strRef>
          </c:cat>
          <c:val>
            <c:numRef>
              <c:f>'AGE GROUP'!$B$4:$B$9</c:f>
              <c:numCache>
                <c:formatCode>General</c:formatCode>
                <c:ptCount val="5"/>
                <c:pt idx="0">
                  <c:v>38</c:v>
                </c:pt>
                <c:pt idx="1">
                  <c:v>11</c:v>
                </c:pt>
                <c:pt idx="2">
                  <c:v>25</c:v>
                </c:pt>
                <c:pt idx="3">
                  <c:v>51</c:v>
                </c:pt>
                <c:pt idx="4">
                  <c:v>112</c:v>
                </c:pt>
              </c:numCache>
            </c:numRef>
          </c:val>
          <c:extLst>
            <c:ext xmlns:c16="http://schemas.microsoft.com/office/drawing/2014/chart" uri="{C3380CC4-5D6E-409C-BE32-E72D297353CC}">
              <c16:uniqueId val="{00000000-E377-42CA-A893-9320FC133923}"/>
            </c:ext>
          </c:extLst>
        </c:ser>
        <c:dLbls>
          <c:dLblPos val="outEnd"/>
          <c:showLegendKey val="0"/>
          <c:showVal val="1"/>
          <c:showCatName val="0"/>
          <c:showSerName val="0"/>
          <c:showPercent val="0"/>
          <c:showBubbleSize val="0"/>
        </c:dLbls>
        <c:gapWidth val="219"/>
        <c:overlap val="-27"/>
        <c:axId val="1947516495"/>
        <c:axId val="1947516975"/>
      </c:barChart>
      <c:catAx>
        <c:axId val="1947516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516975"/>
        <c:crosses val="autoZero"/>
        <c:auto val="1"/>
        <c:lblAlgn val="ctr"/>
        <c:lblOffset val="100"/>
        <c:noMultiLvlLbl val="0"/>
      </c:catAx>
      <c:valAx>
        <c:axId val="1947516975"/>
        <c:scaling>
          <c:orientation val="minMax"/>
        </c:scaling>
        <c:delete val="1"/>
        <c:axPos val="l"/>
        <c:numFmt formatCode="General" sourceLinked="1"/>
        <c:majorTickMark val="out"/>
        <c:minorTickMark val="none"/>
        <c:tickLblPos val="nextTo"/>
        <c:crossAx val="19475164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analysis.xlsx]department!PivotTable1</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925-430E-8586-302C9437AD5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25-430E-8586-302C9437AD5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925-430E-8586-302C9437AD5A}"/>
              </c:ext>
            </c:extLst>
          </c:dPt>
          <c:cat>
            <c:strRef>
              <c:f>department!$A$4:$A$7</c:f>
              <c:strCache>
                <c:ptCount val="3"/>
                <c:pt idx="0">
                  <c:v>HR</c:v>
                </c:pt>
                <c:pt idx="1">
                  <c:v>R&amp;D</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0-7591-43DA-B621-77EC44EA6D7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spPr>
            <a:solidFill>
              <a:schemeClr val="accent1"/>
            </a:solidFill>
            <a:ln>
              <a:noFill/>
            </a:ln>
            <a:effectLst/>
            <a:sp3d/>
          </c:spPr>
          <c:invertIfNegative val="0"/>
          <c:cat>
            <c:strRef>
              <c:f>KPI!$A$7:$E$7</c:f>
              <c:strCache>
                <c:ptCount val="5"/>
                <c:pt idx="0">
                  <c:v>Total Employees</c:v>
                </c:pt>
                <c:pt idx="1">
                  <c:v>Attrition count</c:v>
                </c:pt>
                <c:pt idx="2">
                  <c:v>Average age</c:v>
                </c:pt>
                <c:pt idx="3">
                  <c:v>Active Employees</c:v>
                </c:pt>
                <c:pt idx="4">
                  <c:v>Attrition Rate</c:v>
                </c:pt>
              </c:strCache>
            </c:strRef>
          </c:cat>
          <c:val>
            <c:numRef>
              <c:f>KPI!$A$8:$E$8</c:f>
              <c:numCache>
                <c:formatCode>General</c:formatCode>
                <c:ptCount val="5"/>
                <c:pt idx="0">
                  <c:v>1470</c:v>
                </c:pt>
                <c:pt idx="1">
                  <c:v>237</c:v>
                </c:pt>
                <c:pt idx="2" formatCode="0">
                  <c:v>36.923809523809524</c:v>
                </c:pt>
                <c:pt idx="3">
                  <c:v>1233</c:v>
                </c:pt>
                <c:pt idx="4" formatCode="0.00%">
                  <c:v>0.16122448979591836</c:v>
                </c:pt>
              </c:numCache>
            </c:numRef>
          </c:val>
          <c:extLst>
            <c:ext xmlns:c16="http://schemas.microsoft.com/office/drawing/2014/chart" uri="{C3380CC4-5D6E-409C-BE32-E72D297353CC}">
              <c16:uniqueId val="{00000000-52D2-4BBE-A7DA-78D67528B643}"/>
            </c:ext>
          </c:extLst>
        </c:ser>
        <c:dLbls>
          <c:showLegendKey val="0"/>
          <c:showVal val="0"/>
          <c:showCatName val="0"/>
          <c:showSerName val="0"/>
          <c:showPercent val="0"/>
          <c:showBubbleSize val="0"/>
        </c:dLbls>
        <c:gapWidth val="150"/>
        <c:shape val="box"/>
        <c:axId val="1144126143"/>
        <c:axId val="1144124703"/>
        <c:axId val="0"/>
      </c:bar3DChart>
      <c:catAx>
        <c:axId val="11441261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124703"/>
        <c:crosses val="autoZero"/>
        <c:auto val="1"/>
        <c:lblAlgn val="ctr"/>
        <c:lblOffset val="100"/>
        <c:noMultiLvlLbl val="0"/>
      </c:catAx>
      <c:valAx>
        <c:axId val="1144124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1261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6">
                      <a:lumMod val="38000"/>
                      <a:lumOff val="62000"/>
                    </a:schemeClr>
                  </a:gs>
                  <a:gs pos="100000">
                    <a:schemeClr val="accent6">
                      <a:lumMod val="50000"/>
                    </a:schemeClr>
                  </a:gs>
                  <a:gs pos="100000">
                    <a:schemeClr val="accent1">
                      <a:lumMod val="45000"/>
                      <a:lumOff val="5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853A-4DD5-A1CF-0910A07B0828}"/>
              </c:ext>
            </c:extLst>
          </c:dPt>
          <c:dPt>
            <c:idx val="1"/>
            <c:bubble3D val="0"/>
            <c:spPr>
              <a:solidFill>
                <a:schemeClr val="bg1">
                  <a:lumMod val="85000"/>
                  <a:alpha val="95000"/>
                </a:schemeClr>
              </a:solidFill>
              <a:ln w="19050">
                <a:noFill/>
              </a:ln>
              <a:effectLst/>
            </c:spPr>
            <c:extLst>
              <c:ext xmlns:c16="http://schemas.microsoft.com/office/drawing/2014/chart" uri="{C3380CC4-5D6E-409C-BE32-E72D297353CC}">
                <c16:uniqueId val="{00000003-853A-4DD5-A1CF-0910A07B0828}"/>
              </c:ext>
            </c:extLst>
          </c:dPt>
          <c:val>
            <c:numRef>
              <c:f>'kpi 2'!$B$9:$B$10</c:f>
              <c:numCache>
                <c:formatCode>0.0</c:formatCode>
                <c:ptCount val="2"/>
                <c:pt idx="0">
                  <c:v>2.6265306122448981</c:v>
                </c:pt>
                <c:pt idx="1">
                  <c:v>1.3734693877551019</c:v>
                </c:pt>
              </c:numCache>
            </c:numRef>
          </c:val>
          <c:extLst>
            <c:ext xmlns:c16="http://schemas.microsoft.com/office/drawing/2014/chart" uri="{C3380CC4-5D6E-409C-BE32-E72D297353CC}">
              <c16:uniqueId val="{00000004-853A-4DD5-A1CF-0910A07B082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602928"/>
            </a:solidFill>
            <a:ln w="19050">
              <a:noFill/>
            </a:ln>
            <a:effectLst/>
          </c:spPr>
          <c:invertIfNegative val="0"/>
          <c:val>
            <c:numRef>
              <c:f>'kpi 2'!$B$9</c:f>
              <c:numCache>
                <c:formatCode>0.0</c:formatCode>
                <c:ptCount val="1"/>
                <c:pt idx="0">
                  <c:v>2.6265306122448981</c:v>
                </c:pt>
              </c:numCache>
            </c:numRef>
          </c:val>
          <c:extLst>
            <c:ext xmlns:c16="http://schemas.microsoft.com/office/drawing/2014/chart" uri="{C3380CC4-5D6E-409C-BE32-E72D297353CC}">
              <c16:uniqueId val="{00000000-D4F7-4814-B432-E364EF1A463B}"/>
            </c:ext>
          </c:extLst>
        </c:ser>
        <c:ser>
          <c:idx val="1"/>
          <c:order val="1"/>
          <c:spPr>
            <a:solidFill>
              <a:schemeClr val="bg1"/>
            </a:solidFill>
            <a:ln w="19050">
              <a:noFill/>
            </a:ln>
            <a:effectLst/>
          </c:spPr>
          <c:invertIfNegative val="0"/>
          <c:val>
            <c:numRef>
              <c:f>'kpi 2'!$B$10</c:f>
              <c:numCache>
                <c:formatCode>0.0</c:formatCode>
                <c:ptCount val="1"/>
                <c:pt idx="0">
                  <c:v>1.3734693877551019</c:v>
                </c:pt>
              </c:numCache>
            </c:numRef>
          </c:val>
          <c:extLst>
            <c:ext xmlns:c16="http://schemas.microsoft.com/office/drawing/2014/chart" uri="{C3380CC4-5D6E-409C-BE32-E72D297353CC}">
              <c16:uniqueId val="{00000001-D4F7-4814-B432-E364EF1A463B}"/>
            </c:ext>
          </c:extLst>
        </c:ser>
        <c:dLbls>
          <c:showLegendKey val="0"/>
          <c:showVal val="0"/>
          <c:showCatName val="0"/>
          <c:showSerName val="0"/>
          <c:showPercent val="0"/>
          <c:showBubbleSize val="0"/>
        </c:dLbls>
        <c:gapWidth val="150"/>
        <c:overlap val="100"/>
        <c:axId val="1144441551"/>
        <c:axId val="1144442031"/>
      </c:barChart>
      <c:valAx>
        <c:axId val="1144442031"/>
        <c:scaling>
          <c:orientation val="minMax"/>
          <c:max val="4"/>
          <c:min val="0"/>
        </c:scaling>
        <c:delete val="1"/>
        <c:axPos val="b"/>
        <c:numFmt formatCode="0.0" sourceLinked="1"/>
        <c:majorTickMark val="out"/>
        <c:minorTickMark val="none"/>
        <c:tickLblPos val="nextTo"/>
        <c:crossAx val="1144441551"/>
        <c:crosses val="autoZero"/>
        <c:crossBetween val="between"/>
      </c:valAx>
      <c:catAx>
        <c:axId val="1144441551"/>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442031"/>
        <c:crosses val="autoZero"/>
        <c:auto val="1"/>
        <c:lblAlgn val="ctr"/>
        <c:lblOffset val="100"/>
        <c:noMultiLvlLbl val="0"/>
      </c:cat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663878278986078"/>
          <c:y val="9.6036649290243109E-2"/>
          <c:w val="0.49465071498469015"/>
          <c:h val="0.80792670141951384"/>
        </c:manualLayout>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D9F5FF"/>
              </a:solidFill>
              <a:ln w="19050">
                <a:noFill/>
              </a:ln>
              <a:effectLst/>
            </c:spPr>
            <c:extLst>
              <c:ext xmlns:c16="http://schemas.microsoft.com/office/drawing/2014/chart" uri="{C3380CC4-5D6E-409C-BE32-E72D297353CC}">
                <c16:uniqueId val="{00000001-23AB-4B44-B421-3083A472CC5E}"/>
              </c:ext>
            </c:extLst>
          </c:dPt>
          <c:dPt>
            <c:idx val="1"/>
            <c:bubble3D val="0"/>
            <c:spPr>
              <a:solidFill>
                <a:srgbClr val="00B0F0"/>
              </a:solidFill>
              <a:ln w="19050">
                <a:noFill/>
              </a:ln>
              <a:effectLst/>
            </c:spPr>
            <c:extLst>
              <c:ext xmlns:c16="http://schemas.microsoft.com/office/drawing/2014/chart" uri="{C3380CC4-5D6E-409C-BE32-E72D297353CC}">
                <c16:uniqueId val="{00000003-23AB-4B44-B421-3083A472CC5E}"/>
              </c:ext>
            </c:extLst>
          </c:dPt>
          <c:val>
            <c:numRef>
              <c:f>GENDER!$C$10:$C$11</c:f>
              <c:numCache>
                <c:formatCode>General</c:formatCode>
                <c:ptCount val="2"/>
                <c:pt idx="0">
                  <c:v>588</c:v>
                </c:pt>
                <c:pt idx="1">
                  <c:v>882</c:v>
                </c:pt>
              </c:numCache>
            </c:numRef>
          </c:val>
          <c:extLst>
            <c:ext xmlns:c16="http://schemas.microsoft.com/office/drawing/2014/chart" uri="{C3380CC4-5D6E-409C-BE32-E72D297353CC}">
              <c16:uniqueId val="{00000004-23AB-4B44-B421-3083A472CC5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E532EE"/>
              </a:solidFill>
              <a:ln w="19050">
                <a:noFill/>
              </a:ln>
              <a:effectLst/>
            </c:spPr>
            <c:extLst>
              <c:ext xmlns:c16="http://schemas.microsoft.com/office/drawing/2014/chart" uri="{C3380CC4-5D6E-409C-BE32-E72D297353CC}">
                <c16:uniqueId val="{00000001-C3E2-44AA-B612-3CE6A58909CB}"/>
              </c:ext>
            </c:extLst>
          </c:dPt>
          <c:dPt>
            <c:idx val="1"/>
            <c:bubble3D val="0"/>
            <c:spPr>
              <a:solidFill>
                <a:srgbClr val="D9F5FF"/>
              </a:solidFill>
              <a:ln w="19050">
                <a:noFill/>
              </a:ln>
              <a:effectLst/>
            </c:spPr>
            <c:extLst>
              <c:ext xmlns:c16="http://schemas.microsoft.com/office/drawing/2014/chart" uri="{C3380CC4-5D6E-409C-BE32-E72D297353CC}">
                <c16:uniqueId val="{00000003-C3E2-44AA-B612-3CE6A58909CB}"/>
              </c:ext>
            </c:extLst>
          </c:dPt>
          <c:val>
            <c:numRef>
              <c:f>GENDER!$C$10:$C$11</c:f>
              <c:numCache>
                <c:formatCode>General</c:formatCode>
                <c:ptCount val="2"/>
                <c:pt idx="0">
                  <c:v>588</c:v>
                </c:pt>
                <c:pt idx="1">
                  <c:v>882</c:v>
                </c:pt>
              </c:numCache>
            </c:numRef>
          </c:val>
          <c:extLst>
            <c:ext xmlns:c16="http://schemas.microsoft.com/office/drawing/2014/chart" uri="{C3380CC4-5D6E-409C-BE32-E72D297353CC}">
              <c16:uniqueId val="{00000004-C3E2-44AA-B612-3CE6A58909C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analysis.xlsx]EDUCATION ATTRITION!PivotTable3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3300"/>
              </a:gs>
              <a:gs pos="100000">
                <a:schemeClr val="tx1">
                  <a:lumMod val="50000"/>
                  <a:lumOff val="50000"/>
                </a:schemeClr>
              </a:gs>
              <a:gs pos="100000">
                <a:schemeClr val="tx1">
                  <a:lumMod val="65000"/>
                  <a:lumOff val="35000"/>
                </a:schemeClr>
              </a:gs>
              <a:gs pos="41000">
                <a:srgbClr val="99CCFF"/>
              </a:gs>
              <a:gs pos="98000">
                <a:schemeClr val="accent1">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ATTRITION'!$B$3</c:f>
              <c:strCache>
                <c:ptCount val="1"/>
                <c:pt idx="0">
                  <c:v>Total</c:v>
                </c:pt>
              </c:strCache>
            </c:strRef>
          </c:tx>
          <c:spPr>
            <a:gradFill>
              <a:gsLst>
                <a:gs pos="0">
                  <a:srgbClr val="003300"/>
                </a:gs>
                <a:gs pos="100000">
                  <a:schemeClr val="tx1">
                    <a:lumMod val="50000"/>
                    <a:lumOff val="50000"/>
                  </a:schemeClr>
                </a:gs>
                <a:gs pos="100000">
                  <a:schemeClr val="tx1">
                    <a:lumMod val="65000"/>
                    <a:lumOff val="35000"/>
                  </a:schemeClr>
                </a:gs>
                <a:gs pos="41000">
                  <a:srgbClr val="99CCFF"/>
                </a:gs>
                <a:gs pos="98000">
                  <a:schemeClr val="accent1">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ATTRITION'!$A$4:$A$9</c:f>
              <c:strCache>
                <c:ptCount val="5"/>
                <c:pt idx="0">
                  <c:v>Doctoral Degree</c:v>
                </c:pt>
                <c:pt idx="1">
                  <c:v>High School</c:v>
                </c:pt>
                <c:pt idx="2">
                  <c:v>Associates Degree</c:v>
                </c:pt>
                <c:pt idx="3">
                  <c:v>Master's Degree</c:v>
                </c:pt>
                <c:pt idx="4">
                  <c:v>Bachelor's Degree</c:v>
                </c:pt>
              </c:strCache>
            </c:strRef>
          </c:cat>
          <c:val>
            <c:numRef>
              <c:f>'EDUCATION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232-44AB-A510-C4199206A579}"/>
            </c:ext>
          </c:extLst>
        </c:ser>
        <c:dLbls>
          <c:dLblPos val="outEnd"/>
          <c:showLegendKey val="0"/>
          <c:showVal val="1"/>
          <c:showCatName val="0"/>
          <c:showSerName val="0"/>
          <c:showPercent val="0"/>
          <c:showBubbleSize val="0"/>
        </c:dLbls>
        <c:gapWidth val="182"/>
        <c:axId val="1947485775"/>
        <c:axId val="1947496335"/>
      </c:barChart>
      <c:catAx>
        <c:axId val="19474857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947496335"/>
        <c:crosses val="autoZero"/>
        <c:auto val="1"/>
        <c:lblAlgn val="ctr"/>
        <c:lblOffset val="100"/>
        <c:noMultiLvlLbl val="0"/>
      </c:catAx>
      <c:valAx>
        <c:axId val="1947496335"/>
        <c:scaling>
          <c:orientation val="minMax"/>
        </c:scaling>
        <c:delete val="1"/>
        <c:axPos val="b"/>
        <c:numFmt formatCode="General" sourceLinked="1"/>
        <c:majorTickMark val="out"/>
        <c:minorTickMark val="none"/>
        <c:tickLblPos val="nextTo"/>
        <c:crossAx val="19474857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analysis.xlsx]AGE GROUP!PivotTable6</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70C0"/>
              </a:gs>
              <a:gs pos="64000">
                <a:schemeClr val="accent2">
                  <a:lumMod val="75000"/>
                </a:schemeClr>
              </a:gs>
              <a:gs pos="100000">
                <a:schemeClr val="accent4">
                  <a:lumMod val="7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0"/>
          <c:w val="0.93888888888888888"/>
          <c:h val="0.8416746864975212"/>
        </c:manualLayout>
      </c:layout>
      <c:barChart>
        <c:barDir val="col"/>
        <c:grouping val="clustered"/>
        <c:varyColors val="0"/>
        <c:ser>
          <c:idx val="0"/>
          <c:order val="0"/>
          <c:tx>
            <c:strRef>
              <c:f>'AGE GROUP'!$B$3</c:f>
              <c:strCache>
                <c:ptCount val="1"/>
                <c:pt idx="0">
                  <c:v>Total</c:v>
                </c:pt>
              </c:strCache>
            </c:strRef>
          </c:tx>
          <c:spPr>
            <a:gradFill>
              <a:gsLst>
                <a:gs pos="0">
                  <a:srgbClr val="0070C0"/>
                </a:gs>
                <a:gs pos="64000">
                  <a:schemeClr val="accent2">
                    <a:lumMod val="75000"/>
                  </a:schemeClr>
                </a:gs>
                <a:gs pos="100000">
                  <a:schemeClr val="accent4">
                    <a:lumMod val="75000"/>
                  </a:schemeClr>
                </a:gs>
                <a:gs pos="100000">
                  <a:schemeClr val="accent1">
                    <a:lumMod val="30000"/>
                    <a:lumOff val="7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GROUP'!$A$4:$A$9</c:f>
              <c:strCache>
                <c:ptCount val="5"/>
                <c:pt idx="0">
                  <c:v>Under 25</c:v>
                </c:pt>
                <c:pt idx="1">
                  <c:v>Over 55</c:v>
                </c:pt>
                <c:pt idx="2">
                  <c:v>45 - 54</c:v>
                </c:pt>
                <c:pt idx="3">
                  <c:v>35 - 44</c:v>
                </c:pt>
                <c:pt idx="4">
                  <c:v>25 - 34</c:v>
                </c:pt>
              </c:strCache>
            </c:strRef>
          </c:cat>
          <c:val>
            <c:numRef>
              <c:f>'AGE GROUP'!$B$4:$B$9</c:f>
              <c:numCache>
                <c:formatCode>General</c:formatCode>
                <c:ptCount val="5"/>
                <c:pt idx="0">
                  <c:v>38</c:v>
                </c:pt>
                <c:pt idx="1">
                  <c:v>11</c:v>
                </c:pt>
                <c:pt idx="2">
                  <c:v>25</c:v>
                </c:pt>
                <c:pt idx="3">
                  <c:v>51</c:v>
                </c:pt>
                <c:pt idx="4">
                  <c:v>112</c:v>
                </c:pt>
              </c:numCache>
            </c:numRef>
          </c:val>
          <c:extLst>
            <c:ext xmlns:c16="http://schemas.microsoft.com/office/drawing/2014/chart" uri="{C3380CC4-5D6E-409C-BE32-E72D297353CC}">
              <c16:uniqueId val="{00000000-F300-4FE1-8B80-CC096E0B7E77}"/>
            </c:ext>
          </c:extLst>
        </c:ser>
        <c:dLbls>
          <c:dLblPos val="outEnd"/>
          <c:showLegendKey val="0"/>
          <c:showVal val="1"/>
          <c:showCatName val="0"/>
          <c:showSerName val="0"/>
          <c:showPercent val="0"/>
          <c:showBubbleSize val="0"/>
        </c:dLbls>
        <c:gapWidth val="219"/>
        <c:overlap val="-27"/>
        <c:axId val="1947516495"/>
        <c:axId val="1947516975"/>
      </c:barChart>
      <c:catAx>
        <c:axId val="1947516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947516975"/>
        <c:crosses val="autoZero"/>
        <c:auto val="1"/>
        <c:lblAlgn val="ctr"/>
        <c:lblOffset val="100"/>
        <c:noMultiLvlLbl val="0"/>
      </c:catAx>
      <c:valAx>
        <c:axId val="1947516975"/>
        <c:scaling>
          <c:orientation val="minMax"/>
        </c:scaling>
        <c:delete val="1"/>
        <c:axPos val="l"/>
        <c:numFmt formatCode="General" sourceLinked="1"/>
        <c:majorTickMark val="out"/>
        <c:minorTickMark val="none"/>
        <c:tickLblPos val="nextTo"/>
        <c:crossAx val="19475164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analysis.xlsx]department!PivotTable1</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50000"/>
                </a:schemeClr>
              </a:gs>
              <a:gs pos="64000">
                <a:schemeClr val="tx1">
                  <a:lumMod val="85000"/>
                  <a:lumOff val="15000"/>
                </a:schemeClr>
              </a:gs>
              <a:gs pos="100000">
                <a:schemeClr val="accent6">
                  <a:lumMod val="50000"/>
                </a:schemeClr>
              </a:gs>
              <a:gs pos="100000">
                <a:schemeClr val="accent1">
                  <a:lumMod val="30000"/>
                  <a:lumOff val="70000"/>
                </a:schemeClr>
              </a:gs>
            </a:gsLst>
            <a:lin ang="5400000" scaled="1"/>
          </a:gradFill>
          <a:ln w="19050">
            <a:noFill/>
          </a:ln>
          <a:effectLst/>
        </c:spPr>
      </c:pivotFmt>
      <c:pivotFmt>
        <c:idx val="7"/>
        <c:spPr>
          <a:gradFill>
            <a:gsLst>
              <a:gs pos="0">
                <a:srgbClr val="FF0000"/>
              </a:gs>
              <a:gs pos="74000">
                <a:srgbClr val="FFFF00"/>
              </a:gs>
              <a:gs pos="100000">
                <a:srgbClr val="FF0000"/>
              </a:gs>
              <a:gs pos="100000">
                <a:schemeClr val="accent1">
                  <a:lumMod val="30000"/>
                  <a:lumOff val="70000"/>
                </a:schemeClr>
              </a:gs>
            </a:gsLst>
            <a:lin ang="5400000" scaled="1"/>
          </a:gradFill>
          <a:ln w="19050">
            <a:noFill/>
          </a:ln>
          <a:effectLst/>
        </c:spPr>
      </c:pivotFmt>
      <c:pivotFmt>
        <c:idx val="8"/>
        <c:spPr>
          <a:gradFill>
            <a:gsLst>
              <a:gs pos="0">
                <a:schemeClr val="accent4">
                  <a:lumMod val="50000"/>
                </a:schemeClr>
              </a:gs>
              <a:gs pos="64000">
                <a:srgbClr val="7030A0"/>
              </a:gs>
              <a:gs pos="100000">
                <a:schemeClr val="accent4">
                  <a:lumMod val="75000"/>
                </a:schemeClr>
              </a:gs>
              <a:gs pos="100000">
                <a:schemeClr val="accent1">
                  <a:lumMod val="30000"/>
                  <a:lumOff val="70000"/>
                </a:schemeClr>
              </a:gs>
            </a:gsLst>
            <a:lin ang="5400000" scaled="1"/>
          </a:gradFill>
          <a:ln w="19050">
            <a:noFill/>
          </a:ln>
          <a:effectLst/>
        </c:spPr>
      </c:pivotFmt>
    </c:pivotFmts>
    <c:plotArea>
      <c:layout/>
      <c:pieChart>
        <c:varyColors val="1"/>
        <c:ser>
          <c:idx val="0"/>
          <c:order val="0"/>
          <c:tx>
            <c:strRef>
              <c:f>department!$B$3</c:f>
              <c:strCache>
                <c:ptCount val="1"/>
                <c:pt idx="0">
                  <c:v>Total</c:v>
                </c:pt>
              </c:strCache>
            </c:strRef>
          </c:tx>
          <c:dPt>
            <c:idx val="0"/>
            <c:bubble3D val="0"/>
            <c:spPr>
              <a:gradFill>
                <a:gsLst>
                  <a:gs pos="0">
                    <a:schemeClr val="accent6">
                      <a:lumMod val="50000"/>
                    </a:schemeClr>
                  </a:gs>
                  <a:gs pos="64000">
                    <a:schemeClr val="tx1">
                      <a:lumMod val="85000"/>
                      <a:lumOff val="15000"/>
                    </a:schemeClr>
                  </a:gs>
                  <a:gs pos="100000">
                    <a:schemeClr val="accent6">
                      <a:lumMod val="50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5BBE-4148-959B-33F04CAB2FCB}"/>
              </c:ext>
            </c:extLst>
          </c:dPt>
          <c:dPt>
            <c:idx val="1"/>
            <c:bubble3D val="0"/>
            <c:spPr>
              <a:gradFill>
                <a:gsLst>
                  <a:gs pos="0">
                    <a:srgbClr val="FF0000"/>
                  </a:gs>
                  <a:gs pos="74000">
                    <a:srgbClr val="FFFF00"/>
                  </a:gs>
                  <a:gs pos="100000">
                    <a:srgbClr val="FF0000"/>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5BBE-4148-959B-33F04CAB2FCB}"/>
              </c:ext>
            </c:extLst>
          </c:dPt>
          <c:dPt>
            <c:idx val="2"/>
            <c:bubble3D val="0"/>
            <c:spPr>
              <a:gradFill>
                <a:gsLst>
                  <a:gs pos="0">
                    <a:schemeClr val="accent4">
                      <a:lumMod val="50000"/>
                    </a:schemeClr>
                  </a:gs>
                  <a:gs pos="64000">
                    <a:srgbClr val="7030A0"/>
                  </a:gs>
                  <a:gs pos="100000">
                    <a:schemeClr val="accent4">
                      <a:lumMod val="75000"/>
                    </a:schemeClr>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5-5BBE-4148-959B-33F04CAB2FCB}"/>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department!$A$4:$A$7</c:f>
              <c:strCache>
                <c:ptCount val="3"/>
                <c:pt idx="0">
                  <c:v>HR</c:v>
                </c:pt>
                <c:pt idx="1">
                  <c:v>R&amp;D</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6-5BBE-4148-959B-33F04CAB2FC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E2C4AD84-589F-4C15-8565-ACF2A108645F}">
          <cx:tx>
            <cx:txData>
              <cx:f>_xlchart.v1.1</cx:f>
              <cx:v>attrition</cx:v>
            </cx:txData>
          </cx:tx>
          <cx:dataLabels pos="inEnd">
            <cx:visibility seriesName="0" categoryName="1" value="0"/>
          </cx:dataLabels>
          <cx:dataId val="0"/>
          <cx:layoutPr>
            <cx:parentLabelLayout val="overlapping"/>
          </cx:layoutPr>
        </cx:series>
      </cx:plotAreaRegion>
    </cx:plotArea>
    <cx:legend pos="t" align="ctr" overlay="0"/>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38C338CF-6881-4118-9430-026F4BC3309B}">
          <cx:tx>
            <cx:txData>
              <cx:f>_xlchart.v2.4</cx:f>
              <cx:v>attrition</cx:v>
            </cx:txData>
          </cx:tx>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E2C4AD84-589F-4C15-8565-ACF2A108645F}">
          <cx:tx>
            <cx:txData>
              <cx:f>_xlchart.v1.7</cx:f>
              <cx:v>attrition</cx:v>
            </cx:txData>
          </cx:tx>
          <cx:dataLabels pos="inEnd">
            <cx:visibility seriesName="0" categoryName="1" value="0"/>
          </cx:dataLabels>
          <cx:dataId val="0"/>
          <cx:layoutPr>
            <cx:parentLabelLayout val="overlapping"/>
          </cx:layoutPr>
        </cx:series>
      </cx:plotAreaRegion>
    </cx:plotArea>
    <cx:legend pos="t" align="ctr" overlay="0">
      <cx:txPr>
        <a:bodyPr spcFirstLastPara="1" vertOverflow="ellipsis" horzOverflow="overflow" wrap="square" lIns="0" tIns="0" rIns="0" bIns="0" anchor="ctr" anchorCtr="1"/>
        <a:lstStyle/>
        <a:p>
          <a:pPr algn="ctr" rtl="0">
            <a:defRPr sz="110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sz="1100" b="0" i="0" u="none" strike="noStrike"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cx:txPr>
    </cx:legend>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38C338CF-6881-4118-9430-026F4BC3309B}">
          <cx:tx>
            <cx:txData>
              <cx:f>_xlchart.v2.10</cx:f>
              <cx:v>attrition</cx:v>
            </cx:txData>
          </cx:tx>
          <cx:spPr>
            <a:gradFill>
              <a:gsLst>
                <a:gs pos="0">
                  <a:schemeClr val="accent6">
                    <a:lumMod val="50000"/>
                  </a:schemeClr>
                </a:gs>
                <a:gs pos="74000">
                  <a:schemeClr val="accent6">
                    <a:lumMod val="60000"/>
                    <a:lumOff val="40000"/>
                  </a:schemeClr>
                </a:gs>
                <a:gs pos="100000">
                  <a:schemeClr val="accent6">
                    <a:lumMod val="20000"/>
                    <a:lumOff val="80000"/>
                  </a:schemeClr>
                </a:gs>
                <a:gs pos="100000">
                  <a:schemeClr val="accent6">
                    <a:lumMod val="60000"/>
                    <a:lumOff val="40000"/>
                  </a:schemeClr>
                </a:gs>
                <a:gs pos="37000">
                  <a:schemeClr val="accent6">
                    <a:lumMod val="75000"/>
                  </a:schemeClr>
                </a:gs>
              </a:gsLst>
              <a:lin ang="5400000" scaled="1"/>
            </a:gradFill>
            <a:ln>
              <a:noFill/>
            </a:ln>
          </cx:spPr>
          <cx:dataLabels>
            <cx:txPr>
              <a:bodyPr spcFirstLastPara="1" vertOverflow="ellipsis" horzOverflow="overflow" wrap="square" lIns="0" tIns="0" rIns="0" bIns="0" anchor="ctr" anchorCtr="1"/>
              <a:lstStyle/>
              <a:p>
                <a:pPr algn="ctr" rtl="0">
                  <a:defRPr sz="110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sz="1100" b="0" i="0" u="none" strike="noStrike" baseline="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200">
                <a:solidFill>
                  <a:srgbClr val="602928"/>
                </a:solidFill>
                <a:latin typeface="Lato Black" panose="020F0502020204030203" pitchFamily="34" charset="0"/>
                <a:ea typeface="Lato Black" panose="020F0502020204030203" pitchFamily="34" charset="0"/>
                <a:cs typeface="Lato Black" panose="020F0502020204030203" pitchFamily="34" charset="0"/>
              </a:defRPr>
            </a:pPr>
            <a:endParaRPr lang="en-US" sz="1200" b="0" i="0" u="none" strike="noStrike" baseline="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8" Type="http://schemas.microsoft.com/office/2007/relationships/hdphoto" Target="../media/hdphoto4.wdp"/><Relationship Id="rId13" Type="http://schemas.openxmlformats.org/officeDocument/2006/relationships/image" Target="../media/image7.png"/><Relationship Id="rId3" Type="http://schemas.openxmlformats.org/officeDocument/2006/relationships/image" Target="../media/image2.png"/><Relationship Id="rId7" Type="http://schemas.openxmlformats.org/officeDocument/2006/relationships/image" Target="../media/image4.png"/><Relationship Id="rId12" Type="http://schemas.microsoft.com/office/2007/relationships/hdphoto" Target="../media/hdphoto6.wdp"/><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3.wdp"/><Relationship Id="rId11" Type="http://schemas.openxmlformats.org/officeDocument/2006/relationships/image" Target="../media/image6.png"/><Relationship Id="rId5" Type="http://schemas.openxmlformats.org/officeDocument/2006/relationships/image" Target="../media/image3.png"/><Relationship Id="rId10" Type="http://schemas.microsoft.com/office/2007/relationships/hdphoto" Target="../media/hdphoto5.wdp"/><Relationship Id="rId4" Type="http://schemas.microsoft.com/office/2007/relationships/hdphoto" Target="../media/hdphoto2.wdp"/><Relationship Id="rId9" Type="http://schemas.openxmlformats.org/officeDocument/2006/relationships/image" Target="../media/image5.png"/><Relationship Id="rId14" Type="http://schemas.microsoft.com/office/2007/relationships/hdphoto" Target="../media/hdphoto7.wdp"/></Relationships>
</file>

<file path=xl/drawings/_rels/drawing11.xml.rels><?xml version="1.0" encoding="UTF-8" standalone="yes"?>
<Relationships xmlns="http://schemas.openxmlformats.org/package/2006/relationships"><Relationship Id="rId8" Type="http://schemas.microsoft.com/office/2007/relationships/hdphoto" Target="../media/hdphoto3.wdp"/><Relationship Id="rId13" Type="http://schemas.openxmlformats.org/officeDocument/2006/relationships/image" Target="../media/image7.png"/><Relationship Id="rId18" Type="http://schemas.openxmlformats.org/officeDocument/2006/relationships/image" Target="../media/image8.png"/><Relationship Id="rId26" Type="http://schemas.openxmlformats.org/officeDocument/2006/relationships/chart" Target="../charts/chart13.xml"/><Relationship Id="rId3" Type="http://schemas.openxmlformats.org/officeDocument/2006/relationships/image" Target="../media/image5.png"/><Relationship Id="rId21" Type="http://schemas.openxmlformats.org/officeDocument/2006/relationships/image" Target="../media/image11.svg"/><Relationship Id="rId7" Type="http://schemas.openxmlformats.org/officeDocument/2006/relationships/image" Target="../media/image3.png"/><Relationship Id="rId12" Type="http://schemas.microsoft.com/office/2007/relationships/hdphoto" Target="../media/hdphoto6.wdp"/><Relationship Id="rId17" Type="http://schemas.openxmlformats.org/officeDocument/2006/relationships/chart" Target="../charts/chart9.xml"/><Relationship Id="rId25" Type="http://schemas.microsoft.com/office/2014/relationships/chartEx" Target="../charts/chartEx3.xml"/><Relationship Id="rId2" Type="http://schemas.microsoft.com/office/2007/relationships/hdphoto" Target="../media/hdphoto1.wdp"/><Relationship Id="rId16" Type="http://schemas.openxmlformats.org/officeDocument/2006/relationships/chart" Target="../charts/chart8.xml"/><Relationship Id="rId20" Type="http://schemas.openxmlformats.org/officeDocument/2006/relationships/image" Target="../media/image10.png"/><Relationship Id="rId1" Type="http://schemas.openxmlformats.org/officeDocument/2006/relationships/image" Target="../media/image1.png"/><Relationship Id="rId6" Type="http://schemas.microsoft.com/office/2007/relationships/hdphoto" Target="../media/hdphoto2.wdp"/><Relationship Id="rId11" Type="http://schemas.openxmlformats.org/officeDocument/2006/relationships/image" Target="../media/image6.png"/><Relationship Id="rId24" Type="http://schemas.openxmlformats.org/officeDocument/2006/relationships/chart" Target="../charts/chart12.xml"/><Relationship Id="rId5" Type="http://schemas.openxmlformats.org/officeDocument/2006/relationships/image" Target="../media/image2.png"/><Relationship Id="rId15" Type="http://schemas.openxmlformats.org/officeDocument/2006/relationships/chart" Target="../charts/chart7.xml"/><Relationship Id="rId23" Type="http://schemas.openxmlformats.org/officeDocument/2006/relationships/chart" Target="../charts/chart11.xml"/><Relationship Id="rId28" Type="http://schemas.openxmlformats.org/officeDocument/2006/relationships/chart" Target="../charts/chart14.xml"/><Relationship Id="rId10" Type="http://schemas.microsoft.com/office/2007/relationships/hdphoto" Target="../media/hdphoto4.wdp"/><Relationship Id="rId19" Type="http://schemas.openxmlformats.org/officeDocument/2006/relationships/image" Target="../media/image9.svg"/><Relationship Id="rId4" Type="http://schemas.microsoft.com/office/2007/relationships/hdphoto" Target="../media/hdphoto5.wdp"/><Relationship Id="rId9" Type="http://schemas.openxmlformats.org/officeDocument/2006/relationships/image" Target="../media/image4.png"/><Relationship Id="rId14" Type="http://schemas.microsoft.com/office/2007/relationships/hdphoto" Target="../media/hdphoto7.wdp"/><Relationship Id="rId22" Type="http://schemas.openxmlformats.org/officeDocument/2006/relationships/chart" Target="../charts/chart10.xml"/><Relationship Id="rId27"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13</xdr:col>
      <xdr:colOff>434340</xdr:colOff>
      <xdr:row>9</xdr:row>
      <xdr:rowOff>38101</xdr:rowOff>
    </xdr:from>
    <xdr:to>
      <xdr:col>16</xdr:col>
      <xdr:colOff>251460</xdr:colOff>
      <xdr:row>20</xdr:row>
      <xdr:rowOff>15241</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DDD4225C-4B56-5CCD-D955-32C2E9B0940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279380" y="1821181"/>
              <a:ext cx="1828800" cy="2156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457200</xdr:colOff>
      <xdr:row>1</xdr:row>
      <xdr:rowOff>22861</xdr:rowOff>
    </xdr:from>
    <xdr:to>
      <xdr:col>18</xdr:col>
      <xdr:colOff>274320</xdr:colOff>
      <xdr:row>6</xdr:row>
      <xdr:rowOff>7621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4BC74E99-B289-E151-FE59-C858E812CD6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1643360" y="220981"/>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659130</xdr:colOff>
      <xdr:row>12</xdr:row>
      <xdr:rowOff>144780</xdr:rowOff>
    </xdr:from>
    <xdr:to>
      <xdr:col>10</xdr:col>
      <xdr:colOff>68580</xdr:colOff>
      <xdr:row>17</xdr:row>
      <xdr:rowOff>68580</xdr:rowOff>
    </xdr:to>
    <xdr:graphicFrame macro="">
      <xdr:nvGraphicFramePr>
        <xdr:cNvPr id="5" name="Chart 4">
          <a:extLst>
            <a:ext uri="{FF2B5EF4-FFF2-40B4-BE49-F238E27FC236}">
              <a16:creationId xmlns:a16="http://schemas.microsoft.com/office/drawing/2014/main" id="{65C2563E-64BC-CB42-A27F-7E4868F675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563880</xdr:colOff>
      <xdr:row>13</xdr:row>
      <xdr:rowOff>45721</xdr:rowOff>
    </xdr:from>
    <xdr:to>
      <xdr:col>11</xdr:col>
      <xdr:colOff>381000</xdr:colOff>
      <xdr:row>19</xdr:row>
      <xdr:rowOff>114301</xdr:rowOff>
    </xdr:to>
    <mc:AlternateContent xmlns:mc="http://schemas.openxmlformats.org/markup-compatibility/2006" xmlns:a14="http://schemas.microsoft.com/office/drawing/2010/main">
      <mc:Choice Requires="a14">
        <xdr:graphicFrame macro="">
          <xdr:nvGraphicFramePr>
            <xdr:cNvPr id="2" name="Gender 3">
              <a:extLst>
                <a:ext uri="{FF2B5EF4-FFF2-40B4-BE49-F238E27FC236}">
                  <a16:creationId xmlns:a16="http://schemas.microsoft.com/office/drawing/2014/main" id="{194C23F9-815C-E4F7-5AF1-E507BCBC3F3D}"/>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7368540" y="2621281"/>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57150</xdr:colOff>
      <xdr:row>3</xdr:row>
      <xdr:rowOff>91440</xdr:rowOff>
    </xdr:from>
    <xdr:to>
      <xdr:col>9</xdr:col>
      <xdr:colOff>68580</xdr:colOff>
      <xdr:row>14</xdr:row>
      <xdr:rowOff>133350</xdr:rowOff>
    </xdr:to>
    <xdr:graphicFrame macro="">
      <xdr:nvGraphicFramePr>
        <xdr:cNvPr id="6" name="Chart 5">
          <a:extLst>
            <a:ext uri="{FF2B5EF4-FFF2-40B4-BE49-F238E27FC236}">
              <a16:creationId xmlns:a16="http://schemas.microsoft.com/office/drawing/2014/main" id="{0199A4B8-AEB8-62A0-40F7-63FA4AD9C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xdr:colOff>
      <xdr:row>5</xdr:row>
      <xdr:rowOff>133350</xdr:rowOff>
    </xdr:from>
    <xdr:to>
      <xdr:col>9</xdr:col>
      <xdr:colOff>621030</xdr:colOff>
      <xdr:row>19</xdr:row>
      <xdr:rowOff>102870</xdr:rowOff>
    </xdr:to>
    <xdr:graphicFrame macro="">
      <xdr:nvGraphicFramePr>
        <xdr:cNvPr id="2" name="Chart 1">
          <a:extLst>
            <a:ext uri="{FF2B5EF4-FFF2-40B4-BE49-F238E27FC236}">
              <a16:creationId xmlns:a16="http://schemas.microsoft.com/office/drawing/2014/main" id="{E0A318F1-8FF7-B9CA-79E7-8F8928FF51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99060</xdr:colOff>
      <xdr:row>2</xdr:row>
      <xdr:rowOff>99060</xdr:rowOff>
    </xdr:from>
    <xdr:to>
      <xdr:col>14</xdr:col>
      <xdr:colOff>586740</xdr:colOff>
      <xdr:row>16</xdr:row>
      <xdr:rowOff>28575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D0785CC1-0FE1-FD99-524F-288C6FFEA91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102340" y="495300"/>
              <a:ext cx="1828800" cy="27031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38100</xdr:colOff>
      <xdr:row>2</xdr:row>
      <xdr:rowOff>30480</xdr:rowOff>
    </xdr:from>
    <xdr:to>
      <xdr:col>11</xdr:col>
      <xdr:colOff>525780</xdr:colOff>
      <xdr:row>15</xdr:row>
      <xdr:rowOff>150495</xdr:rowOff>
    </xdr:to>
    <mc:AlternateContent xmlns:mc="http://schemas.openxmlformats.org/markup-compatibility/2006" xmlns:a14="http://schemas.microsoft.com/office/drawing/2010/main">
      <mc:Choice Requires="a14">
        <xdr:graphicFrame macro="">
          <xdr:nvGraphicFramePr>
            <xdr:cNvPr id="3" name="Gender 5">
              <a:extLst>
                <a:ext uri="{FF2B5EF4-FFF2-40B4-BE49-F238E27FC236}">
                  <a16:creationId xmlns:a16="http://schemas.microsoft.com/office/drawing/2014/main" id="{5C8A7D1A-65D7-7A95-F3EC-686265F6D4ED}"/>
                </a:ext>
              </a:extLst>
            </xdr:cNvPr>
            <xdr:cNvGraphicFramePr/>
          </xdr:nvGraphicFramePr>
          <xdr:xfrm>
            <a:off x="0" y="0"/>
            <a:ext cx="0" cy="0"/>
          </xdr:xfrm>
          <a:graphic>
            <a:graphicData uri="http://schemas.microsoft.com/office/drawing/2010/slicer">
              <sle:slicer xmlns:sle="http://schemas.microsoft.com/office/drawing/2010/slicer" name="Gender 5"/>
            </a:graphicData>
          </a:graphic>
        </xdr:graphicFrame>
      </mc:Choice>
      <mc:Fallback xmlns="">
        <xdr:sp macro="" textlink="">
          <xdr:nvSpPr>
            <xdr:cNvPr id="0" name=""/>
            <xdr:cNvSpPr>
              <a:spLocks noTextEdit="1"/>
            </xdr:cNvSpPr>
          </xdr:nvSpPr>
          <xdr:spPr>
            <a:xfrm>
              <a:off x="9029700" y="4267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41910</xdr:colOff>
      <xdr:row>9</xdr:row>
      <xdr:rowOff>102870</xdr:rowOff>
    </xdr:from>
    <xdr:to>
      <xdr:col>8</xdr:col>
      <xdr:colOff>102870</xdr:colOff>
      <xdr:row>23</xdr:row>
      <xdr:rowOff>72390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838186FC-401F-6720-E2B8-5EF07DBAB4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25290" y="18859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453390</xdr:colOff>
      <xdr:row>5</xdr:row>
      <xdr:rowOff>140970</xdr:rowOff>
    </xdr:from>
    <xdr:to>
      <xdr:col>9</xdr:col>
      <xdr:colOff>331470</xdr:colOff>
      <xdr:row>19</xdr:row>
      <xdr:rowOff>110490</xdr:rowOff>
    </xdr:to>
    <xdr:graphicFrame macro="">
      <xdr:nvGraphicFramePr>
        <xdr:cNvPr id="3" name="Chart 2">
          <a:extLst>
            <a:ext uri="{FF2B5EF4-FFF2-40B4-BE49-F238E27FC236}">
              <a16:creationId xmlns:a16="http://schemas.microsoft.com/office/drawing/2014/main" id="{58EA78A5-B12D-1E2A-E2D1-46582DA565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628650</xdr:colOff>
      <xdr:row>5</xdr:row>
      <xdr:rowOff>140970</xdr:rowOff>
    </xdr:from>
    <xdr:to>
      <xdr:col>12</xdr:col>
      <xdr:colOff>506730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12F4D013-78F5-99AC-D872-1438C16F20B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365760</xdr:colOff>
      <xdr:row>5</xdr:row>
      <xdr:rowOff>45720</xdr:rowOff>
    </xdr:from>
    <xdr:to>
      <xdr:col>9</xdr:col>
      <xdr:colOff>182880</xdr:colOff>
      <xdr:row>18</xdr:row>
      <xdr:rowOff>165735</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382BDE75-F369-BFFF-1A45-A16F979E38B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389120" y="10363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453390</xdr:colOff>
      <xdr:row>5</xdr:row>
      <xdr:rowOff>140970</xdr:rowOff>
    </xdr:from>
    <xdr:to>
      <xdr:col>9</xdr:col>
      <xdr:colOff>331470</xdr:colOff>
      <xdr:row>19</xdr:row>
      <xdr:rowOff>110490</xdr:rowOff>
    </xdr:to>
    <xdr:graphicFrame macro="">
      <xdr:nvGraphicFramePr>
        <xdr:cNvPr id="2" name="Chart 1">
          <a:extLst>
            <a:ext uri="{FF2B5EF4-FFF2-40B4-BE49-F238E27FC236}">
              <a16:creationId xmlns:a16="http://schemas.microsoft.com/office/drawing/2014/main" id="{AAD783BB-78B4-E855-7589-B1FFC18385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7620</xdr:colOff>
      <xdr:row>2</xdr:row>
      <xdr:rowOff>121921</xdr:rowOff>
    </xdr:from>
    <xdr:to>
      <xdr:col>12</xdr:col>
      <xdr:colOff>495300</xdr:colOff>
      <xdr:row>7</xdr:row>
      <xdr:rowOff>144781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57BEF52-A73B-C2A8-35FB-68FDE2ACE6B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325100" y="518161"/>
              <a:ext cx="1828800" cy="1013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826770</xdr:colOff>
      <xdr:row>9</xdr:row>
      <xdr:rowOff>118110</xdr:rowOff>
    </xdr:from>
    <xdr:to>
      <xdr:col>11</xdr:col>
      <xdr:colOff>361950</xdr:colOff>
      <xdr:row>23</xdr:row>
      <xdr:rowOff>87630</xdr:rowOff>
    </xdr:to>
    <xdr:graphicFrame macro="">
      <xdr:nvGraphicFramePr>
        <xdr:cNvPr id="3" name="Chart 2">
          <a:extLst>
            <a:ext uri="{FF2B5EF4-FFF2-40B4-BE49-F238E27FC236}">
              <a16:creationId xmlns:a16="http://schemas.microsoft.com/office/drawing/2014/main" id="{AF0B643C-C001-AE04-80A4-11CD297A94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oneCellAnchor>
    <xdr:from>
      <xdr:col>2</xdr:col>
      <xdr:colOff>38100</xdr:colOff>
      <xdr:row>2</xdr:row>
      <xdr:rowOff>62865</xdr:rowOff>
    </xdr:from>
    <xdr:ext cx="1333500" cy="101155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8145" b="90950" l="9211" r="91667">
                      <a14:foregroundMark x1="33333" y1="17195" x2="33333" y2="17195"/>
                      <a14:foregroundMark x1="33333" y1="17195" x2="33333" y2="17195"/>
                      <a14:foregroundMark x1="33333" y1="17195" x2="33333" y2="17195"/>
                      <a14:foregroundMark x1="33333" y1="17195" x2="33333" y2="17195"/>
                      <a14:foregroundMark x1="33333" y1="17195" x2="33333" y2="10407"/>
                      <a14:foregroundMark x1="15789" y1="42534" x2="15789" y2="42534"/>
                      <a14:foregroundMark x1="15789" y1="42534" x2="15789" y2="42534"/>
                      <a14:foregroundMark x1="16667" y1="71946" x2="16667" y2="71946"/>
                      <a14:foregroundMark x1="16667" y1="71946" x2="16667" y2="71946"/>
                      <a14:foregroundMark x1="16667" y1="71946" x2="16667" y2="71946"/>
                      <a14:foregroundMark x1="16667" y1="71946" x2="16667" y2="71946"/>
                      <a14:foregroundMark x1="16667" y1="71946" x2="16667" y2="71946"/>
                      <a14:foregroundMark x1="36404" y1="37557" x2="36404" y2="37557"/>
                      <a14:foregroundMark x1="36404" y1="37557" x2="36404" y2="37557"/>
                      <a14:foregroundMark x1="36404" y1="37557" x2="36404" y2="37557"/>
                      <a14:foregroundMark x1="46491" y1="53846" x2="46491" y2="53846"/>
                      <a14:foregroundMark x1="46491" y1="53846" x2="46491" y2="53846"/>
                      <a14:foregroundMark x1="46491" y1="53846" x2="46491" y2="53846"/>
                      <a14:foregroundMark x1="52193" y1="83258" x2="52193" y2="83258"/>
                      <a14:foregroundMark x1="52193" y1="83258" x2="52193" y2="83258"/>
                      <a14:foregroundMark x1="52193" y1="83258" x2="52193" y2="83258"/>
                      <a14:foregroundMark x1="52193" y1="83258" x2="52193" y2="83258"/>
                      <a14:foregroundMark x1="52193" y1="83258" x2="52193" y2="83258"/>
                      <a14:foregroundMark x1="52193" y1="83258" x2="52193" y2="83258"/>
                      <a14:foregroundMark x1="64035" y1="13575" x2="64035" y2="13575"/>
                      <a14:foregroundMark x1="64035" y1="13575" x2="64035" y2="13575"/>
                      <a14:foregroundMark x1="64035" y1="13575" x2="64035" y2="13575"/>
                      <a14:foregroundMark x1="64035" y1="13575" x2="64035" y2="13575"/>
                      <a14:foregroundMark x1="64035" y1="13575" x2="64035" y2="13575"/>
                      <a14:foregroundMark x1="78070" y1="42081" x2="78070" y2="42081"/>
                      <a14:foregroundMark x1="78070" y1="42081" x2="78070" y2="42081"/>
                      <a14:foregroundMark x1="78070" y1="42081" x2="78070" y2="42081"/>
                      <a14:foregroundMark x1="77193" y1="60633" x2="77193" y2="60633"/>
                      <a14:foregroundMark x1="77193" y1="60633" x2="77193" y2="60633"/>
                      <a14:foregroundMark x1="77193" y1="60633" x2="77193" y2="60633"/>
                      <a14:foregroundMark x1="77193" y1="60633" x2="77193" y2="60633"/>
                      <a14:foregroundMark x1="64035" y1="32127" x2="64035" y2="32127"/>
                      <a14:foregroundMark x1="64035" y1="32127" x2="64035" y2="32127"/>
                      <a14:foregroundMark x1="64035" y1="13575" x2="64035" y2="13575"/>
                      <a14:foregroundMark x1="64035" y1="13575" x2="64035" y2="13575"/>
                      <a14:foregroundMark x1="64035" y1="13575" x2="64035" y2="13575"/>
                      <a14:foregroundMark x1="61842" y1="8145" x2="61842" y2="16290"/>
                      <a14:foregroundMark x1="92105" y1="68326" x2="92105" y2="68326"/>
                      <a14:foregroundMark x1="92105" y1="68326" x2="92105" y2="68326"/>
                      <a14:foregroundMark x1="48684" y1="90950" x2="48684" y2="90950"/>
                      <a14:foregroundMark x1="48684" y1="90950" x2="48684" y2="90950"/>
                    </a14:backgroundRemoval>
                  </a14:imgEffect>
                </a14:imgLayer>
              </a14:imgProps>
            </a:ext>
          </a:extLst>
        </a:blip>
        <a:stretch>
          <a:fillRect/>
        </a:stretch>
      </xdr:blipFill>
      <xdr:spPr>
        <a:xfrm>
          <a:off x="1348740" y="443865"/>
          <a:ext cx="1333500" cy="1011555"/>
        </a:xfrm>
        <a:prstGeom prst="rect">
          <a:avLst/>
        </a:prstGeom>
        <a:noFill/>
        <a:ln>
          <a:noFill/>
        </a:ln>
      </xdr:spPr>
    </xdr:pic>
    <xdr:clientData fLocksWithSheet="0"/>
  </xdr:oneCellAnchor>
  <xdr:oneCellAnchor>
    <xdr:from>
      <xdr:col>8</xdr:col>
      <xdr:colOff>57150</xdr:colOff>
      <xdr:row>16</xdr:row>
      <xdr:rowOff>74294</xdr:rowOff>
    </xdr:from>
    <xdr:ext cx="2236470" cy="1335406"/>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8656" b="91990" l="5814" r="95814">
                      <a14:foregroundMark x1="19302" y1="17313" x2="19302" y2="17313"/>
                      <a14:foregroundMark x1="12442" y1="65245" x2="12442" y2="65245"/>
                      <a14:foregroundMark x1="5930" y1="66925" x2="5930" y2="66925"/>
                      <a14:foregroundMark x1="91512" y1="53230" x2="91512" y2="53230"/>
                      <a14:foregroundMark x1="92791" y1="61240" x2="92791" y2="61240"/>
                      <a14:foregroundMark x1="95930" y1="80620" x2="95930" y2="80620"/>
                      <a14:foregroundMark x1="82907" y1="91990" x2="82907" y2="91990"/>
                      <a14:foregroundMark x1="73721" y1="8656" x2="73721" y2="8656"/>
                    </a14:backgroundRemoval>
                  </a14:imgEffect>
                </a14:imgLayer>
              </a14:imgProps>
            </a:ext>
          </a:extLst>
        </a:blip>
        <a:stretch>
          <a:fillRect/>
        </a:stretch>
      </xdr:blipFill>
      <xdr:spPr>
        <a:xfrm>
          <a:off x="5299710" y="3122294"/>
          <a:ext cx="2236470" cy="1335406"/>
        </a:xfrm>
        <a:prstGeom prst="rect">
          <a:avLst/>
        </a:prstGeom>
        <a:noFill/>
      </xdr:spPr>
    </xdr:pic>
    <xdr:clientData fLocksWithSheet="0"/>
  </xdr:oneCellAnchor>
  <xdr:oneCellAnchor>
    <xdr:from>
      <xdr:col>14</xdr:col>
      <xdr:colOff>438150</xdr:colOff>
      <xdr:row>6</xdr:row>
      <xdr:rowOff>62865</xdr:rowOff>
    </xdr:from>
    <xdr:ext cx="2190750" cy="130873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5469" b="96875" l="2930" r="98047">
                      <a14:foregroundMark x1="54102" y1="13867" x2="54102" y2="13867"/>
                      <a14:foregroundMark x1="54102" y1="13867" x2="54102" y2="13867"/>
                      <a14:foregroundMark x1="54102" y1="13867" x2="54102" y2="13867"/>
                      <a14:foregroundMark x1="54102" y1="13867" x2="54102" y2="13867"/>
                      <a14:foregroundMark x1="54102" y1="13867" x2="54102" y2="13867"/>
                      <a14:foregroundMark x1="48242" y1="6250" x2="51953" y2="5664"/>
                      <a14:foregroundMark x1="50586" y1="45313" x2="50586" y2="45313"/>
                      <a14:foregroundMark x1="50586" y1="30664" x2="50586" y2="37695"/>
                      <a14:foregroundMark x1="50000" y1="25977" x2="47461" y2="38867"/>
                      <a14:foregroundMark x1="50000" y1="44141" x2="50000" y2="44141"/>
                      <a14:foregroundMark x1="50000" y1="44141" x2="50000" y2="44141"/>
                      <a14:foregroundMark x1="50000" y1="44141" x2="50000" y2="44141"/>
                      <a14:foregroundMark x1="50195" y1="50000" x2="50195" y2="50000"/>
                      <a14:foregroundMark x1="50195" y1="50000" x2="50195" y2="50000"/>
                      <a14:foregroundMark x1="50195" y1="50000" x2="50195" y2="50000"/>
                      <a14:foregroundMark x1="24219" y1="85938" x2="24219" y2="85938"/>
                      <a14:foregroundMark x1="24219" y1="85938" x2="24219" y2="85938"/>
                      <a14:foregroundMark x1="24219" y1="85938" x2="24219" y2="85938"/>
                      <a14:foregroundMark x1="24219" y1="85938" x2="24219" y2="85938"/>
                      <a14:foregroundMark x1="24219" y1="85938" x2="24219" y2="85938"/>
                      <a14:foregroundMark x1="24219" y1="85938" x2="26953" y2="88867"/>
                      <a14:foregroundMark x1="26953" y1="88867" x2="33594" y2="92383"/>
                      <a14:foregroundMark x1="55859" y1="97070" x2="55859" y2="97070"/>
                      <a14:foregroundMark x1="87500" y1="17969" x2="87500" y2="17969"/>
                      <a14:foregroundMark x1="90625" y1="22070" x2="90625" y2="22070"/>
                      <a14:foregroundMark x1="90625" y1="22070" x2="90625" y2="22070"/>
                      <a14:foregroundMark x1="98242" y1="22656" x2="98242" y2="22656"/>
                      <a14:foregroundMark x1="78125" y1="11523" x2="78125" y2="11523"/>
                      <a14:foregroundMark x1="2930" y1="10938" x2="2930" y2="10938"/>
                      <a14:foregroundMark x1="16602" y1="12695" x2="16602" y2="12695"/>
                      <a14:foregroundMark x1="21680" y1="22656" x2="21680" y2="22656"/>
                    </a14:backgroundRemoval>
                  </a14:imgEffect>
                </a14:imgLayer>
              </a14:imgProps>
            </a:ext>
          </a:extLst>
        </a:blip>
        <a:stretch>
          <a:fillRect/>
        </a:stretch>
      </xdr:blipFill>
      <xdr:spPr>
        <a:xfrm>
          <a:off x="9612630" y="1205865"/>
          <a:ext cx="2190750" cy="1308735"/>
        </a:xfrm>
        <a:prstGeom prst="rect">
          <a:avLst/>
        </a:prstGeom>
        <a:noFill/>
      </xdr:spPr>
    </xdr:pic>
    <xdr:clientData fLocksWithSheet="0"/>
  </xdr:oneCellAnchor>
  <xdr:oneCellAnchor>
    <xdr:from>
      <xdr:col>12</xdr:col>
      <xdr:colOff>295275</xdr:colOff>
      <xdr:row>14</xdr:row>
      <xdr:rowOff>142874</xdr:rowOff>
    </xdr:from>
    <xdr:ext cx="1343025" cy="1114425"/>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1429" b="96484" l="102" r="97143">
                      <a14:foregroundMark x1="47755" y1="2857" x2="47755" y2="2857"/>
                      <a14:foregroundMark x1="47755" y1="2857" x2="47755" y2="2857"/>
                      <a14:foregroundMark x1="52857" y1="42527" x2="52857" y2="42527"/>
                      <a14:foregroundMark x1="52857" y1="42527" x2="48980" y2="43956"/>
                      <a14:foregroundMark x1="45000" y1="45275" x2="45000" y2="45275"/>
                      <a14:foregroundMark x1="29082" y1="45934" x2="29082" y2="45934"/>
                      <a14:foregroundMark x1="29082" y1="44615" x2="25714" y2="55604"/>
                      <a14:foregroundMark x1="30204" y1="44615" x2="30204" y2="44615"/>
                      <a14:foregroundMark x1="29082" y1="43297" x2="33061" y2="48681"/>
                      <a14:foregroundMark x1="29694" y1="43297" x2="38163" y2="56923"/>
                      <a14:foregroundMark x1="53469" y1="43956" x2="51224" y2="51429"/>
                      <a14:foregroundMark x1="53469" y1="43956" x2="51224" y2="54176"/>
                      <a14:foregroundMark x1="25102" y1="55604" x2="23980" y2="59011"/>
                      <a14:foregroundMark x1="54082" y1="43297" x2="48980" y2="52088"/>
                      <a14:foregroundMark x1="69388" y1="43956" x2="71633" y2="59670"/>
                      <a14:foregroundMark x1="84082" y1="32308" x2="73965" y2="15608"/>
                      <a14:foregroundMark x1="58430" y1="9573" x2="54082" y2="6374"/>
                      <a14:foregroundMark x1="82421" y1="27228" x2="64752" y2="14226"/>
                      <a14:foregroundMark x1="84694" y1="28901" x2="84019" y2="28404"/>
                      <a14:foregroundMark x1="54082" y1="6374" x2="52857" y2="6374"/>
                      <a14:foregroundMark x1="88061" y1="50110" x2="88061" y2="50110"/>
                      <a14:foregroundMark x1="88061" y1="50110" x2="88061" y2="50110"/>
                      <a14:foregroundMark x1="87551" y1="43956" x2="80102" y2="78791"/>
                      <a14:foregroundMark x1="88061" y1="49451" x2="68367" y2="89890"/>
                      <a14:foregroundMark x1="68367" y1="89890" x2="39632" y2="91964"/>
                      <a14:foregroundMark x1="28079" y1="91687" x2="6629" y2="59088"/>
                      <a14:foregroundMark x1="7756" y1="48982" x2="18163" y2="16593"/>
                      <a14:foregroundMark x1="49206" y1="8190" x2="55510" y2="6484"/>
                      <a14:foregroundMark x1="18163" y1="16593" x2="40400" y2="10574"/>
                      <a14:foregroundMark x1="39020" y1="10367" x2="17245" y2="15495"/>
                      <a14:foregroundMark x1="55510" y1="6484" x2="48631" y2="8104"/>
                      <a14:foregroundMark x1="5678" y1="28435" x2="4082" y2="30220"/>
                      <a14:foregroundMark x1="17245" y1="15495" x2="10670" y2="22850"/>
                      <a14:foregroundMark x1="61429" y1="43956" x2="74490" y2="57582"/>
                      <a14:foregroundMark x1="50612" y1="54176" x2="50612" y2="54176"/>
                      <a14:foregroundMark x1="50612" y1="54176" x2="50612" y2="54176"/>
                      <a14:foregroundMark x1="54082" y1="54176" x2="54082" y2="54176"/>
                      <a14:foregroundMark x1="54082" y1="54176" x2="54082" y2="54176"/>
                      <a14:foregroundMark x1="54082" y1="54176" x2="54082" y2="54176"/>
                      <a14:foregroundMark x1="54082" y1="54176" x2="54082" y2="54176"/>
                      <a14:foregroundMark x1="54082" y1="54176" x2="53469" y2="43297"/>
                      <a14:foregroundMark x1="53469" y1="43297" x2="52857" y2="50769"/>
                      <a14:foregroundMark x1="82959" y1="30220" x2="82959" y2="30220"/>
                      <a14:foregroundMark x1="82959" y1="30220" x2="79592" y2="18681"/>
                      <a14:foregroundMark x1="79592" y1="18681" x2="79592" y2="18681"/>
                      <a14:foregroundMark x1="79592" y1="18681" x2="58061" y2="5604"/>
                      <a14:foregroundMark x1="70510" y1="10440" x2="84082" y2="26154"/>
                      <a14:foregroundMark x1="84082" y1="29560" x2="85816" y2="30989"/>
                      <a14:foregroundMark x1="58571" y1="4945" x2="20714" y2="15055"/>
                      <a14:foregroundMark x1="20714" y1="15055" x2="9796" y2="30220"/>
                      <a14:foregroundMark x1="54082" y1="3626" x2="44388" y2="4945"/>
                      <a14:foregroundMark x1="34184" y1="9011" x2="35306" y2="9780"/>
                      <a14:foregroundMark x1="44388" y1="4286" x2="48367" y2="5604"/>
                      <a14:foregroundMark x1="26224" y1="11758" x2="46633" y2="5604"/>
                      <a14:foregroundMark x1="47245" y1="6374" x2="47245" y2="1538"/>
                      <a14:foregroundMark x1="39898" y1="5604" x2="43265" y2="5604"/>
                      <a14:foregroundMark x1="12653" y1="23407" x2="2551" y2="65495"/>
                      <a14:foregroundMark x1="2551" y1="65495" x2="13878" y2="24396"/>
                      <a14:foregroundMark x1="13878" y1="24396" x2="48571" y2="2857"/>
                      <a14:foregroundMark x1="48571" y1="2857" x2="47755" y2="3626"/>
                      <a14:foregroundMark x1="44388" y1="50110" x2="66531" y2="46703"/>
                      <a14:foregroundMark x1="41020" y1="42527" x2="70510" y2="47363"/>
                      <a14:foregroundMark x1="41020" y1="45275" x2="41020" y2="45275"/>
                      <a14:foregroundMark x1="41020" y1="45275" x2="74490" y2="72527"/>
                      <a14:foregroundMark x1="74490" y1="72527" x2="43061" y2="47033"/>
                      <a14:foregroundMark x1="43061" y1="47033" x2="22245" y2="65165"/>
                      <a14:foregroundMark x1="18878" y1="33626" x2="37245" y2="79670"/>
                      <a14:foregroundMark x1="37245" y1="79670" x2="26735" y2="31319"/>
                      <a14:foregroundMark x1="26735" y1="31319" x2="53776" y2="70000"/>
                      <a14:foregroundMark x1="53776" y1="70000" x2="84694" y2="48462"/>
                      <a14:foregroundMark x1="84694" y1="48462" x2="64592" y2="93407"/>
                      <a14:foregroundMark x1="64592" y1="93407" x2="23980" y2="89451"/>
                      <a14:foregroundMark x1="23980" y1="89451" x2="3367" y2="44176"/>
                      <a14:foregroundMark x1="3367" y1="44176" x2="31939" y2="9011"/>
                      <a14:foregroundMark x1="31939" y1="9011" x2="3322" y2="31341"/>
                      <a14:foregroundMark x1="28209" y1="1402" x2="28469" y2="1099"/>
                      <a14:foregroundMark x1="3438" y1="30245" x2="24537" y2="5678"/>
                      <a14:foregroundMark x1="26024" y1="7490" x2="8878" y2="52308"/>
                      <a14:foregroundMark x1="28469" y1="1099" x2="28294" y2="1557"/>
                      <a14:foregroundMark x1="8878" y1="52308" x2="24490" y2="92857"/>
                      <a14:foregroundMark x1="24490" y1="92857" x2="30816" y2="87033"/>
                      <a14:foregroundMark x1="67143" y1="33626" x2="60816" y2="56264"/>
                      <a14:foregroundMark x1="68265" y1="39780" x2="63163" y2="45934"/>
                      <a14:foregroundMark x1="42143" y1="3626" x2="42653" y2="4286"/>
                      <a14:foregroundMark x1="25725" y1="7538" x2="25102" y2="7692"/>
                      <a14:foregroundMark x1="33571" y1="5604" x2="30585" y2="6340"/>
                      <a14:foregroundMark x1="5816" y1="31648" x2="5816" y2="32308"/>
                      <a14:foregroundMark x1="7551" y1="32308" x2="5204" y2="26154"/>
                      <a14:foregroundMark x1="5204" y1="32967" x2="5204" y2="28901"/>
                      <a14:foregroundMark x1="5204" y1="37143" x2="6939" y2="32967"/>
                      <a14:foregroundMark x1="6939" y1="32967" x2="11531" y2="22747"/>
                      <a14:foregroundMark x1="5816" y1="37802" x2="7551" y2="35055"/>
                      <a14:foregroundMark x1="8673" y1="31648" x2="8673" y2="30220"/>
                      <a14:foregroundMark x1="5816" y1="63736" x2="32959" y2="95714"/>
                      <a14:foregroundMark x1="32959" y1="95714" x2="16633" y2="71978"/>
                      <a14:foregroundMark x1="37041" y1="29560" x2="74082" y2="19890"/>
                      <a14:foregroundMark x1="74082" y1="19890" x2="34490" y2="17582"/>
                      <a14:foregroundMark x1="34490" y1="17582" x2="63776" y2="43846"/>
                      <a14:foregroundMark x1="63776" y1="43846" x2="30408" y2="29121"/>
                      <a14:foregroundMark x1="30408" y1="29121" x2="65408" y2="20110"/>
                      <a14:foregroundMark x1="65408" y1="20110" x2="75306" y2="71648"/>
                      <a14:foregroundMark x1="75306" y1="71648" x2="24286" y2="81429"/>
                      <a14:foregroundMark x1="24286" y1="81429" x2="90714" y2="70549"/>
                      <a14:foregroundMark x1="90714" y1="70549" x2="31020" y2="80769"/>
                      <a14:foregroundMark x1="31020" y1="80769" x2="66837" y2="83846"/>
                      <a14:foregroundMark x1="66837" y1="83846" x2="46122" y2="45275"/>
                      <a14:foregroundMark x1="46122" y1="45275" x2="26837" y2="46703"/>
                      <a14:foregroundMark x1="76735" y1="44615" x2="47041" y2="3187"/>
                      <a14:foregroundMark x1="47041" y1="3187" x2="48980" y2="48022"/>
                      <a14:foregroundMark x1="55204" y1="11099" x2="61429" y2="19341"/>
                      <a14:foregroundMark x1="57449" y1="12527" x2="64796" y2="11099"/>
                      <a14:foregroundMark x1="38673" y1="93846" x2="38673" y2="93846"/>
                      <a14:foregroundMark x1="38673" y1="93846" x2="51735" y2="96593"/>
                      <a14:foregroundMark x1="33571" y1="95165" x2="43878" y2="93187"/>
                      <a14:foregroundMark x1="12041" y1="31648" x2="17755" y2="67912"/>
                      <a14:foregroundMark x1="95510" y1="57582" x2="95510" y2="59011"/>
                      <a14:foregroundMark x1="95510" y1="59011" x2="95510" y2="59011"/>
                      <a14:foregroundMark x1="95510" y1="59011" x2="95510" y2="59011"/>
                      <a14:foregroundMark x1="97143" y1="59011" x2="97143" y2="59011"/>
                      <a14:foregroundMark x1="97143" y1="59011" x2="97143" y2="59011"/>
                      <a14:foregroundMark x1="97143" y1="59011" x2="97143" y2="59011"/>
                      <a14:foregroundMark x1="97143" y1="59011" x2="97143" y2="59011"/>
                      <a14:foregroundMark x1="97143" y1="59011" x2="97143" y2="59011"/>
                      <a14:foregroundMark x1="97143" y1="63077" x2="97143" y2="63077"/>
                      <a14:foregroundMark x1="97143" y1="63077" x2="97143" y2="63077"/>
                      <a14:foregroundMark x1="97143" y1="63077" x2="97143" y2="63077"/>
                      <a14:foregroundMark x1="97143" y1="63077" x2="97143" y2="61758"/>
                      <a14:foregroundMark x1="88673" y1="71978" x2="88673" y2="67143"/>
                      <a14:foregroundMark x1="54082" y1="1538" x2="17551" y2="16703"/>
                      <a14:foregroundMark x1="17551" y1="16703" x2="102" y2="59341"/>
                      <a14:foregroundMark x1="102" y1="59341" x2="11939" y2="17363"/>
                      <a14:foregroundMark x1="11939" y1="17363" x2="5408" y2="63516"/>
                      <a14:foregroundMark x1="5408" y1="63516" x2="12653" y2="82857"/>
                      <a14:foregroundMark x1="2959" y1="41868" x2="2959" y2="41868"/>
                      <a14:foregroundMark x1="2959" y1="41868" x2="3571" y2="45934"/>
                      <a14:backgroundMark x1="6939" y1="13187" x2="102" y2="28901"/>
                      <a14:backgroundMark x1="9796" y1="11099" x2="9796" y2="11099"/>
                      <a14:backgroundMark x1="3694" y1="65806" x2="714" y2="92527"/>
                      <a14:backgroundMark x1="7174" y1="34608" x2="6919" y2="36891"/>
                      <a14:backgroundMark x1="7430" y1="32308" x2="7301" y2="33465"/>
                      <a14:backgroundMark x1="9796" y1="11099" x2="8442" y2="23235"/>
                      <a14:backgroundMark x1="65241" y1="94568" x2="90204" y2="95165"/>
                      <a14:backgroundMark x1="50714" y1="94220" x2="54427" y2="94309"/>
                      <a14:backgroundMark x1="25126" y1="93608" x2="28312" y2="93684"/>
                      <a14:backgroundMark x1="22846" y1="93553" x2="24193" y2="93585"/>
                      <a14:backgroundMark x1="7551" y1="93187" x2="22406" y2="93543"/>
                      <a14:backgroundMark x1="95387" y1="57582" x2="96327" y2="50769"/>
                      <a14:backgroundMark x1="90204" y1="95165" x2="95190" y2="59011"/>
                      <a14:backgroundMark x1="84168" y1="29475" x2="82842" y2="27154"/>
                      <a14:backgroundMark x1="96327" y1="50769" x2="85315" y2="31484"/>
                      <a14:backgroundMark x1="23130" y1="6133" x2="10816" y2="4286"/>
                      <a14:backgroundMark x1="51453" y1="10379" x2="49511" y2="10088"/>
                      <a14:backgroundMark x1="55381" y1="10968" x2="53118" y2="10629"/>
                      <a14:backgroundMark x1="67307" y1="12757" x2="64166" y2="12286"/>
                      <a14:backgroundMark x1="10816" y1="4286" x2="19388" y2="9780"/>
                      <a14:backgroundMark x1="1327" y1="29560" x2="102" y2="41209"/>
                      <a14:backgroundMark x1="29082" y1="3626" x2="27959" y2="2198"/>
                      <a14:backgroundMark x1="26837" y1="4286" x2="28469" y2="5604"/>
                      <a14:backgroundMark x1="29694" y1="4945" x2="24490" y2="5604"/>
                      <a14:backgroundMark x1="28469" y1="2198" x2="25714" y2="4286"/>
                    </a14:backgroundRemoval>
                  </a14:imgEffect>
                </a14:imgLayer>
              </a14:imgProps>
            </a:ext>
          </a:extLst>
        </a:blip>
        <a:stretch>
          <a:fillRect/>
        </a:stretch>
      </xdr:blipFill>
      <xdr:spPr>
        <a:xfrm>
          <a:off x="8159115" y="2809874"/>
          <a:ext cx="1343025" cy="1114425"/>
        </a:xfrm>
        <a:prstGeom prst="rect">
          <a:avLst/>
        </a:prstGeom>
        <a:noFill/>
      </xdr:spPr>
    </xdr:pic>
    <xdr:clientData fLocksWithSheet="0"/>
  </xdr:oneCellAnchor>
  <xdr:oneCellAnchor>
    <xdr:from>
      <xdr:col>4</xdr:col>
      <xdr:colOff>131445</xdr:colOff>
      <xdr:row>15</xdr:row>
      <xdr:rowOff>62864</xdr:rowOff>
    </xdr:from>
    <xdr:ext cx="1209675" cy="1125855"/>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0000" b="90000" l="10000" r="90000">
                      <a14:foregroundMark x1="27500" y1="29625" x2="27500" y2="29625"/>
                      <a14:foregroundMark x1="24375" y1="35000" x2="24375" y2="35000"/>
                      <a14:foregroundMark x1="39500" y1="50625" x2="39500" y2="50625"/>
                      <a14:foregroundMark x1="45875" y1="30250" x2="45875" y2="30250"/>
                      <a14:foregroundMark x1="45875" y1="30250" x2="45875" y2="30250"/>
                      <a14:foregroundMark x1="41375" y1="52625" x2="41375" y2="52625"/>
                      <a14:foregroundMark x1="55875" y1="47875" x2="55875" y2="47875"/>
                      <a14:foregroundMark x1="57125" y1="33625" x2="57125" y2="33625"/>
                      <a14:foregroundMark x1="57125" y1="33625" x2="57125" y2="33625"/>
                      <a14:foregroundMark x1="58375" y1="51250" x2="58375" y2="51250"/>
                      <a14:foregroundMark x1="58375" y1="51250" x2="58375" y2="51250"/>
                      <a14:foregroundMark x1="58375" y1="51250" x2="58375" y2="51250"/>
                      <a14:foregroundMark x1="56500" y1="51250" x2="57125" y2="51250"/>
                      <a14:foregroundMark x1="69125" y1="56000" x2="69125" y2="56000"/>
                      <a14:foregroundMark x1="72250" y1="45125" x2="72250" y2="45125"/>
                    </a14:backgroundRemoval>
                  </a14:imgEffect>
                </a14:imgLayer>
              </a14:imgProps>
            </a:ext>
          </a:extLst>
        </a:blip>
        <a:stretch>
          <a:fillRect/>
        </a:stretch>
      </xdr:blipFill>
      <xdr:spPr>
        <a:xfrm>
          <a:off x="2752725" y="2920364"/>
          <a:ext cx="1209675" cy="1125855"/>
        </a:xfrm>
        <a:prstGeom prst="rect">
          <a:avLst/>
        </a:prstGeom>
        <a:noFill/>
      </xdr:spPr>
    </xdr:pic>
    <xdr:clientData fLocksWithSheet="0"/>
  </xdr:oneCellAnchor>
  <xdr:oneCellAnchor>
    <xdr:from>
      <xdr:col>1</xdr:col>
      <xdr:colOff>0</xdr:colOff>
      <xdr:row>10</xdr:row>
      <xdr:rowOff>47625</xdr:rowOff>
    </xdr:from>
    <xdr:ext cx="1874520" cy="15144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758" b="97461" l="0" r="99219">
                      <a14:foregroundMark x1="30859" y1="5469" x2="30859" y2="5469"/>
                      <a14:foregroundMark x1="30859" y1="5469" x2="30859" y2="5469"/>
                      <a14:foregroundMark x1="30469" y1="1953" x2="30469" y2="1953"/>
                      <a14:foregroundMark x1="84180" y1="48633" x2="84180" y2="48633"/>
                      <a14:foregroundMark x1="84180" y1="48633" x2="84180" y2="48633"/>
                      <a14:foregroundMark x1="84180" y1="48633" x2="84180" y2="48633"/>
                      <a14:foregroundMark x1="84180" y1="48633" x2="84180" y2="48633"/>
                      <a14:foregroundMark x1="84180" y1="48633" x2="84180" y2="48633"/>
                      <a14:foregroundMark x1="55273" y1="54297" x2="81055" y2="55273"/>
                      <a14:foregroundMark x1="81055" y1="55273" x2="37109" y2="61328"/>
                      <a14:foregroundMark x1="37109" y1="61328" x2="92773" y2="48242"/>
                      <a14:foregroundMark x1="92773" y1="48242" x2="60547" y2="39648"/>
                      <a14:foregroundMark x1="60547" y1="39648" x2="87891" y2="47461"/>
                      <a14:foregroundMark x1="87891" y1="47461" x2="58789" y2="51172"/>
                      <a14:foregroundMark x1="58789" y1="51172" x2="85547" y2="44336"/>
                      <a14:foregroundMark x1="85547" y1="44336" x2="59766" y2="47266"/>
                      <a14:foregroundMark x1="59766" y1="47266" x2="61719" y2="78320"/>
                      <a14:foregroundMark x1="69531" y1="62695" x2="33398" y2="33984"/>
                      <a14:foregroundMark x1="33398" y1="33984" x2="8008" y2="53906"/>
                      <a14:foregroundMark x1="8008" y1="53906" x2="62891" y2="56445"/>
                      <a14:foregroundMark x1="62891" y1="56445" x2="19141" y2="74219"/>
                      <a14:foregroundMark x1="19141" y1="74219" x2="58398" y2="74219"/>
                      <a14:foregroundMark x1="58398" y1="74219" x2="86328" y2="56836"/>
                      <a14:foregroundMark x1="86328" y1="56836" x2="59570" y2="64844"/>
                      <a14:foregroundMark x1="59570" y1="64844" x2="35938" y2="53125"/>
                      <a14:foregroundMark x1="35938" y1="53125" x2="65039" y2="54883"/>
                      <a14:foregroundMark x1="65039" y1="54883" x2="26563" y2="58789"/>
                      <a14:foregroundMark x1="26563" y1="58789" x2="14063" y2="89258"/>
                      <a14:foregroundMark x1="14063" y1="89258" x2="9375" y2="48633"/>
                      <a14:foregroundMark x1="9375" y1="48633" x2="3711" y2="85547"/>
                      <a14:foregroundMark x1="3711" y1="85547" x2="21484" y2="45508"/>
                      <a14:foregroundMark x1="21484" y1="45508" x2="66016" y2="39844"/>
                      <a14:foregroundMark x1="66016" y1="39844" x2="91797" y2="47656"/>
                      <a14:foregroundMark x1="80469" y1="66797" x2="82422" y2="98438"/>
                      <a14:foregroundMark x1="82422" y1="98438" x2="90234" y2="59961"/>
                      <a14:foregroundMark x1="90234" y1="59961" x2="99609" y2="43555"/>
                      <a14:foregroundMark x1="15820" y1="45117" x2="2930" y2="73047"/>
                      <a14:foregroundMark x1="2930" y1="73047" x2="0" y2="54297"/>
                      <a14:foregroundMark x1="69922" y1="34570" x2="82031" y2="37695"/>
                      <a14:foregroundMark x1="77734" y1="22070" x2="77734" y2="22070"/>
                      <a14:foregroundMark x1="77734" y1="22070" x2="54883" y2="39063"/>
                      <a14:foregroundMark x1="54883" y1="39063" x2="86328" y2="33398"/>
                      <a14:foregroundMark x1="86328" y1="33398" x2="89063" y2="22070"/>
                      <a14:foregroundMark x1="86523" y1="47266" x2="83008" y2="43164"/>
                      <a14:foregroundMark x1="86914" y1="44141" x2="99609" y2="42578"/>
                      <a14:foregroundMark x1="50781" y1="79297" x2="76172" y2="73242"/>
                      <a14:foregroundMark x1="76172" y1="73242" x2="49805" y2="90625"/>
                      <a14:foregroundMark x1="49805" y1="90625" x2="72070" y2="71289"/>
                      <a14:foregroundMark x1="72070" y1="71289" x2="46094" y2="83203"/>
                      <a14:foregroundMark x1="46094" y1="83203" x2="89648" y2="61914"/>
                      <a14:foregroundMark x1="89648" y1="61914" x2="65820" y2="74805"/>
                      <a14:foregroundMark x1="65820" y1="74805" x2="83984" y2="99023"/>
                      <a14:foregroundMark x1="83984" y1="99023" x2="93555" y2="61719"/>
                      <a14:foregroundMark x1="93555" y1="61719" x2="87695" y2="94727"/>
                      <a14:foregroundMark x1="87695" y1="94727" x2="95898" y2="61133"/>
                      <a14:foregroundMark x1="95898" y1="61133" x2="82031" y2="82813"/>
                      <a14:foregroundMark x1="89844" y1="87891" x2="86523" y2="93555"/>
                      <a14:foregroundMark x1="94336" y1="82422" x2="79688" y2="97461"/>
                      <a14:foregroundMark x1="63477" y1="51758" x2="63477" y2="51758"/>
                      <a14:foregroundMark x1="56836" y1="13477" x2="56836" y2="13477"/>
                    </a14:backgroundRemoval>
                  </a14:imgEffect>
                </a14:imgLayer>
              </a14:imgProps>
            </a:ext>
          </a:extLst>
        </a:blip>
        <a:stretch>
          <a:fillRect/>
        </a:stretch>
      </xdr:blipFill>
      <xdr:spPr>
        <a:xfrm>
          <a:off x="655320" y="1952625"/>
          <a:ext cx="1874520" cy="1514475"/>
        </a:xfrm>
        <a:prstGeom prst="rect">
          <a:avLst/>
        </a:prstGeom>
        <a:noFill/>
      </xdr:spPr>
    </xdr:pic>
    <xdr:clientData fLocksWithSheet="0"/>
  </xdr:oneCellAnchor>
  <xdr:oneCellAnchor>
    <xdr:from>
      <xdr:col>6</xdr:col>
      <xdr:colOff>531494</xdr:colOff>
      <xdr:row>5</xdr:row>
      <xdr:rowOff>19050</xdr:rowOff>
    </xdr:from>
    <xdr:ext cx="1922145" cy="117729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13" cstate="print">
          <a:extLst>
            <a:ext uri="{BEBA8EAE-BF5A-486C-A8C5-ECC9F3942E4B}">
              <a14:imgProps xmlns:a14="http://schemas.microsoft.com/office/drawing/2010/main">
                <a14:imgLayer r:embed="rId14">
                  <a14:imgEffect>
                    <a14:backgroundRemoval t="6836" b="95508" l="1758" r="96484">
                      <a14:foregroundMark x1="17188" y1="36523" x2="29492" y2="46875"/>
                      <a14:foregroundMark x1="29492" y1="46875" x2="54883" y2="37305"/>
                      <a14:foregroundMark x1="54883" y1="37305" x2="28711" y2="39063"/>
                      <a14:foregroundMark x1="28711" y1="39063" x2="56250" y2="30078"/>
                      <a14:foregroundMark x1="56250" y1="30078" x2="25781" y2="35742"/>
                      <a14:foregroundMark x1="25781" y1="35742" x2="51953" y2="44141"/>
                      <a14:foregroundMark x1="51953" y1="44141" x2="78906" y2="38477"/>
                      <a14:foregroundMark x1="78906" y1="38477" x2="51172" y2="42383"/>
                      <a14:foregroundMark x1="51172" y1="42383" x2="76172" y2="34180"/>
                      <a14:foregroundMark x1="76172" y1="34180" x2="48047" y2="51953"/>
                      <a14:foregroundMark x1="48047" y1="51953" x2="57031" y2="13086"/>
                      <a14:foregroundMark x1="57031" y1="13086" x2="77734" y2="38867"/>
                      <a14:foregroundMark x1="77734" y1="38867" x2="54102" y2="55469"/>
                      <a14:foregroundMark x1="54102" y1="55469" x2="80664" y2="62500"/>
                      <a14:foregroundMark x1="80664" y1="62500" x2="55664" y2="56055"/>
                      <a14:foregroundMark x1="55664" y1="56055" x2="83008" y2="55273"/>
                      <a14:foregroundMark x1="83008" y1="55273" x2="49023" y2="63672"/>
                      <a14:foregroundMark x1="49023" y1="63672" x2="24609" y2="38086"/>
                      <a14:foregroundMark x1="24609" y1="38086" x2="43164" y2="70898"/>
                      <a14:foregroundMark x1="43164" y1="70898" x2="71875" y2="70898"/>
                      <a14:foregroundMark x1="71875" y1="70898" x2="87891" y2="39453"/>
                      <a14:foregroundMark x1="87891" y1="39453" x2="62891" y2="24219"/>
                      <a14:foregroundMark x1="62891" y1="24219" x2="34961" y2="26563"/>
                      <a14:foregroundMark x1="34961" y1="26563" x2="13086" y2="51172"/>
                      <a14:foregroundMark x1="13086" y1="51172" x2="42188" y2="26953"/>
                      <a14:foregroundMark x1="42188" y1="26953" x2="71680" y2="55078"/>
                      <a14:foregroundMark x1="71680" y1="55078" x2="86133" y2="35938"/>
                      <a14:foregroundMark x1="14844" y1="54102" x2="29883" y2="61133"/>
                      <a14:foregroundMark x1="52734" y1="10742" x2="54883" y2="6836"/>
                      <a14:foregroundMark x1="20313" y1="62500" x2="16406" y2="58594"/>
                      <a14:foregroundMark x1="9961" y1="86328" x2="15234" y2="85742"/>
                      <a14:foregroundMark x1="1758" y1="84375" x2="20313" y2="95508"/>
                      <a14:foregroundMark x1="83008" y1="83203" x2="83008" y2="83203"/>
                      <a14:foregroundMark x1="92383" y1="87695" x2="92383" y2="87695"/>
                      <a14:foregroundMark x1="92383" y1="87695" x2="92383" y2="87695"/>
                      <a14:foregroundMark x1="87305" y1="87695" x2="87305" y2="87695"/>
                      <a14:foregroundMark x1="87305" y1="87695" x2="87305" y2="87695"/>
                      <a14:foregroundMark x1="87305" y1="87695" x2="87305" y2="87695"/>
                      <a14:foregroundMark x1="87305" y1="87695" x2="90820" y2="88281"/>
                      <a14:foregroundMark x1="84180" y1="88281" x2="88477" y2="87695"/>
                      <a14:foregroundMark x1="46484" y1="87695" x2="46484" y2="87695"/>
                      <a14:foregroundMark x1="46484" y1="87695" x2="46484" y2="87695"/>
                      <a14:foregroundMark x1="50000" y1="87695" x2="50000" y2="87695"/>
                      <a14:foregroundMark x1="50000" y1="87695" x2="50000" y2="87695"/>
                      <a14:foregroundMark x1="50000" y1="87695" x2="50000" y2="87695"/>
                      <a14:foregroundMark x1="50000" y1="87695" x2="50000" y2="87695"/>
                      <a14:foregroundMark x1="50000" y1="87695" x2="49609" y2="92188"/>
                      <a14:foregroundMark x1="96484" y1="85156" x2="96484" y2="85156"/>
                      <a14:foregroundMark x1="96484" y1="85156" x2="96484" y2="85156"/>
                    </a14:backgroundRemoval>
                  </a14:imgEffect>
                </a14:imgLayer>
              </a14:imgProps>
            </a:ext>
          </a:extLst>
        </a:blip>
        <a:stretch>
          <a:fillRect/>
        </a:stretch>
      </xdr:blipFill>
      <xdr:spPr>
        <a:xfrm>
          <a:off x="4463414" y="971550"/>
          <a:ext cx="1922145" cy="1177290"/>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599504</xdr:colOff>
      <xdr:row>0</xdr:row>
      <xdr:rowOff>175646</xdr:rowOff>
    </xdr:from>
    <xdr:ext cx="14830425" cy="7381875"/>
    <xdr:grpSp>
      <xdr:nvGrpSpPr>
        <xdr:cNvPr id="2" name="Shape 2">
          <a:extLst>
            <a:ext uri="{FF2B5EF4-FFF2-40B4-BE49-F238E27FC236}">
              <a16:creationId xmlns:a16="http://schemas.microsoft.com/office/drawing/2014/main" id="{2E8F220A-A176-4096-9DA5-CE7FBDA62ABD}"/>
            </a:ext>
          </a:extLst>
        </xdr:cNvPr>
        <xdr:cNvGrpSpPr/>
      </xdr:nvGrpSpPr>
      <xdr:grpSpPr>
        <a:xfrm>
          <a:off x="1929980" y="175646"/>
          <a:ext cx="14830425" cy="7381875"/>
          <a:chOff x="0" y="89063"/>
          <a:chExt cx="10692000" cy="7381875"/>
        </a:xfrm>
      </xdr:grpSpPr>
      <xdr:grpSp>
        <xdr:nvGrpSpPr>
          <xdr:cNvPr id="3" name="Shape 79">
            <a:extLst>
              <a:ext uri="{FF2B5EF4-FFF2-40B4-BE49-F238E27FC236}">
                <a16:creationId xmlns:a16="http://schemas.microsoft.com/office/drawing/2014/main" id="{838345E2-59F9-ED1E-4C12-4A7C4B8060E3}"/>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E754EA21-5B34-137A-7CD9-1085B6C1C3A9}"/>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80">
              <a:extLst>
                <a:ext uri="{FF2B5EF4-FFF2-40B4-BE49-F238E27FC236}">
                  <a16:creationId xmlns:a16="http://schemas.microsoft.com/office/drawing/2014/main" id="{5CED0C5C-DA2F-C7CE-E58F-46BC6F3034FC}"/>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81">
              <a:extLst>
                <a:ext uri="{FF2B5EF4-FFF2-40B4-BE49-F238E27FC236}">
                  <a16:creationId xmlns:a16="http://schemas.microsoft.com/office/drawing/2014/main" id="{C73FBD5F-5C7D-1CCE-E25C-5764CE1E7BC2}"/>
                </a:ext>
              </a:extLst>
            </xdr:cNvPr>
            <xdr:cNvSpPr/>
          </xdr:nvSpPr>
          <xdr:spPr>
            <a:xfrm>
              <a:off x="1852449" y="270899"/>
              <a:ext cx="769160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82">
              <a:extLst>
                <a:ext uri="{FF2B5EF4-FFF2-40B4-BE49-F238E27FC236}">
                  <a16:creationId xmlns:a16="http://schemas.microsoft.com/office/drawing/2014/main" id="{B72F0F35-7D19-9FC1-6887-4F9DF45F2EF7}"/>
                </a:ext>
              </a:extLst>
            </xdr:cNvPr>
            <xdr:cNvSpPr/>
          </xdr:nvSpPr>
          <xdr:spPr>
            <a:xfrm>
              <a:off x="9658349" y="270899"/>
              <a:ext cx="5467351" cy="834001"/>
            </a:xfrm>
            <a:prstGeom prst="roundRect">
              <a:avLst>
                <a:gd name="adj" fmla="val 10000"/>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3">
              <a:extLst>
                <a:ext uri="{FF2B5EF4-FFF2-40B4-BE49-F238E27FC236}">
                  <a16:creationId xmlns:a16="http://schemas.microsoft.com/office/drawing/2014/main" id="{066A4A2C-C71E-2611-F76D-E5724AA83179}"/>
                </a:ext>
              </a:extLst>
            </xdr:cNvPr>
            <xdr:cNvSpPr/>
          </xdr:nvSpPr>
          <xdr:spPr>
            <a:xfrm>
              <a:off x="5819774" y="2304895"/>
              <a:ext cx="481965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84">
              <a:extLst>
                <a:ext uri="{FF2B5EF4-FFF2-40B4-BE49-F238E27FC236}">
                  <a16:creationId xmlns:a16="http://schemas.microsoft.com/office/drawing/2014/main" id="{EFE8283F-F352-4843-DE3B-48CFC9B8EFA6}"/>
                </a:ext>
              </a:extLst>
            </xdr:cNvPr>
            <xdr:cNvGrpSpPr/>
          </xdr:nvGrpSpPr>
          <xdr:grpSpPr>
            <a:xfrm>
              <a:off x="1866175" y="1204081"/>
              <a:ext cx="13269051" cy="1010481"/>
              <a:chOff x="1866347" y="1204081"/>
              <a:chExt cx="13383178" cy="1010481"/>
            </a:xfrm>
          </xdr:grpSpPr>
          <xdr:sp macro="" textlink="">
            <xdr:nvSpPr>
              <xdr:cNvPr id="24" name="Shape 85">
                <a:extLst>
                  <a:ext uri="{FF2B5EF4-FFF2-40B4-BE49-F238E27FC236}">
                    <a16:creationId xmlns:a16="http://schemas.microsoft.com/office/drawing/2014/main" id="{E5E7B4E0-6423-7930-D2DC-B5294027F451}"/>
                  </a:ext>
                </a:extLst>
              </xdr:cNvPr>
              <xdr:cNvSpPr/>
            </xdr:nvSpPr>
            <xdr:spPr>
              <a:xfrm>
                <a:off x="1866347" y="1204081"/>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latin typeface="Lato black" panose="020F0502020204030204" pitchFamily="34" charset="0"/>
                  <a:ea typeface="Lato black" panose="020F0502020204030204" pitchFamily="34" charset="0"/>
                  <a:cs typeface="Lato black" panose="020F0502020204030204" pitchFamily="34" charset="0"/>
                </a:endParaRPr>
              </a:p>
            </xdr:txBody>
          </xdr:sp>
          <xdr:sp macro="" textlink="">
            <xdr:nvSpPr>
              <xdr:cNvPr id="25" name="Shape 86">
                <a:extLst>
                  <a:ext uri="{FF2B5EF4-FFF2-40B4-BE49-F238E27FC236}">
                    <a16:creationId xmlns:a16="http://schemas.microsoft.com/office/drawing/2014/main" id="{790A69DA-E9F2-D8DC-791F-A08A876E3A45}"/>
                  </a:ext>
                </a:extLst>
              </xdr:cNvPr>
              <xdr:cNvSpPr/>
            </xdr:nvSpPr>
            <xdr:spPr>
              <a:xfrm>
                <a:off x="4546454"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87">
                <a:extLst>
                  <a:ext uri="{FF2B5EF4-FFF2-40B4-BE49-F238E27FC236}">
                    <a16:creationId xmlns:a16="http://schemas.microsoft.com/office/drawing/2014/main" id="{4B64C4B6-FB6F-3206-4640-1508AB980A45}"/>
                  </a:ext>
                </a:extLst>
              </xdr:cNvPr>
              <xdr:cNvSpPr/>
            </xdr:nvSpPr>
            <xdr:spPr>
              <a:xfrm>
                <a:off x="7246792"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88">
                <a:extLst>
                  <a:ext uri="{FF2B5EF4-FFF2-40B4-BE49-F238E27FC236}">
                    <a16:creationId xmlns:a16="http://schemas.microsoft.com/office/drawing/2014/main" id="{FEFCE406-4D35-14E0-E265-C3927550C031}"/>
                  </a:ext>
                </a:extLst>
              </xdr:cNvPr>
              <xdr:cNvSpPr/>
            </xdr:nvSpPr>
            <xdr:spPr>
              <a:xfrm>
                <a:off x="9947130" y="1215714"/>
                <a:ext cx="2602058" cy="998848"/>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89">
                <a:extLst>
                  <a:ext uri="{FF2B5EF4-FFF2-40B4-BE49-F238E27FC236}">
                    <a16:creationId xmlns:a16="http://schemas.microsoft.com/office/drawing/2014/main" id="{23868EA3-16C7-5E34-D8C8-54E9BA92C6E7}"/>
                  </a:ext>
                </a:extLst>
              </xdr:cNvPr>
              <xdr:cNvSpPr/>
            </xdr:nvSpPr>
            <xdr:spPr>
              <a:xfrm>
                <a:off x="12647467" y="1215713"/>
                <a:ext cx="2602058" cy="998849"/>
              </a:xfrm>
              <a:prstGeom prst="roundRect">
                <a:avLst>
                  <a:gd name="adj" fmla="val 6048"/>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sp macro="" textlink="">
          <xdr:nvSpPr>
            <xdr:cNvPr id="22" name="Shape 91">
              <a:extLst>
                <a:ext uri="{FF2B5EF4-FFF2-40B4-BE49-F238E27FC236}">
                  <a16:creationId xmlns:a16="http://schemas.microsoft.com/office/drawing/2014/main" id="{5687FDB7-018A-0EAD-76DF-594E643582CE}"/>
                </a:ext>
              </a:extLst>
            </xdr:cNvPr>
            <xdr:cNvSpPr/>
          </xdr:nvSpPr>
          <xdr:spPr>
            <a:xfrm>
              <a:off x="1847145" y="5162550"/>
              <a:ext cx="3867930" cy="2709509"/>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1" name="Shape 93">
              <a:extLst>
                <a:ext uri="{FF2B5EF4-FFF2-40B4-BE49-F238E27FC236}">
                  <a16:creationId xmlns:a16="http://schemas.microsoft.com/office/drawing/2014/main" id="{CABD919B-567D-3B65-4E16-8BD59D238FA4}"/>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94">
              <a:extLst>
                <a:ext uri="{FF2B5EF4-FFF2-40B4-BE49-F238E27FC236}">
                  <a16:creationId xmlns:a16="http://schemas.microsoft.com/office/drawing/2014/main" id="{E8785172-1931-37FB-9156-671A15F37108}"/>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95">
              <a:extLst>
                <a:ext uri="{FF2B5EF4-FFF2-40B4-BE49-F238E27FC236}">
                  <a16:creationId xmlns:a16="http://schemas.microsoft.com/office/drawing/2014/main" id="{F86F6BC9-0EE8-452E-CAAC-3AA56801F9ED}"/>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B21806D5-0362-4276-BF93-0508DE96A9DC}"/>
                </a:ext>
              </a:extLst>
            </xdr:cNvPr>
            <xdr:cNvSpPr/>
          </xdr:nvSpPr>
          <xdr:spPr>
            <a:xfrm>
              <a:off x="1847145" y="2314575"/>
              <a:ext cx="3867930" cy="2754668"/>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97">
              <a:extLst>
                <a:ext uri="{FF2B5EF4-FFF2-40B4-BE49-F238E27FC236}">
                  <a16:creationId xmlns:a16="http://schemas.microsoft.com/office/drawing/2014/main" id="{2DBF7539-4F27-5350-CC73-C63A76ACE03A}"/>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5957D305-C15E-9D6A-2500-C8AEE35EC5E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8" name="Shape 100">
              <a:extLst>
                <a:ext uri="{FF2B5EF4-FFF2-40B4-BE49-F238E27FC236}">
                  <a16:creationId xmlns:a16="http://schemas.microsoft.com/office/drawing/2014/main" id="{93F6F003-B840-3E76-4853-AFD79508E71A}"/>
                </a:ext>
              </a:extLst>
            </xdr:cNvPr>
            <xdr:cNvSpPr/>
          </xdr:nvSpPr>
          <xdr:spPr>
            <a:xfrm>
              <a:off x="9467145" y="5162550"/>
              <a:ext cx="2844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0" name="Shape 102">
              <a:extLst>
                <a:ext uri="{FF2B5EF4-FFF2-40B4-BE49-F238E27FC236}">
                  <a16:creationId xmlns:a16="http://schemas.microsoft.com/office/drawing/2014/main" id="{2BF87F38-9D18-A494-D5E9-288715B60788}"/>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clientData fLocksWithSheet="0"/>
  </xdr:oneCellAnchor>
  <xdr:twoCellAnchor>
    <xdr:from>
      <xdr:col>3</xdr:col>
      <xdr:colOff>471715</xdr:colOff>
      <xdr:row>5</xdr:row>
      <xdr:rowOff>145142</xdr:rowOff>
    </xdr:from>
    <xdr:to>
      <xdr:col>6</xdr:col>
      <xdr:colOff>471715</xdr:colOff>
      <xdr:row>7</xdr:row>
      <xdr:rowOff>120952</xdr:rowOff>
    </xdr:to>
    <xdr:sp macro="" textlink="">
      <xdr:nvSpPr>
        <xdr:cNvPr id="10" name="TextBox 9">
          <a:extLst>
            <a:ext uri="{FF2B5EF4-FFF2-40B4-BE49-F238E27FC236}">
              <a16:creationId xmlns:a16="http://schemas.microsoft.com/office/drawing/2014/main" id="{AD5EC624-06BB-388D-BEBD-948F2BC77398}"/>
            </a:ext>
          </a:extLst>
        </xdr:cNvPr>
        <xdr:cNvSpPr txBox="1"/>
      </xdr:nvSpPr>
      <xdr:spPr>
        <a:xfrm>
          <a:off x="2467429" y="1112761"/>
          <a:ext cx="1995715" cy="362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400" baseline="0">
              <a:ln>
                <a:noFill/>
              </a:ln>
              <a:solidFill>
                <a:srgbClr val="602928"/>
              </a:solidFill>
              <a:latin typeface="Lato Black" panose="020F0502020204030203" pitchFamily="34" charset="0"/>
              <a:ea typeface="Lato Black" panose="020F0502020204030203" pitchFamily="34" charset="0"/>
              <a:cs typeface="Lato Black" panose="020F0502020204030203" pitchFamily="34" charset="0"/>
            </a:rPr>
            <a:t>EMPLOYEE</a:t>
          </a:r>
          <a:endParaRPr lang="en-IN" sz="1400">
            <a:ln>
              <a:noFill/>
            </a:ln>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169334</xdr:colOff>
      <xdr:row>5</xdr:row>
      <xdr:rowOff>176696</xdr:rowOff>
    </xdr:from>
    <xdr:to>
      <xdr:col>11</xdr:col>
      <xdr:colOff>533767</xdr:colOff>
      <xdr:row>8</xdr:row>
      <xdr:rowOff>44174</xdr:rowOff>
    </xdr:to>
    <xdr:sp macro="" textlink="">
      <xdr:nvSpPr>
        <xdr:cNvPr id="19" name="TextBox 18">
          <a:extLst>
            <a:ext uri="{FF2B5EF4-FFF2-40B4-BE49-F238E27FC236}">
              <a16:creationId xmlns:a16="http://schemas.microsoft.com/office/drawing/2014/main" id="{BC3A7CF0-E796-4FAA-8B25-AEEE580998FF}"/>
            </a:ext>
          </a:extLst>
        </xdr:cNvPr>
        <xdr:cNvSpPr txBox="1"/>
      </xdr:nvSpPr>
      <xdr:spPr>
        <a:xfrm>
          <a:off x="5491239" y="1144315"/>
          <a:ext cx="2360147" cy="448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ATTRITION</a:t>
          </a:r>
          <a:r>
            <a:rPr lang="en-IN" sz="1400" b="0" i="0" u="none" strike="noStrike" baseline="0">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 COUNT</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15</xdr:col>
      <xdr:colOff>242956</xdr:colOff>
      <xdr:row>11</xdr:row>
      <xdr:rowOff>66261</xdr:rowOff>
    </xdr:from>
    <xdr:ext cx="184731" cy="264560"/>
    <xdr:sp macro="" textlink="">
      <xdr:nvSpPr>
        <xdr:cNvPr id="29" name="TextBox 28">
          <a:extLst>
            <a:ext uri="{FF2B5EF4-FFF2-40B4-BE49-F238E27FC236}">
              <a16:creationId xmlns:a16="http://schemas.microsoft.com/office/drawing/2014/main" id="{DED4D0E8-A6BD-49D9-326B-27C14A87B429}"/>
            </a:ext>
          </a:extLst>
        </xdr:cNvPr>
        <xdr:cNvSpPr txBox="1"/>
      </xdr:nvSpPr>
      <xdr:spPr>
        <a:xfrm>
          <a:off x="10347739" y="2252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12</xdr:col>
      <xdr:colOff>580046</xdr:colOff>
      <xdr:row>5</xdr:row>
      <xdr:rowOff>169333</xdr:rowOff>
    </xdr:from>
    <xdr:to>
      <xdr:col>15</xdr:col>
      <xdr:colOff>91504</xdr:colOff>
      <xdr:row>8</xdr:row>
      <xdr:rowOff>42069</xdr:rowOff>
    </xdr:to>
    <xdr:sp macro="" textlink="">
      <xdr:nvSpPr>
        <xdr:cNvPr id="30" name="TextBox 29">
          <a:extLst>
            <a:ext uri="{FF2B5EF4-FFF2-40B4-BE49-F238E27FC236}">
              <a16:creationId xmlns:a16="http://schemas.microsoft.com/office/drawing/2014/main" id="{C7300602-0160-0DE9-A321-ED3561BEA231}"/>
            </a:ext>
          </a:extLst>
        </xdr:cNvPr>
        <xdr:cNvSpPr txBox="1"/>
      </xdr:nvSpPr>
      <xdr:spPr>
        <a:xfrm>
          <a:off x="8562903" y="1136952"/>
          <a:ext cx="1507172" cy="453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0" i="0" u="none" strike="noStrike">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AVERAGE</a:t>
          </a:r>
          <a:r>
            <a:rPr lang="en-IN" sz="1400" b="0" i="0" u="none" strike="noStrike" baseline="0">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 AGE</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43649</xdr:colOff>
      <xdr:row>5</xdr:row>
      <xdr:rowOff>176696</xdr:rowOff>
    </xdr:from>
    <xdr:to>
      <xdr:col>20</xdr:col>
      <xdr:colOff>165128</xdr:colOff>
      <xdr:row>8</xdr:row>
      <xdr:rowOff>11045</xdr:rowOff>
    </xdr:to>
    <xdr:sp macro="" textlink="">
      <xdr:nvSpPr>
        <xdr:cNvPr id="31" name="TextBox 30">
          <a:extLst>
            <a:ext uri="{FF2B5EF4-FFF2-40B4-BE49-F238E27FC236}">
              <a16:creationId xmlns:a16="http://schemas.microsoft.com/office/drawing/2014/main" id="{04BA3D7D-DD3D-A3F3-8BE3-4F6A49D8362D}"/>
            </a:ext>
          </a:extLst>
        </xdr:cNvPr>
        <xdr:cNvSpPr txBox="1"/>
      </xdr:nvSpPr>
      <xdr:spPr>
        <a:xfrm>
          <a:off x="11352697" y="1144315"/>
          <a:ext cx="2117193" cy="4149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0" u="none" strike="noStrike">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ACTIVE</a:t>
          </a:r>
          <a:r>
            <a:rPr lang="en-IN" sz="1400" b="0" i="0" u="none" strike="noStrike" baseline="0">
              <a:solidFill>
                <a:srgbClr val="602928"/>
              </a:solidFill>
              <a:effectLst/>
              <a:latin typeface="Lato Black" panose="020F0502020204030203" pitchFamily="34" charset="0"/>
              <a:ea typeface="Lato Black" panose="020F0502020204030203" pitchFamily="34" charset="0"/>
              <a:cs typeface="Lato Black" panose="020F0502020204030203" pitchFamily="34" charset="0"/>
            </a:rPr>
            <a:t> EMPLOYEE</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413867</xdr:colOff>
      <xdr:row>5</xdr:row>
      <xdr:rowOff>163550</xdr:rowOff>
    </xdr:from>
    <xdr:to>
      <xdr:col>24</xdr:col>
      <xdr:colOff>535346</xdr:colOff>
      <xdr:row>8</xdr:row>
      <xdr:rowOff>64160</xdr:rowOff>
    </xdr:to>
    <xdr:sp macro="" textlink="">
      <xdr:nvSpPr>
        <xdr:cNvPr id="34" name="TextBox 33">
          <a:extLst>
            <a:ext uri="{FF2B5EF4-FFF2-40B4-BE49-F238E27FC236}">
              <a16:creationId xmlns:a16="http://schemas.microsoft.com/office/drawing/2014/main" id="{DAA8F260-C336-4A20-AD8A-ABB305DD6441}"/>
            </a:ext>
          </a:extLst>
        </xdr:cNvPr>
        <xdr:cNvSpPr txBox="1"/>
      </xdr:nvSpPr>
      <xdr:spPr>
        <a:xfrm>
          <a:off x="14383867" y="1131169"/>
          <a:ext cx="2117193" cy="481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oneCellAnchor>
    <xdr:from>
      <xdr:col>4</xdr:col>
      <xdr:colOff>11043</xdr:colOff>
      <xdr:row>8</xdr:row>
      <xdr:rowOff>44174</xdr:rowOff>
    </xdr:from>
    <xdr:ext cx="1325217" cy="285591"/>
    <xdr:sp macro="" textlink="'my dashboard'!$A$8">
      <xdr:nvSpPr>
        <xdr:cNvPr id="39" name="TextBox 38">
          <a:extLst>
            <a:ext uri="{FF2B5EF4-FFF2-40B4-BE49-F238E27FC236}">
              <a16:creationId xmlns:a16="http://schemas.microsoft.com/office/drawing/2014/main" id="{3186BD4D-8191-644E-F298-221A23F7BBEF}"/>
            </a:ext>
          </a:extLst>
        </xdr:cNvPr>
        <xdr:cNvSpPr txBox="1"/>
      </xdr:nvSpPr>
      <xdr:spPr>
        <a:xfrm>
          <a:off x="2705652" y="1634435"/>
          <a:ext cx="1325217" cy="28559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B22B9CAB-7294-4481-AA0E-9769BE02A199}" type="TxLink">
            <a:rPr lang="en-US" sz="1200" b="0" i="0" u="none" strike="noStrike">
              <a:solidFill>
                <a:srgbClr val="000000"/>
              </a:solidFill>
              <a:latin typeface="Calibri"/>
              <a:ea typeface="Calibri"/>
              <a:cs typeface="Calibri"/>
            </a:rPr>
            <a:pPr algn="ctr"/>
            <a:t> </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oneCellAnchor>
  <xdr:twoCellAnchor>
    <xdr:from>
      <xdr:col>4</xdr:col>
      <xdr:colOff>375478</xdr:colOff>
      <xdr:row>7</xdr:row>
      <xdr:rowOff>191948</xdr:rowOff>
    </xdr:from>
    <xdr:to>
      <xdr:col>6</xdr:col>
      <xdr:colOff>342348</xdr:colOff>
      <xdr:row>9</xdr:row>
      <xdr:rowOff>59426</xdr:rowOff>
    </xdr:to>
    <xdr:sp macro="" textlink="KPI!A8">
      <xdr:nvSpPr>
        <xdr:cNvPr id="47" name="TextBox 46">
          <a:extLst>
            <a:ext uri="{FF2B5EF4-FFF2-40B4-BE49-F238E27FC236}">
              <a16:creationId xmlns:a16="http://schemas.microsoft.com/office/drawing/2014/main" id="{C4C5BE0D-9470-000F-F12D-08D192B585AC}"/>
            </a:ext>
          </a:extLst>
        </xdr:cNvPr>
        <xdr:cNvSpPr txBox="1"/>
      </xdr:nvSpPr>
      <xdr:spPr>
        <a:xfrm>
          <a:off x="3036430" y="1546615"/>
          <a:ext cx="1297347" cy="254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19B9C6B-0BD4-4FEC-8D2A-2425146D5852}"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1470</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107805</xdr:colOff>
      <xdr:row>8</xdr:row>
      <xdr:rowOff>14725</xdr:rowOff>
    </xdr:from>
    <xdr:to>
      <xdr:col>11</xdr:col>
      <xdr:colOff>61002</xdr:colOff>
      <xdr:row>9</xdr:row>
      <xdr:rowOff>92028</xdr:rowOff>
    </xdr:to>
    <xdr:sp macro="" textlink="KPI!B8">
      <xdr:nvSpPr>
        <xdr:cNvPr id="48" name="TextBox 47">
          <a:extLst>
            <a:ext uri="{FF2B5EF4-FFF2-40B4-BE49-F238E27FC236}">
              <a16:creationId xmlns:a16="http://schemas.microsoft.com/office/drawing/2014/main" id="{659B1D1F-BE63-C617-9214-AE8E52242D7B}"/>
            </a:ext>
          </a:extLst>
        </xdr:cNvPr>
        <xdr:cNvSpPr txBox="1"/>
      </xdr:nvSpPr>
      <xdr:spPr>
        <a:xfrm>
          <a:off x="6094948" y="1562915"/>
          <a:ext cx="1283673" cy="270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9A0AD9D-56A6-4A3A-97B2-1604888612A6}"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237</a:t>
          </a:fld>
          <a:endPar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491698</xdr:colOff>
      <xdr:row>8</xdr:row>
      <xdr:rowOff>23666</xdr:rowOff>
    </xdr:from>
    <xdr:to>
      <xdr:col>15</xdr:col>
      <xdr:colOff>414393</xdr:colOff>
      <xdr:row>9</xdr:row>
      <xdr:rowOff>128841</xdr:rowOff>
    </xdr:to>
    <xdr:sp macro="" textlink="KPI!C8">
      <xdr:nvSpPr>
        <xdr:cNvPr id="49" name="TextBox 48">
          <a:extLst>
            <a:ext uri="{FF2B5EF4-FFF2-40B4-BE49-F238E27FC236}">
              <a16:creationId xmlns:a16="http://schemas.microsoft.com/office/drawing/2014/main" id="{A6E0F011-80EF-1255-91CE-0D2661B9DA7D}"/>
            </a:ext>
          </a:extLst>
        </xdr:cNvPr>
        <xdr:cNvSpPr txBox="1"/>
      </xdr:nvSpPr>
      <xdr:spPr>
        <a:xfrm>
          <a:off x="9139793" y="1571856"/>
          <a:ext cx="1253171" cy="298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C9C9EDA-D9D2-46D7-ADB8-9854F1AEAD96}"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37</a:t>
          </a:fld>
          <a:endPar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572682</xdr:colOff>
      <xdr:row>8</xdr:row>
      <xdr:rowOff>25771</xdr:rowOff>
    </xdr:from>
    <xdr:to>
      <xdr:col>19</xdr:col>
      <xdr:colOff>583726</xdr:colOff>
      <xdr:row>10</xdr:row>
      <xdr:rowOff>47857</xdr:rowOff>
    </xdr:to>
    <xdr:sp macro="" textlink="KPI!D8">
      <xdr:nvSpPr>
        <xdr:cNvPr id="50" name="TextBox 49">
          <a:extLst>
            <a:ext uri="{FF2B5EF4-FFF2-40B4-BE49-F238E27FC236}">
              <a16:creationId xmlns:a16="http://schemas.microsoft.com/office/drawing/2014/main" id="{7D37E625-C138-F299-A39A-88BB87618335}"/>
            </a:ext>
          </a:extLst>
        </xdr:cNvPr>
        <xdr:cNvSpPr txBox="1"/>
      </xdr:nvSpPr>
      <xdr:spPr>
        <a:xfrm>
          <a:off x="11881730" y="1573961"/>
          <a:ext cx="1341520" cy="409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177044E-EFA3-45F2-8A10-D480964B057E}"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1233</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183534</xdr:colOff>
      <xdr:row>8</xdr:row>
      <xdr:rowOff>12622</xdr:rowOff>
    </xdr:from>
    <xdr:to>
      <xdr:col>24</xdr:col>
      <xdr:colOff>316056</xdr:colOff>
      <xdr:row>9</xdr:row>
      <xdr:rowOff>117798</xdr:rowOff>
    </xdr:to>
    <xdr:sp macro="" textlink="KPI!E8">
      <xdr:nvSpPr>
        <xdr:cNvPr id="51" name="TextBox 50">
          <a:extLst>
            <a:ext uri="{FF2B5EF4-FFF2-40B4-BE49-F238E27FC236}">
              <a16:creationId xmlns:a16="http://schemas.microsoft.com/office/drawing/2014/main" id="{4D8D2779-CDB4-1C6F-5168-F4D3F23CE6EF}"/>
            </a:ext>
          </a:extLst>
        </xdr:cNvPr>
        <xdr:cNvSpPr txBox="1"/>
      </xdr:nvSpPr>
      <xdr:spPr>
        <a:xfrm>
          <a:off x="14818772" y="1560812"/>
          <a:ext cx="1462998" cy="29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FBB876D-50CD-408E-9E28-25273D2AD019}" type="TxLink">
            <a:rPr lang="en-US" sz="1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16.12%</a:t>
          </a:fld>
          <a:endPar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6</xdr:col>
      <xdr:colOff>521673</xdr:colOff>
      <xdr:row>5</xdr:row>
      <xdr:rowOff>188791</xdr:rowOff>
    </xdr:from>
    <xdr:ext cx="375478" cy="397565"/>
    <xdr:pic>
      <xdr:nvPicPr>
        <xdr:cNvPr id="54" name="image4.png">
          <a:extLst>
            <a:ext uri="{FF2B5EF4-FFF2-40B4-BE49-F238E27FC236}">
              <a16:creationId xmlns:a16="http://schemas.microsoft.com/office/drawing/2014/main" id="{E8E583BA-5603-4279-8A26-D5BAF2E1E2AF}"/>
            </a:ext>
          </a:extLst>
        </xdr:cNvPr>
        <xdr:cNvPicPr preferRelativeResize="0"/>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8145" b="90950" l="9211" r="91667">
                      <a14:foregroundMark x1="33333" y1="17195" x2="33333" y2="17195"/>
                      <a14:foregroundMark x1="33333" y1="17195" x2="33333" y2="17195"/>
                      <a14:foregroundMark x1="33333" y1="17195" x2="33333" y2="17195"/>
                      <a14:foregroundMark x1="33333" y1="17195" x2="33333" y2="17195"/>
                      <a14:foregroundMark x1="33333" y1="17195" x2="33333" y2="10407"/>
                      <a14:foregroundMark x1="15789" y1="42534" x2="15789" y2="42534"/>
                      <a14:foregroundMark x1="15789" y1="42534" x2="15789" y2="42534"/>
                      <a14:foregroundMark x1="16667" y1="71946" x2="16667" y2="71946"/>
                      <a14:foregroundMark x1="16667" y1="71946" x2="16667" y2="71946"/>
                      <a14:foregroundMark x1="16667" y1="71946" x2="16667" y2="71946"/>
                      <a14:foregroundMark x1="16667" y1="71946" x2="16667" y2="71946"/>
                      <a14:foregroundMark x1="16667" y1="71946" x2="16667" y2="71946"/>
                      <a14:foregroundMark x1="36404" y1="37557" x2="36404" y2="37557"/>
                      <a14:foregroundMark x1="36404" y1="37557" x2="36404" y2="37557"/>
                      <a14:foregroundMark x1="36404" y1="37557" x2="36404" y2="37557"/>
                      <a14:foregroundMark x1="46491" y1="53846" x2="46491" y2="53846"/>
                      <a14:foregroundMark x1="46491" y1="53846" x2="46491" y2="53846"/>
                      <a14:foregroundMark x1="46491" y1="53846" x2="46491" y2="53846"/>
                      <a14:foregroundMark x1="52193" y1="83258" x2="52193" y2="83258"/>
                      <a14:foregroundMark x1="52193" y1="83258" x2="52193" y2="83258"/>
                      <a14:foregroundMark x1="52193" y1="83258" x2="52193" y2="83258"/>
                      <a14:foregroundMark x1="52193" y1="83258" x2="52193" y2="83258"/>
                      <a14:foregroundMark x1="52193" y1="83258" x2="52193" y2="83258"/>
                      <a14:foregroundMark x1="52193" y1="83258" x2="52193" y2="83258"/>
                      <a14:foregroundMark x1="64035" y1="13575" x2="64035" y2="13575"/>
                      <a14:foregroundMark x1="64035" y1="13575" x2="64035" y2="13575"/>
                      <a14:foregroundMark x1="64035" y1="13575" x2="64035" y2="13575"/>
                      <a14:foregroundMark x1="64035" y1="13575" x2="64035" y2="13575"/>
                      <a14:foregroundMark x1="64035" y1="13575" x2="64035" y2="13575"/>
                      <a14:foregroundMark x1="78070" y1="42081" x2="78070" y2="42081"/>
                      <a14:foregroundMark x1="78070" y1="42081" x2="78070" y2="42081"/>
                      <a14:foregroundMark x1="78070" y1="42081" x2="78070" y2="42081"/>
                      <a14:foregroundMark x1="77193" y1="60633" x2="77193" y2="60633"/>
                      <a14:foregroundMark x1="77193" y1="60633" x2="77193" y2="60633"/>
                      <a14:foregroundMark x1="77193" y1="60633" x2="77193" y2="60633"/>
                      <a14:foregroundMark x1="77193" y1="60633" x2="77193" y2="60633"/>
                      <a14:foregroundMark x1="64035" y1="32127" x2="64035" y2="32127"/>
                      <a14:foregroundMark x1="64035" y1="32127" x2="64035" y2="32127"/>
                      <a14:foregroundMark x1="64035" y1="13575" x2="64035" y2="13575"/>
                      <a14:foregroundMark x1="64035" y1="13575" x2="64035" y2="13575"/>
                      <a14:foregroundMark x1="64035" y1="13575" x2="64035" y2="13575"/>
                      <a14:foregroundMark x1="61842" y1="8145" x2="61842" y2="16290"/>
                      <a14:foregroundMark x1="92105" y1="68326" x2="92105" y2="68326"/>
                      <a14:foregroundMark x1="92105" y1="68326" x2="92105" y2="68326"/>
                      <a14:foregroundMark x1="48684" y1="90950" x2="48684" y2="90950"/>
                      <a14:foregroundMark x1="48684" y1="90950" x2="48684" y2="90950"/>
                    </a14:backgroundRemoval>
                  </a14:imgEffect>
                </a14:imgLayer>
              </a14:imgProps>
            </a:ext>
          </a:extLst>
        </a:blip>
        <a:stretch>
          <a:fillRect/>
        </a:stretch>
      </xdr:blipFill>
      <xdr:spPr>
        <a:xfrm>
          <a:off x="4513102" y="1156410"/>
          <a:ext cx="375478" cy="397565"/>
        </a:xfrm>
        <a:prstGeom prst="rect">
          <a:avLst/>
        </a:prstGeom>
        <a:noFill/>
        <a:ln>
          <a:noFill/>
        </a:ln>
      </xdr:spPr>
    </xdr:pic>
    <xdr:clientData fLocksWithSheet="0"/>
  </xdr:oneCellAnchor>
  <xdr:oneCellAnchor>
    <xdr:from>
      <xdr:col>11</xdr:col>
      <xdr:colOff>44175</xdr:colOff>
      <xdr:row>5</xdr:row>
      <xdr:rowOff>123580</xdr:rowOff>
    </xdr:from>
    <xdr:ext cx="463826" cy="496957"/>
    <xdr:pic>
      <xdr:nvPicPr>
        <xdr:cNvPr id="55" name="image7.png">
          <a:extLst>
            <a:ext uri="{FF2B5EF4-FFF2-40B4-BE49-F238E27FC236}">
              <a16:creationId xmlns:a16="http://schemas.microsoft.com/office/drawing/2014/main" id="{5018DAE4-DF91-42A9-B163-1B292F36014E}"/>
            </a:ext>
          </a:extLst>
        </xdr:cNvPr>
        <xdr:cNvPicPr preferRelativeResize="0"/>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27500" y1="29625" x2="27500" y2="29625"/>
                      <a14:foregroundMark x1="24375" y1="35000" x2="24375" y2="35000"/>
                      <a14:foregroundMark x1="39500" y1="50625" x2="39500" y2="50625"/>
                      <a14:foregroundMark x1="45875" y1="30250" x2="45875" y2="30250"/>
                      <a14:foregroundMark x1="45875" y1="30250" x2="45875" y2="30250"/>
                      <a14:foregroundMark x1="41375" y1="52625" x2="41375" y2="52625"/>
                      <a14:foregroundMark x1="55875" y1="47875" x2="55875" y2="47875"/>
                      <a14:foregroundMark x1="57125" y1="33625" x2="57125" y2="33625"/>
                      <a14:foregroundMark x1="57125" y1="33625" x2="57125" y2="33625"/>
                      <a14:foregroundMark x1="58375" y1="51250" x2="58375" y2="51250"/>
                      <a14:foregroundMark x1="58375" y1="51250" x2="58375" y2="51250"/>
                      <a14:foregroundMark x1="58375" y1="51250" x2="58375" y2="51250"/>
                      <a14:foregroundMark x1="56500" y1="51250" x2="57125" y2="51250"/>
                      <a14:foregroundMark x1="69125" y1="56000" x2="69125" y2="56000"/>
                      <a14:foregroundMark x1="72250" y1="45125" x2="72250" y2="45125"/>
                    </a14:backgroundRemoval>
                  </a14:imgEffect>
                </a14:imgLayer>
              </a14:imgProps>
            </a:ext>
          </a:extLst>
        </a:blip>
        <a:stretch>
          <a:fillRect/>
        </a:stretch>
      </xdr:blipFill>
      <xdr:spPr>
        <a:xfrm>
          <a:off x="7361794" y="1091199"/>
          <a:ext cx="463826" cy="496957"/>
        </a:xfrm>
        <a:prstGeom prst="rect">
          <a:avLst/>
        </a:prstGeom>
        <a:noFill/>
      </xdr:spPr>
    </xdr:pic>
    <xdr:clientData fLocksWithSheet="0"/>
  </xdr:oneCellAnchor>
  <xdr:oneCellAnchor>
    <xdr:from>
      <xdr:col>24</xdr:col>
      <xdr:colOff>235592</xdr:colOff>
      <xdr:row>5</xdr:row>
      <xdr:rowOff>165652</xdr:rowOff>
    </xdr:from>
    <xdr:ext cx="474868" cy="419652"/>
    <xdr:pic>
      <xdr:nvPicPr>
        <xdr:cNvPr id="56" name="image5.png">
          <a:extLst>
            <a:ext uri="{FF2B5EF4-FFF2-40B4-BE49-F238E27FC236}">
              <a16:creationId xmlns:a16="http://schemas.microsoft.com/office/drawing/2014/main" id="{FFBEF268-2BC9-4B53-903F-91824E9851D5}"/>
            </a:ext>
          </a:extLst>
        </xdr:cNvPr>
        <xdr:cNvPicPr preferRelativeResize="0"/>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8656" b="91990" l="5814" r="95814">
                      <a14:foregroundMark x1="19302" y1="17313" x2="19302" y2="17313"/>
                      <a14:foregroundMark x1="12442" y1="65245" x2="12442" y2="65245"/>
                      <a14:foregroundMark x1="5930" y1="66925" x2="5930" y2="66925"/>
                      <a14:foregroundMark x1="91512" y1="53230" x2="91512" y2="53230"/>
                      <a14:foregroundMark x1="92791" y1="61240" x2="92791" y2="61240"/>
                      <a14:foregroundMark x1="95930" y1="80620" x2="95930" y2="80620"/>
                      <a14:foregroundMark x1="82907" y1="91990" x2="82907" y2="91990"/>
                      <a14:foregroundMark x1="73721" y1="8656" x2="73721" y2="8656"/>
                    </a14:backgroundRemoval>
                  </a14:imgEffect>
                </a14:imgLayer>
              </a14:imgProps>
            </a:ext>
          </a:extLst>
        </a:blip>
        <a:stretch>
          <a:fillRect/>
        </a:stretch>
      </xdr:blipFill>
      <xdr:spPr>
        <a:xfrm>
          <a:off x="16201306" y="1133271"/>
          <a:ext cx="474868" cy="419652"/>
        </a:xfrm>
        <a:prstGeom prst="rect">
          <a:avLst/>
        </a:prstGeom>
        <a:noFill/>
      </xdr:spPr>
    </xdr:pic>
    <xdr:clientData fLocksWithSheet="0"/>
  </xdr:oneCellAnchor>
  <xdr:oneCellAnchor>
    <xdr:from>
      <xdr:col>19</xdr:col>
      <xdr:colOff>597400</xdr:colOff>
      <xdr:row>6</xdr:row>
      <xdr:rowOff>35233</xdr:rowOff>
    </xdr:from>
    <xdr:ext cx="441740" cy="309217"/>
    <xdr:pic>
      <xdr:nvPicPr>
        <xdr:cNvPr id="57" name="image2.png">
          <a:extLst>
            <a:ext uri="{FF2B5EF4-FFF2-40B4-BE49-F238E27FC236}">
              <a16:creationId xmlns:a16="http://schemas.microsoft.com/office/drawing/2014/main" id="{8E048B93-6063-4D5B-9EF4-6F8146074E31}"/>
            </a:ext>
          </a:extLst>
        </xdr:cNvPr>
        <xdr:cNvPicPr preferRelativeResize="0"/>
      </xdr:nvPicPr>
      <xdr:blipFill>
        <a:blip xmlns:r="http://schemas.openxmlformats.org/officeDocument/2006/relationships" r:embed="rId7" cstate="print">
          <a:extLst>
            <a:ext uri="{BEBA8EAE-BF5A-486C-A8C5-ECC9F3942E4B}">
              <a14:imgProps xmlns:a14="http://schemas.microsoft.com/office/drawing/2010/main">
                <a14:imgLayer r:embed="rId8">
                  <a14:imgEffect>
                    <a14:backgroundRemoval t="5469" b="96875" l="2930" r="98047">
                      <a14:foregroundMark x1="54102" y1="13867" x2="54102" y2="13867"/>
                      <a14:foregroundMark x1="54102" y1="13867" x2="54102" y2="13867"/>
                      <a14:foregroundMark x1="54102" y1="13867" x2="54102" y2="13867"/>
                      <a14:foregroundMark x1="54102" y1="13867" x2="54102" y2="13867"/>
                      <a14:foregroundMark x1="54102" y1="13867" x2="54102" y2="13867"/>
                      <a14:foregroundMark x1="48242" y1="6250" x2="51953" y2="5664"/>
                      <a14:foregroundMark x1="50586" y1="45313" x2="50586" y2="45313"/>
                      <a14:foregroundMark x1="50586" y1="30664" x2="50586" y2="37695"/>
                      <a14:foregroundMark x1="50000" y1="25977" x2="47461" y2="38867"/>
                      <a14:foregroundMark x1="50000" y1="44141" x2="50000" y2="44141"/>
                      <a14:foregroundMark x1="50000" y1="44141" x2="50000" y2="44141"/>
                      <a14:foregroundMark x1="50000" y1="44141" x2="50000" y2="44141"/>
                      <a14:foregroundMark x1="50195" y1="50000" x2="50195" y2="50000"/>
                      <a14:foregroundMark x1="50195" y1="50000" x2="50195" y2="50000"/>
                      <a14:foregroundMark x1="50195" y1="50000" x2="50195" y2="50000"/>
                      <a14:foregroundMark x1="24219" y1="85938" x2="24219" y2="85938"/>
                      <a14:foregroundMark x1="24219" y1="85938" x2="24219" y2="85938"/>
                      <a14:foregroundMark x1="24219" y1="85938" x2="24219" y2="85938"/>
                      <a14:foregroundMark x1="24219" y1="85938" x2="24219" y2="85938"/>
                      <a14:foregroundMark x1="24219" y1="85938" x2="24219" y2="85938"/>
                      <a14:foregroundMark x1="24219" y1="85938" x2="26953" y2="88867"/>
                      <a14:foregroundMark x1="26953" y1="88867" x2="33594" y2="92383"/>
                      <a14:foregroundMark x1="55859" y1="97070" x2="55859" y2="97070"/>
                      <a14:foregroundMark x1="87500" y1="17969" x2="87500" y2="17969"/>
                      <a14:foregroundMark x1="90625" y1="22070" x2="90625" y2="22070"/>
                      <a14:foregroundMark x1="90625" y1="22070" x2="90625" y2="22070"/>
                      <a14:foregroundMark x1="98242" y1="22656" x2="98242" y2="22656"/>
                      <a14:foregroundMark x1="78125" y1="11523" x2="78125" y2="11523"/>
                      <a14:foregroundMark x1="2930" y1="10938" x2="2930" y2="10938"/>
                      <a14:foregroundMark x1="16602" y1="12695" x2="16602" y2="12695"/>
                      <a14:foregroundMark x1="21680" y1="22656" x2="21680" y2="22656"/>
                    </a14:backgroundRemoval>
                  </a14:imgEffect>
                </a14:imgLayer>
              </a14:imgProps>
            </a:ext>
          </a:extLst>
        </a:blip>
        <a:stretch>
          <a:fillRect/>
        </a:stretch>
      </xdr:blipFill>
      <xdr:spPr>
        <a:xfrm>
          <a:off x="13236924" y="1196376"/>
          <a:ext cx="441740" cy="309217"/>
        </a:xfrm>
        <a:prstGeom prst="rect">
          <a:avLst/>
        </a:prstGeom>
        <a:noFill/>
      </xdr:spPr>
    </xdr:pic>
    <xdr:clientData fLocksWithSheet="0"/>
  </xdr:oneCellAnchor>
  <xdr:oneCellAnchor>
    <xdr:from>
      <xdr:col>15</xdr:col>
      <xdr:colOff>263992</xdr:colOff>
      <xdr:row>6</xdr:row>
      <xdr:rowOff>18405</xdr:rowOff>
    </xdr:from>
    <xdr:ext cx="519044" cy="342348"/>
    <xdr:pic>
      <xdr:nvPicPr>
        <xdr:cNvPr id="58" name="image6.png">
          <a:extLst>
            <a:ext uri="{FF2B5EF4-FFF2-40B4-BE49-F238E27FC236}">
              <a16:creationId xmlns:a16="http://schemas.microsoft.com/office/drawing/2014/main" id="{D1C1C44B-785B-4BE9-8998-53FD5DE41A5F}"/>
            </a:ext>
          </a:extLst>
        </xdr:cNvPr>
        <xdr:cNvPicPr preferRelativeResize="0"/>
      </xdr:nvPicPr>
      <xdr:blipFill>
        <a:blip xmlns:r="http://schemas.openxmlformats.org/officeDocument/2006/relationships" r:embed="rId9" cstate="print">
          <a:extLst>
            <a:ext uri="{BEBA8EAE-BF5A-486C-A8C5-ECC9F3942E4B}">
              <a14:imgProps xmlns:a14="http://schemas.microsoft.com/office/drawing/2010/main">
                <a14:imgLayer r:embed="rId10">
                  <a14:imgEffect>
                    <a14:backgroundRemoval t="1429" b="96484" l="102" r="97143">
                      <a14:foregroundMark x1="47755" y1="2857" x2="47755" y2="2857"/>
                      <a14:foregroundMark x1="47755" y1="2857" x2="47755" y2="2857"/>
                      <a14:foregroundMark x1="52857" y1="42527" x2="52857" y2="42527"/>
                      <a14:foregroundMark x1="52857" y1="42527" x2="48980" y2="43956"/>
                      <a14:foregroundMark x1="45000" y1="45275" x2="45000" y2="45275"/>
                      <a14:foregroundMark x1="29082" y1="45934" x2="29082" y2="45934"/>
                      <a14:foregroundMark x1="29082" y1="44615" x2="25714" y2="55604"/>
                      <a14:foregroundMark x1="30204" y1="44615" x2="30204" y2="44615"/>
                      <a14:foregroundMark x1="29082" y1="43297" x2="33061" y2="48681"/>
                      <a14:foregroundMark x1="29694" y1="43297" x2="38163" y2="56923"/>
                      <a14:foregroundMark x1="53469" y1="43956" x2="51224" y2="51429"/>
                      <a14:foregroundMark x1="53469" y1="43956" x2="51224" y2="54176"/>
                      <a14:foregroundMark x1="25102" y1="55604" x2="23980" y2="59011"/>
                      <a14:foregroundMark x1="54082" y1="43297" x2="48980" y2="52088"/>
                      <a14:foregroundMark x1="69388" y1="43956" x2="71633" y2="59670"/>
                      <a14:foregroundMark x1="84082" y1="32308" x2="73965" y2="15608"/>
                      <a14:foregroundMark x1="58430" y1="9573" x2="54082" y2="6374"/>
                      <a14:foregroundMark x1="82421" y1="27228" x2="64752" y2="14226"/>
                      <a14:foregroundMark x1="84694" y1="28901" x2="84019" y2="28404"/>
                      <a14:foregroundMark x1="54082" y1="6374" x2="52857" y2="6374"/>
                      <a14:foregroundMark x1="88061" y1="50110" x2="88061" y2="50110"/>
                      <a14:foregroundMark x1="88061" y1="50110" x2="88061" y2="50110"/>
                      <a14:foregroundMark x1="87551" y1="43956" x2="80102" y2="78791"/>
                      <a14:foregroundMark x1="88061" y1="49451" x2="68367" y2="89890"/>
                      <a14:foregroundMark x1="68367" y1="89890" x2="39632" y2="91964"/>
                      <a14:foregroundMark x1="28079" y1="91687" x2="6629" y2="59088"/>
                      <a14:foregroundMark x1="7756" y1="48982" x2="18163" y2="16593"/>
                      <a14:foregroundMark x1="49206" y1="8190" x2="55510" y2="6484"/>
                      <a14:foregroundMark x1="18163" y1="16593" x2="40400" y2="10574"/>
                      <a14:foregroundMark x1="39020" y1="10367" x2="17245" y2="15495"/>
                      <a14:foregroundMark x1="55510" y1="6484" x2="48631" y2="8104"/>
                      <a14:foregroundMark x1="5678" y1="28435" x2="4082" y2="30220"/>
                      <a14:foregroundMark x1="17245" y1="15495" x2="10670" y2="22850"/>
                      <a14:foregroundMark x1="61429" y1="43956" x2="74490" y2="57582"/>
                      <a14:foregroundMark x1="50612" y1="54176" x2="50612" y2="54176"/>
                      <a14:foregroundMark x1="50612" y1="54176" x2="50612" y2="54176"/>
                      <a14:foregroundMark x1="54082" y1="54176" x2="54082" y2="54176"/>
                      <a14:foregroundMark x1="54082" y1="54176" x2="54082" y2="54176"/>
                      <a14:foregroundMark x1="54082" y1="54176" x2="54082" y2="54176"/>
                      <a14:foregroundMark x1="54082" y1="54176" x2="54082" y2="54176"/>
                      <a14:foregroundMark x1="54082" y1="54176" x2="53469" y2="43297"/>
                      <a14:foregroundMark x1="53469" y1="43297" x2="52857" y2="50769"/>
                      <a14:foregroundMark x1="82959" y1="30220" x2="82959" y2="30220"/>
                      <a14:foregroundMark x1="82959" y1="30220" x2="79592" y2="18681"/>
                      <a14:foregroundMark x1="79592" y1="18681" x2="79592" y2="18681"/>
                      <a14:foregroundMark x1="79592" y1="18681" x2="58061" y2="5604"/>
                      <a14:foregroundMark x1="70510" y1="10440" x2="84082" y2="26154"/>
                      <a14:foregroundMark x1="84082" y1="29560" x2="85816" y2="30989"/>
                      <a14:foregroundMark x1="58571" y1="4945" x2="20714" y2="15055"/>
                      <a14:foregroundMark x1="20714" y1="15055" x2="9796" y2="30220"/>
                      <a14:foregroundMark x1="54082" y1="3626" x2="44388" y2="4945"/>
                      <a14:foregroundMark x1="34184" y1="9011" x2="35306" y2="9780"/>
                      <a14:foregroundMark x1="44388" y1="4286" x2="48367" y2="5604"/>
                      <a14:foregroundMark x1="26224" y1="11758" x2="46633" y2="5604"/>
                      <a14:foregroundMark x1="47245" y1="6374" x2="47245" y2="1538"/>
                      <a14:foregroundMark x1="39898" y1="5604" x2="43265" y2="5604"/>
                      <a14:foregroundMark x1="12653" y1="23407" x2="2551" y2="65495"/>
                      <a14:foregroundMark x1="2551" y1="65495" x2="13878" y2="24396"/>
                      <a14:foregroundMark x1="13878" y1="24396" x2="48571" y2="2857"/>
                      <a14:foregroundMark x1="48571" y1="2857" x2="47755" y2="3626"/>
                      <a14:foregroundMark x1="44388" y1="50110" x2="66531" y2="46703"/>
                      <a14:foregroundMark x1="41020" y1="42527" x2="70510" y2="47363"/>
                      <a14:foregroundMark x1="41020" y1="45275" x2="41020" y2="45275"/>
                      <a14:foregroundMark x1="41020" y1="45275" x2="74490" y2="72527"/>
                      <a14:foregroundMark x1="74490" y1="72527" x2="43061" y2="47033"/>
                      <a14:foregroundMark x1="43061" y1="47033" x2="22245" y2="65165"/>
                      <a14:foregroundMark x1="18878" y1="33626" x2="37245" y2="79670"/>
                      <a14:foregroundMark x1="37245" y1="79670" x2="26735" y2="31319"/>
                      <a14:foregroundMark x1="26735" y1="31319" x2="53776" y2="70000"/>
                      <a14:foregroundMark x1="53776" y1="70000" x2="84694" y2="48462"/>
                      <a14:foregroundMark x1="84694" y1="48462" x2="64592" y2="93407"/>
                      <a14:foregroundMark x1="64592" y1="93407" x2="23980" y2="89451"/>
                      <a14:foregroundMark x1="23980" y1="89451" x2="3367" y2="44176"/>
                      <a14:foregroundMark x1="3367" y1="44176" x2="31939" y2="9011"/>
                      <a14:foregroundMark x1="31939" y1="9011" x2="3322" y2="31341"/>
                      <a14:foregroundMark x1="28209" y1="1402" x2="28469" y2="1099"/>
                      <a14:foregroundMark x1="3438" y1="30245" x2="24537" y2="5678"/>
                      <a14:foregroundMark x1="26024" y1="7490" x2="8878" y2="52308"/>
                      <a14:foregroundMark x1="28469" y1="1099" x2="28294" y2="1557"/>
                      <a14:foregroundMark x1="8878" y1="52308" x2="24490" y2="92857"/>
                      <a14:foregroundMark x1="24490" y1="92857" x2="30816" y2="87033"/>
                      <a14:foregroundMark x1="67143" y1="33626" x2="60816" y2="56264"/>
                      <a14:foregroundMark x1="68265" y1="39780" x2="63163" y2="45934"/>
                      <a14:foregroundMark x1="42143" y1="3626" x2="42653" y2="4286"/>
                      <a14:foregroundMark x1="25725" y1="7538" x2="25102" y2="7692"/>
                      <a14:foregroundMark x1="33571" y1="5604" x2="30585" y2="6340"/>
                      <a14:foregroundMark x1="5816" y1="31648" x2="5816" y2="32308"/>
                      <a14:foregroundMark x1="7551" y1="32308" x2="5204" y2="26154"/>
                      <a14:foregroundMark x1="5204" y1="32967" x2="5204" y2="28901"/>
                      <a14:foregroundMark x1="5204" y1="37143" x2="6939" y2="32967"/>
                      <a14:foregroundMark x1="6939" y1="32967" x2="11531" y2="22747"/>
                      <a14:foregroundMark x1="5816" y1="37802" x2="7551" y2="35055"/>
                      <a14:foregroundMark x1="8673" y1="31648" x2="8673" y2="30220"/>
                      <a14:foregroundMark x1="5816" y1="63736" x2="32959" y2="95714"/>
                      <a14:foregroundMark x1="32959" y1="95714" x2="16633" y2="71978"/>
                      <a14:foregroundMark x1="37041" y1="29560" x2="74082" y2="19890"/>
                      <a14:foregroundMark x1="74082" y1="19890" x2="34490" y2="17582"/>
                      <a14:foregroundMark x1="34490" y1="17582" x2="63776" y2="43846"/>
                      <a14:foregroundMark x1="63776" y1="43846" x2="30408" y2="29121"/>
                      <a14:foregroundMark x1="30408" y1="29121" x2="65408" y2="20110"/>
                      <a14:foregroundMark x1="65408" y1="20110" x2="75306" y2="71648"/>
                      <a14:foregroundMark x1="75306" y1="71648" x2="24286" y2="81429"/>
                      <a14:foregroundMark x1="24286" y1="81429" x2="90714" y2="70549"/>
                      <a14:foregroundMark x1="90714" y1="70549" x2="31020" y2="80769"/>
                      <a14:foregroundMark x1="31020" y1="80769" x2="66837" y2="83846"/>
                      <a14:foregroundMark x1="66837" y1="83846" x2="46122" y2="45275"/>
                      <a14:foregroundMark x1="46122" y1="45275" x2="26837" y2="46703"/>
                      <a14:foregroundMark x1="76735" y1="44615" x2="47041" y2="3187"/>
                      <a14:foregroundMark x1="47041" y1="3187" x2="48980" y2="48022"/>
                      <a14:foregroundMark x1="55204" y1="11099" x2="61429" y2="19341"/>
                      <a14:foregroundMark x1="57449" y1="12527" x2="64796" y2="11099"/>
                      <a14:foregroundMark x1="38673" y1="93846" x2="38673" y2="93846"/>
                      <a14:foregroundMark x1="38673" y1="93846" x2="51735" y2="96593"/>
                      <a14:foregroundMark x1="33571" y1="95165" x2="43878" y2="93187"/>
                      <a14:foregroundMark x1="12041" y1="31648" x2="17755" y2="67912"/>
                      <a14:foregroundMark x1="95510" y1="57582" x2="95510" y2="59011"/>
                      <a14:foregroundMark x1="95510" y1="59011" x2="95510" y2="59011"/>
                      <a14:foregroundMark x1="95510" y1="59011" x2="95510" y2="59011"/>
                      <a14:foregroundMark x1="97143" y1="59011" x2="97143" y2="59011"/>
                      <a14:foregroundMark x1="97143" y1="59011" x2="97143" y2="59011"/>
                      <a14:foregroundMark x1="97143" y1="59011" x2="97143" y2="59011"/>
                      <a14:foregroundMark x1="97143" y1="59011" x2="97143" y2="59011"/>
                      <a14:foregroundMark x1="97143" y1="59011" x2="97143" y2="59011"/>
                      <a14:foregroundMark x1="97143" y1="63077" x2="97143" y2="63077"/>
                      <a14:foregroundMark x1="97143" y1="63077" x2="97143" y2="63077"/>
                      <a14:foregroundMark x1="97143" y1="63077" x2="97143" y2="63077"/>
                      <a14:foregroundMark x1="97143" y1="63077" x2="97143" y2="61758"/>
                      <a14:foregroundMark x1="88673" y1="71978" x2="88673" y2="67143"/>
                      <a14:foregroundMark x1="54082" y1="1538" x2="17551" y2="16703"/>
                      <a14:foregroundMark x1="17551" y1="16703" x2="102" y2="59341"/>
                      <a14:foregroundMark x1="102" y1="59341" x2="11939" y2="17363"/>
                      <a14:foregroundMark x1="11939" y1="17363" x2="5408" y2="63516"/>
                      <a14:foregroundMark x1="5408" y1="63516" x2="12653" y2="82857"/>
                      <a14:foregroundMark x1="2959" y1="41868" x2="2959" y2="41868"/>
                      <a14:foregroundMark x1="2959" y1="41868" x2="3571" y2="45934"/>
                      <a14:backgroundMark x1="6939" y1="13187" x2="102" y2="28901"/>
                      <a14:backgroundMark x1="9796" y1="11099" x2="9796" y2="11099"/>
                      <a14:backgroundMark x1="3694" y1="65806" x2="714" y2="92527"/>
                      <a14:backgroundMark x1="7174" y1="34608" x2="6919" y2="36891"/>
                      <a14:backgroundMark x1="7430" y1="32308" x2="7301" y2="33465"/>
                      <a14:backgroundMark x1="9796" y1="11099" x2="8442" y2="23235"/>
                      <a14:backgroundMark x1="65241" y1="94568" x2="90204" y2="95165"/>
                      <a14:backgroundMark x1="50714" y1="94220" x2="54427" y2="94309"/>
                      <a14:backgroundMark x1="25126" y1="93608" x2="28312" y2="93684"/>
                      <a14:backgroundMark x1="22846" y1="93553" x2="24193" y2="93585"/>
                      <a14:backgroundMark x1="7551" y1="93187" x2="22406" y2="93543"/>
                      <a14:backgroundMark x1="95387" y1="57582" x2="96327" y2="50769"/>
                      <a14:backgroundMark x1="90204" y1="95165" x2="95190" y2="59011"/>
                      <a14:backgroundMark x1="84168" y1="29475" x2="82842" y2="27154"/>
                      <a14:backgroundMark x1="96327" y1="50769" x2="85315" y2="31484"/>
                      <a14:backgroundMark x1="23130" y1="6133" x2="10816" y2="4286"/>
                      <a14:backgroundMark x1="51453" y1="10379" x2="49511" y2="10088"/>
                      <a14:backgroundMark x1="55381" y1="10968" x2="53118" y2="10629"/>
                      <a14:backgroundMark x1="67307" y1="12757" x2="64166" y2="12286"/>
                      <a14:backgroundMark x1="10816" y1="4286" x2="19388" y2="9780"/>
                      <a14:backgroundMark x1="1327" y1="29560" x2="102" y2="41209"/>
                      <a14:backgroundMark x1="29082" y1="3626" x2="27959" y2="2198"/>
                      <a14:backgroundMark x1="26837" y1="4286" x2="28469" y2="5604"/>
                      <a14:backgroundMark x1="29694" y1="4945" x2="24490" y2="5604"/>
                      <a14:backgroundMark x1="28469" y1="2198" x2="25714" y2="4286"/>
                    </a14:backgroundRemoval>
                  </a14:imgEffect>
                </a14:imgLayer>
              </a14:imgProps>
            </a:ext>
          </a:extLst>
        </a:blip>
        <a:stretch>
          <a:fillRect/>
        </a:stretch>
      </xdr:blipFill>
      <xdr:spPr>
        <a:xfrm>
          <a:off x="10242563" y="1179548"/>
          <a:ext cx="519044" cy="342348"/>
        </a:xfrm>
        <a:prstGeom prst="rect">
          <a:avLst/>
        </a:prstGeom>
        <a:noFill/>
      </xdr:spPr>
    </xdr:pic>
    <xdr:clientData fLocksWithSheet="0"/>
  </xdr:oneCellAnchor>
  <xdr:twoCellAnchor>
    <xdr:from>
      <xdr:col>4</xdr:col>
      <xdr:colOff>640523</xdr:colOff>
      <xdr:row>1</xdr:row>
      <xdr:rowOff>128314</xdr:rowOff>
    </xdr:from>
    <xdr:to>
      <xdr:col>15</xdr:col>
      <xdr:colOff>485914</xdr:colOff>
      <xdr:row>4</xdr:row>
      <xdr:rowOff>117270</xdr:rowOff>
    </xdr:to>
    <xdr:sp macro="" textlink="">
      <xdr:nvSpPr>
        <xdr:cNvPr id="59" name="TextBox 58">
          <a:extLst>
            <a:ext uri="{FF2B5EF4-FFF2-40B4-BE49-F238E27FC236}">
              <a16:creationId xmlns:a16="http://schemas.microsoft.com/office/drawing/2014/main" id="{B07B7749-37AD-9217-A045-C3CFAAE90B25}"/>
            </a:ext>
          </a:extLst>
        </xdr:cNvPr>
        <xdr:cNvSpPr txBox="1"/>
      </xdr:nvSpPr>
      <xdr:spPr>
        <a:xfrm>
          <a:off x="3301475" y="321838"/>
          <a:ext cx="7163010" cy="5695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3</xdr:col>
      <xdr:colOff>201938</xdr:colOff>
      <xdr:row>1</xdr:row>
      <xdr:rowOff>96236</xdr:rowOff>
    </xdr:from>
    <xdr:ext cx="728869" cy="684696"/>
    <xdr:pic>
      <xdr:nvPicPr>
        <xdr:cNvPr id="60" name="image1.png">
          <a:extLst>
            <a:ext uri="{FF2B5EF4-FFF2-40B4-BE49-F238E27FC236}">
              <a16:creationId xmlns:a16="http://schemas.microsoft.com/office/drawing/2014/main" id="{70D821D0-1DBD-43C1-9463-2F94F5528E42}"/>
            </a:ext>
          </a:extLst>
        </xdr:cNvPr>
        <xdr:cNvPicPr preferRelativeResize="0"/>
      </xdr:nvPicPr>
      <xdr:blipFill>
        <a:blip xmlns:r="http://schemas.openxmlformats.org/officeDocument/2006/relationships" r:embed="rId11" cstate="print">
          <a:extLst>
            <a:ext uri="{BEBA8EAE-BF5A-486C-A8C5-ECC9F3942E4B}">
              <a14:imgProps xmlns:a14="http://schemas.microsoft.com/office/drawing/2010/main">
                <a14:imgLayer r:embed="rId12">
                  <a14:imgEffect>
                    <a14:backgroundRemoval t="1758" b="97461" l="0" r="99219">
                      <a14:foregroundMark x1="30859" y1="5469" x2="30859" y2="5469"/>
                      <a14:foregroundMark x1="30859" y1="5469" x2="30859" y2="5469"/>
                      <a14:foregroundMark x1="30469" y1="1953" x2="30469" y2="1953"/>
                      <a14:foregroundMark x1="84180" y1="48633" x2="84180" y2="48633"/>
                      <a14:foregroundMark x1="84180" y1="48633" x2="84180" y2="48633"/>
                      <a14:foregroundMark x1="84180" y1="48633" x2="84180" y2="48633"/>
                      <a14:foregroundMark x1="84180" y1="48633" x2="84180" y2="48633"/>
                      <a14:foregroundMark x1="84180" y1="48633" x2="84180" y2="48633"/>
                      <a14:foregroundMark x1="55273" y1="54297" x2="81055" y2="55273"/>
                      <a14:foregroundMark x1="81055" y1="55273" x2="37109" y2="61328"/>
                      <a14:foregroundMark x1="37109" y1="61328" x2="92773" y2="48242"/>
                      <a14:foregroundMark x1="92773" y1="48242" x2="60547" y2="39648"/>
                      <a14:foregroundMark x1="60547" y1="39648" x2="87891" y2="47461"/>
                      <a14:foregroundMark x1="87891" y1="47461" x2="58789" y2="51172"/>
                      <a14:foregroundMark x1="58789" y1="51172" x2="85547" y2="44336"/>
                      <a14:foregroundMark x1="85547" y1="44336" x2="59766" y2="47266"/>
                      <a14:foregroundMark x1="59766" y1="47266" x2="61719" y2="78320"/>
                      <a14:foregroundMark x1="69531" y1="62695" x2="33398" y2="33984"/>
                      <a14:foregroundMark x1="33398" y1="33984" x2="8008" y2="53906"/>
                      <a14:foregroundMark x1="8008" y1="53906" x2="62891" y2="56445"/>
                      <a14:foregroundMark x1="62891" y1="56445" x2="19141" y2="74219"/>
                      <a14:foregroundMark x1="19141" y1="74219" x2="58398" y2="74219"/>
                      <a14:foregroundMark x1="58398" y1="74219" x2="86328" y2="56836"/>
                      <a14:foregroundMark x1="86328" y1="56836" x2="59570" y2="64844"/>
                      <a14:foregroundMark x1="59570" y1="64844" x2="35938" y2="53125"/>
                      <a14:foregroundMark x1="35938" y1="53125" x2="65039" y2="54883"/>
                      <a14:foregroundMark x1="65039" y1="54883" x2="26563" y2="58789"/>
                      <a14:foregroundMark x1="26563" y1="58789" x2="14063" y2="89258"/>
                      <a14:foregroundMark x1="14063" y1="89258" x2="9375" y2="48633"/>
                      <a14:foregroundMark x1="9375" y1="48633" x2="3711" y2="85547"/>
                      <a14:foregroundMark x1="3711" y1="85547" x2="21484" y2="45508"/>
                      <a14:foregroundMark x1="21484" y1="45508" x2="66016" y2="39844"/>
                      <a14:foregroundMark x1="66016" y1="39844" x2="91797" y2="47656"/>
                      <a14:foregroundMark x1="80469" y1="66797" x2="82422" y2="98438"/>
                      <a14:foregroundMark x1="82422" y1="98438" x2="90234" y2="59961"/>
                      <a14:foregroundMark x1="90234" y1="59961" x2="99609" y2="43555"/>
                      <a14:foregroundMark x1="15820" y1="45117" x2="2930" y2="73047"/>
                      <a14:foregroundMark x1="2930" y1="73047" x2="0" y2="54297"/>
                      <a14:foregroundMark x1="69922" y1="34570" x2="82031" y2="37695"/>
                      <a14:foregroundMark x1="77734" y1="22070" x2="77734" y2="22070"/>
                      <a14:foregroundMark x1="77734" y1="22070" x2="54883" y2="39063"/>
                      <a14:foregroundMark x1="54883" y1="39063" x2="86328" y2="33398"/>
                      <a14:foregroundMark x1="86328" y1="33398" x2="89063" y2="22070"/>
                      <a14:foregroundMark x1="86523" y1="47266" x2="83008" y2="43164"/>
                      <a14:foregroundMark x1="86914" y1="44141" x2="99609" y2="42578"/>
                      <a14:foregroundMark x1="50781" y1="79297" x2="76172" y2="73242"/>
                      <a14:foregroundMark x1="76172" y1="73242" x2="49805" y2="90625"/>
                      <a14:foregroundMark x1="49805" y1="90625" x2="72070" y2="71289"/>
                      <a14:foregroundMark x1="72070" y1="71289" x2="46094" y2="83203"/>
                      <a14:foregroundMark x1="46094" y1="83203" x2="89648" y2="61914"/>
                      <a14:foregroundMark x1="89648" y1="61914" x2="65820" y2="74805"/>
                      <a14:foregroundMark x1="65820" y1="74805" x2="83984" y2="99023"/>
                      <a14:foregroundMark x1="83984" y1="99023" x2="93555" y2="61719"/>
                      <a14:foregroundMark x1="93555" y1="61719" x2="87695" y2="94727"/>
                      <a14:foregroundMark x1="87695" y1="94727" x2="95898" y2="61133"/>
                      <a14:foregroundMark x1="95898" y1="61133" x2="82031" y2="82813"/>
                      <a14:foregroundMark x1="89844" y1="87891" x2="86523" y2="93555"/>
                      <a14:foregroundMark x1="94336" y1="82422" x2="79688" y2="97461"/>
                      <a14:foregroundMark x1="63477" y1="51758" x2="63477" y2="51758"/>
                      <a14:foregroundMark x1="56836" y1="13477" x2="56836" y2="13477"/>
                    </a14:backgroundRemoval>
                  </a14:imgEffect>
                </a14:imgLayer>
              </a14:imgProps>
            </a:ext>
          </a:extLst>
        </a:blip>
        <a:stretch>
          <a:fillRect/>
        </a:stretch>
      </xdr:blipFill>
      <xdr:spPr>
        <a:xfrm>
          <a:off x="2197652" y="289760"/>
          <a:ext cx="728869" cy="684696"/>
        </a:xfrm>
        <a:prstGeom prst="rect">
          <a:avLst/>
        </a:prstGeom>
        <a:noFill/>
      </xdr:spPr>
    </xdr:pic>
    <xdr:clientData fLocksWithSheet="0"/>
  </xdr:oneCellAnchor>
  <xdr:oneCellAnchor>
    <xdr:from>
      <xdr:col>16</xdr:col>
      <xdr:colOff>12093</xdr:colOff>
      <xdr:row>1</xdr:row>
      <xdr:rowOff>108332</xdr:rowOff>
    </xdr:from>
    <xdr:ext cx="706783" cy="673652"/>
    <xdr:pic>
      <xdr:nvPicPr>
        <xdr:cNvPr id="62" name="image3.png">
          <a:extLst>
            <a:ext uri="{FF2B5EF4-FFF2-40B4-BE49-F238E27FC236}">
              <a16:creationId xmlns:a16="http://schemas.microsoft.com/office/drawing/2014/main" id="{6EC922E7-5FB4-46E0-8F88-007E9D8552CB}"/>
            </a:ext>
          </a:extLst>
        </xdr:cNvPr>
        <xdr:cNvPicPr preferRelativeResize="0"/>
      </xdr:nvPicPr>
      <xdr:blipFill>
        <a:blip xmlns:r="http://schemas.openxmlformats.org/officeDocument/2006/relationships" r:embed="rId13" cstate="print">
          <a:extLst>
            <a:ext uri="{BEBA8EAE-BF5A-486C-A8C5-ECC9F3942E4B}">
              <a14:imgProps xmlns:a14="http://schemas.microsoft.com/office/drawing/2010/main">
                <a14:imgLayer r:embed="rId14">
                  <a14:imgEffect>
                    <a14:backgroundRemoval t="6836" b="95508" l="1758" r="96484">
                      <a14:foregroundMark x1="17188" y1="36523" x2="29492" y2="46875"/>
                      <a14:foregroundMark x1="29492" y1="46875" x2="54883" y2="37305"/>
                      <a14:foregroundMark x1="54883" y1="37305" x2="28711" y2="39063"/>
                      <a14:foregroundMark x1="28711" y1="39063" x2="56250" y2="30078"/>
                      <a14:foregroundMark x1="56250" y1="30078" x2="25781" y2="35742"/>
                      <a14:foregroundMark x1="25781" y1="35742" x2="51953" y2="44141"/>
                      <a14:foregroundMark x1="51953" y1="44141" x2="78906" y2="38477"/>
                      <a14:foregroundMark x1="78906" y1="38477" x2="51172" y2="42383"/>
                      <a14:foregroundMark x1="51172" y1="42383" x2="76172" y2="34180"/>
                      <a14:foregroundMark x1="76172" y1="34180" x2="48047" y2="51953"/>
                      <a14:foregroundMark x1="48047" y1="51953" x2="57031" y2="13086"/>
                      <a14:foregroundMark x1="57031" y1="13086" x2="77734" y2="38867"/>
                      <a14:foregroundMark x1="77734" y1="38867" x2="54102" y2="55469"/>
                      <a14:foregroundMark x1="54102" y1="55469" x2="80664" y2="62500"/>
                      <a14:foregroundMark x1="80664" y1="62500" x2="55664" y2="56055"/>
                      <a14:foregroundMark x1="55664" y1="56055" x2="83008" y2="55273"/>
                      <a14:foregroundMark x1="83008" y1="55273" x2="49023" y2="63672"/>
                      <a14:foregroundMark x1="49023" y1="63672" x2="24609" y2="38086"/>
                      <a14:foregroundMark x1="24609" y1="38086" x2="43164" y2="70898"/>
                      <a14:foregroundMark x1="43164" y1="70898" x2="71875" y2="70898"/>
                      <a14:foregroundMark x1="71875" y1="70898" x2="87891" y2="39453"/>
                      <a14:foregroundMark x1="87891" y1="39453" x2="62891" y2="24219"/>
                      <a14:foregroundMark x1="62891" y1="24219" x2="34961" y2="26563"/>
                      <a14:foregroundMark x1="34961" y1="26563" x2="13086" y2="51172"/>
                      <a14:foregroundMark x1="13086" y1="51172" x2="42188" y2="26953"/>
                      <a14:foregroundMark x1="42188" y1="26953" x2="71680" y2="55078"/>
                      <a14:foregroundMark x1="71680" y1="55078" x2="86133" y2="35938"/>
                      <a14:foregroundMark x1="14844" y1="54102" x2="29883" y2="61133"/>
                      <a14:foregroundMark x1="52734" y1="10742" x2="54883" y2="6836"/>
                      <a14:foregroundMark x1="20313" y1="62500" x2="16406" y2="58594"/>
                      <a14:foregroundMark x1="9961" y1="86328" x2="15234" y2="85742"/>
                      <a14:foregroundMark x1="1758" y1="84375" x2="20313" y2="95508"/>
                      <a14:foregroundMark x1="83008" y1="83203" x2="83008" y2="83203"/>
                      <a14:foregroundMark x1="92383" y1="87695" x2="92383" y2="87695"/>
                      <a14:foregroundMark x1="92383" y1="87695" x2="92383" y2="87695"/>
                      <a14:foregroundMark x1="87305" y1="87695" x2="87305" y2="87695"/>
                      <a14:foregroundMark x1="87305" y1="87695" x2="87305" y2="87695"/>
                      <a14:foregroundMark x1="87305" y1="87695" x2="87305" y2="87695"/>
                      <a14:foregroundMark x1="87305" y1="87695" x2="90820" y2="88281"/>
                      <a14:foregroundMark x1="84180" y1="88281" x2="88477" y2="87695"/>
                      <a14:foregroundMark x1="46484" y1="87695" x2="46484" y2="87695"/>
                      <a14:foregroundMark x1="46484" y1="87695" x2="46484" y2="87695"/>
                      <a14:foregroundMark x1="50000" y1="87695" x2="50000" y2="87695"/>
                      <a14:foregroundMark x1="50000" y1="87695" x2="50000" y2="87695"/>
                      <a14:foregroundMark x1="50000" y1="87695" x2="50000" y2="87695"/>
                      <a14:foregroundMark x1="50000" y1="87695" x2="50000" y2="87695"/>
                      <a14:foregroundMark x1="50000" y1="87695" x2="49609" y2="92188"/>
                      <a14:foregroundMark x1="96484" y1="85156" x2="96484" y2="85156"/>
                      <a14:foregroundMark x1="96484" y1="85156" x2="96484" y2="85156"/>
                    </a14:backgroundRemoval>
                  </a14:imgEffect>
                </a14:imgLayer>
              </a14:imgProps>
            </a:ext>
          </a:extLst>
        </a:blip>
        <a:stretch>
          <a:fillRect/>
        </a:stretch>
      </xdr:blipFill>
      <xdr:spPr>
        <a:xfrm>
          <a:off x="10655903" y="301856"/>
          <a:ext cx="706783" cy="673652"/>
        </a:xfrm>
        <a:prstGeom prst="rect">
          <a:avLst/>
        </a:prstGeom>
        <a:noFill/>
      </xdr:spPr>
    </xdr:pic>
    <xdr:clientData fLocksWithSheet="0"/>
  </xdr:oneCellAnchor>
  <xdr:oneCellAnchor>
    <xdr:from>
      <xdr:col>17</xdr:col>
      <xdr:colOff>94133</xdr:colOff>
      <xdr:row>1</xdr:row>
      <xdr:rowOff>53113</xdr:rowOff>
    </xdr:from>
    <xdr:ext cx="1822174" cy="1071218"/>
    <xdr:sp macro="" textlink="">
      <xdr:nvSpPr>
        <xdr:cNvPr id="63" name="TextBox 62">
          <a:extLst>
            <a:ext uri="{FF2B5EF4-FFF2-40B4-BE49-F238E27FC236}">
              <a16:creationId xmlns:a16="http://schemas.microsoft.com/office/drawing/2014/main" id="{DAEEADD9-6B7F-DBE0-78A7-5D4FA8BF0BA7}"/>
            </a:ext>
          </a:extLst>
        </xdr:cNvPr>
        <xdr:cNvSpPr txBox="1"/>
      </xdr:nvSpPr>
      <xdr:spPr>
        <a:xfrm>
          <a:off x="11403181" y="246637"/>
          <a:ext cx="1822174" cy="10712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oneCellAnchor>
  <xdr:twoCellAnchor>
    <xdr:from>
      <xdr:col>19</xdr:col>
      <xdr:colOff>33130</xdr:colOff>
      <xdr:row>1</xdr:row>
      <xdr:rowOff>77304</xdr:rowOff>
    </xdr:from>
    <xdr:to>
      <xdr:col>20</xdr:col>
      <xdr:colOff>662609</xdr:colOff>
      <xdr:row>5</xdr:row>
      <xdr:rowOff>110435</xdr:rowOff>
    </xdr:to>
    <xdr:graphicFrame macro="">
      <xdr:nvGraphicFramePr>
        <xdr:cNvPr id="68" name="Chart 67">
          <a:extLst>
            <a:ext uri="{FF2B5EF4-FFF2-40B4-BE49-F238E27FC236}">
              <a16:creationId xmlns:a16="http://schemas.microsoft.com/office/drawing/2014/main" id="{9287FC92-A58B-4414-90FF-6A343099FF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496956</xdr:colOff>
      <xdr:row>2</xdr:row>
      <xdr:rowOff>143566</xdr:rowOff>
    </xdr:from>
    <xdr:to>
      <xdr:col>21</xdr:col>
      <xdr:colOff>143564</xdr:colOff>
      <xdr:row>5</xdr:row>
      <xdr:rowOff>0</xdr:rowOff>
    </xdr:to>
    <xdr:sp macro="" textlink="'kpi 2'!$B$9">
      <xdr:nvSpPr>
        <xdr:cNvPr id="70" name="TextBox 69">
          <a:extLst>
            <a:ext uri="{FF2B5EF4-FFF2-40B4-BE49-F238E27FC236}">
              <a16:creationId xmlns:a16="http://schemas.microsoft.com/office/drawing/2014/main" id="{FB42E90F-14CA-0A36-0BF7-FE77E166B49D}"/>
            </a:ext>
          </a:extLst>
        </xdr:cNvPr>
        <xdr:cNvSpPr txBox="1"/>
      </xdr:nvSpPr>
      <xdr:spPr>
        <a:xfrm>
          <a:off x="13296347" y="541131"/>
          <a:ext cx="993913" cy="4527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34837A6-437F-48E2-86CE-82A45C9EE71C}" type="TxLink">
            <a:rPr lang="en-US" sz="12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11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135698</xdr:colOff>
      <xdr:row>0</xdr:row>
      <xdr:rowOff>62631</xdr:rowOff>
    </xdr:from>
    <xdr:to>
      <xdr:col>24</xdr:col>
      <xdr:colOff>614453</xdr:colOff>
      <xdr:row>6</xdr:row>
      <xdr:rowOff>146137</xdr:rowOff>
    </xdr:to>
    <xdr:graphicFrame macro="">
      <xdr:nvGraphicFramePr>
        <xdr:cNvPr id="74" name="Chart 73">
          <a:extLst>
            <a:ext uri="{FF2B5EF4-FFF2-40B4-BE49-F238E27FC236}">
              <a16:creationId xmlns:a16="http://schemas.microsoft.com/office/drawing/2014/main" id="{06B12795-20E4-48AA-9F12-35968B1E0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20</xdr:col>
      <xdr:colOff>354902</xdr:colOff>
      <xdr:row>2</xdr:row>
      <xdr:rowOff>31315</xdr:rowOff>
    </xdr:from>
    <xdr:to>
      <xdr:col>24</xdr:col>
      <xdr:colOff>574111</xdr:colOff>
      <xdr:row>4</xdr:row>
      <xdr:rowOff>146138</xdr:rowOff>
    </xdr:to>
    <xdr:sp macro="" textlink="">
      <xdr:nvSpPr>
        <xdr:cNvPr id="75" name="Freeform: Shape 74">
          <a:extLst>
            <a:ext uri="{FF2B5EF4-FFF2-40B4-BE49-F238E27FC236}">
              <a16:creationId xmlns:a16="http://schemas.microsoft.com/office/drawing/2014/main" id="{FFFD1C05-9467-4291-B97D-41CBFD544C54}"/>
            </a:ext>
          </a:extLst>
        </xdr:cNvPr>
        <xdr:cNvSpPr/>
      </xdr:nvSpPr>
      <xdr:spPr>
        <a:xfrm>
          <a:off x="13715998" y="427973"/>
          <a:ext cx="2891428" cy="511480"/>
        </a:xfrm>
        <a:custGeom>
          <a:avLst/>
          <a:gdLst>
            <a:gd name="connsiteX0" fmla="*/ 2446259 w 2930013"/>
            <a:gd name="connsiteY0" fmla="*/ 137651 h 727587"/>
            <a:gd name="connsiteX1" fmla="*/ 2391020 w 2930013"/>
            <a:gd name="connsiteY1" fmla="*/ 316412 h 727587"/>
            <a:gd name="connsiteX2" fmla="*/ 2212259 w 2930013"/>
            <a:gd name="connsiteY2" fmla="*/ 316411 h 727587"/>
            <a:gd name="connsiteX3" fmla="*/ 2356881 w 2930013"/>
            <a:gd name="connsiteY3" fmla="*/ 426890 h 727587"/>
            <a:gd name="connsiteX4" fmla="*/ 2301639 w 2930013"/>
            <a:gd name="connsiteY4" fmla="*/ 605650 h 727587"/>
            <a:gd name="connsiteX5" fmla="*/ 2446259 w 2930013"/>
            <a:gd name="connsiteY5" fmla="*/ 495169 h 727587"/>
            <a:gd name="connsiteX6" fmla="*/ 2590879 w 2930013"/>
            <a:gd name="connsiteY6" fmla="*/ 605650 h 727587"/>
            <a:gd name="connsiteX7" fmla="*/ 2535637 w 2930013"/>
            <a:gd name="connsiteY7" fmla="*/ 426890 h 727587"/>
            <a:gd name="connsiteX8" fmla="*/ 2680259 w 2930013"/>
            <a:gd name="connsiteY8" fmla="*/ 316411 h 727587"/>
            <a:gd name="connsiteX9" fmla="*/ 2501498 w 2930013"/>
            <a:gd name="connsiteY9" fmla="*/ 316412 h 727587"/>
            <a:gd name="connsiteX10" fmla="*/ 1816994 w 2930013"/>
            <a:gd name="connsiteY10" fmla="*/ 137651 h 727587"/>
            <a:gd name="connsiteX11" fmla="*/ 1761755 w 2930013"/>
            <a:gd name="connsiteY11" fmla="*/ 316412 h 727587"/>
            <a:gd name="connsiteX12" fmla="*/ 1582994 w 2930013"/>
            <a:gd name="connsiteY12" fmla="*/ 316411 h 727587"/>
            <a:gd name="connsiteX13" fmla="*/ 1727616 w 2930013"/>
            <a:gd name="connsiteY13" fmla="*/ 426890 h 727587"/>
            <a:gd name="connsiteX14" fmla="*/ 1672374 w 2930013"/>
            <a:gd name="connsiteY14" fmla="*/ 605650 h 727587"/>
            <a:gd name="connsiteX15" fmla="*/ 1816994 w 2930013"/>
            <a:gd name="connsiteY15" fmla="*/ 495169 h 727587"/>
            <a:gd name="connsiteX16" fmla="*/ 1961614 w 2930013"/>
            <a:gd name="connsiteY16" fmla="*/ 605650 h 727587"/>
            <a:gd name="connsiteX17" fmla="*/ 1906372 w 2930013"/>
            <a:gd name="connsiteY17" fmla="*/ 426890 h 727587"/>
            <a:gd name="connsiteX18" fmla="*/ 2050994 w 2930013"/>
            <a:gd name="connsiteY18" fmla="*/ 316411 h 727587"/>
            <a:gd name="connsiteX19" fmla="*/ 1872233 w 2930013"/>
            <a:gd name="connsiteY19" fmla="*/ 316412 h 727587"/>
            <a:gd name="connsiteX20" fmla="*/ 1207394 w 2930013"/>
            <a:gd name="connsiteY20" fmla="*/ 137651 h 727587"/>
            <a:gd name="connsiteX21" fmla="*/ 1152155 w 2930013"/>
            <a:gd name="connsiteY21" fmla="*/ 316412 h 727587"/>
            <a:gd name="connsiteX22" fmla="*/ 973394 w 2930013"/>
            <a:gd name="connsiteY22" fmla="*/ 316411 h 727587"/>
            <a:gd name="connsiteX23" fmla="*/ 1118016 w 2930013"/>
            <a:gd name="connsiteY23" fmla="*/ 426890 h 727587"/>
            <a:gd name="connsiteX24" fmla="*/ 1062774 w 2930013"/>
            <a:gd name="connsiteY24" fmla="*/ 605650 h 727587"/>
            <a:gd name="connsiteX25" fmla="*/ 1207394 w 2930013"/>
            <a:gd name="connsiteY25" fmla="*/ 495169 h 727587"/>
            <a:gd name="connsiteX26" fmla="*/ 1352014 w 2930013"/>
            <a:gd name="connsiteY26" fmla="*/ 605650 h 727587"/>
            <a:gd name="connsiteX27" fmla="*/ 1296772 w 2930013"/>
            <a:gd name="connsiteY27" fmla="*/ 426890 h 727587"/>
            <a:gd name="connsiteX28" fmla="*/ 1441394 w 2930013"/>
            <a:gd name="connsiteY28" fmla="*/ 316411 h 727587"/>
            <a:gd name="connsiteX29" fmla="*/ 1262633 w 2930013"/>
            <a:gd name="connsiteY29" fmla="*/ 316412 h 727587"/>
            <a:gd name="connsiteX30" fmla="*/ 578129 w 2930013"/>
            <a:gd name="connsiteY30" fmla="*/ 137651 h 727587"/>
            <a:gd name="connsiteX31" fmla="*/ 522890 w 2930013"/>
            <a:gd name="connsiteY31" fmla="*/ 316412 h 727587"/>
            <a:gd name="connsiteX32" fmla="*/ 344129 w 2930013"/>
            <a:gd name="connsiteY32" fmla="*/ 316411 h 727587"/>
            <a:gd name="connsiteX33" fmla="*/ 488751 w 2930013"/>
            <a:gd name="connsiteY33" fmla="*/ 426890 h 727587"/>
            <a:gd name="connsiteX34" fmla="*/ 433509 w 2930013"/>
            <a:gd name="connsiteY34" fmla="*/ 605650 h 727587"/>
            <a:gd name="connsiteX35" fmla="*/ 578129 w 2930013"/>
            <a:gd name="connsiteY35" fmla="*/ 495169 h 727587"/>
            <a:gd name="connsiteX36" fmla="*/ 722749 w 2930013"/>
            <a:gd name="connsiteY36" fmla="*/ 605650 h 727587"/>
            <a:gd name="connsiteX37" fmla="*/ 667507 w 2930013"/>
            <a:gd name="connsiteY37" fmla="*/ 426890 h 727587"/>
            <a:gd name="connsiteX38" fmla="*/ 812129 w 2930013"/>
            <a:gd name="connsiteY38" fmla="*/ 316411 h 727587"/>
            <a:gd name="connsiteX39" fmla="*/ 633368 w 2930013"/>
            <a:gd name="connsiteY39" fmla="*/ 316412 h 727587"/>
            <a:gd name="connsiteX40" fmla="*/ 0 w 2930013"/>
            <a:gd name="connsiteY40" fmla="*/ 0 h 727587"/>
            <a:gd name="connsiteX41" fmla="*/ 2930013 w 2930013"/>
            <a:gd name="connsiteY41" fmla="*/ 0 h 727587"/>
            <a:gd name="connsiteX42" fmla="*/ 2930013 w 2930013"/>
            <a:gd name="connsiteY42" fmla="*/ 727587 h 727587"/>
            <a:gd name="connsiteX43" fmla="*/ 0 w 2930013"/>
            <a:gd name="connsiteY43" fmla="*/ 727587 h 72758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930013" h="727587">
              <a:moveTo>
                <a:pt x="2446259" y="137651"/>
              </a:moveTo>
              <a:lnTo>
                <a:pt x="2391020" y="316412"/>
              </a:lnTo>
              <a:lnTo>
                <a:pt x="2212259" y="316411"/>
              </a:lnTo>
              <a:lnTo>
                <a:pt x="2356881" y="426890"/>
              </a:lnTo>
              <a:lnTo>
                <a:pt x="2301639" y="605650"/>
              </a:lnTo>
              <a:lnTo>
                <a:pt x="2446259" y="495169"/>
              </a:lnTo>
              <a:lnTo>
                <a:pt x="2590879" y="605650"/>
              </a:lnTo>
              <a:lnTo>
                <a:pt x="2535637" y="426890"/>
              </a:lnTo>
              <a:lnTo>
                <a:pt x="2680259" y="316411"/>
              </a:lnTo>
              <a:lnTo>
                <a:pt x="2501498" y="316412"/>
              </a:lnTo>
              <a:close/>
              <a:moveTo>
                <a:pt x="1816994" y="137651"/>
              </a:moveTo>
              <a:lnTo>
                <a:pt x="1761755" y="316412"/>
              </a:lnTo>
              <a:lnTo>
                <a:pt x="1582994" y="316411"/>
              </a:lnTo>
              <a:lnTo>
                <a:pt x="1727616" y="426890"/>
              </a:lnTo>
              <a:lnTo>
                <a:pt x="1672374" y="605650"/>
              </a:lnTo>
              <a:lnTo>
                <a:pt x="1816994" y="495169"/>
              </a:lnTo>
              <a:lnTo>
                <a:pt x="1961614" y="605650"/>
              </a:lnTo>
              <a:lnTo>
                <a:pt x="1906372" y="426890"/>
              </a:lnTo>
              <a:lnTo>
                <a:pt x="2050994" y="316411"/>
              </a:lnTo>
              <a:lnTo>
                <a:pt x="1872233" y="316412"/>
              </a:lnTo>
              <a:close/>
              <a:moveTo>
                <a:pt x="1207394" y="137651"/>
              </a:moveTo>
              <a:lnTo>
                <a:pt x="1152155" y="316412"/>
              </a:lnTo>
              <a:lnTo>
                <a:pt x="973394" y="316411"/>
              </a:lnTo>
              <a:lnTo>
                <a:pt x="1118016" y="426890"/>
              </a:lnTo>
              <a:lnTo>
                <a:pt x="1062774" y="605650"/>
              </a:lnTo>
              <a:lnTo>
                <a:pt x="1207394" y="495169"/>
              </a:lnTo>
              <a:lnTo>
                <a:pt x="1352014" y="605650"/>
              </a:lnTo>
              <a:lnTo>
                <a:pt x="1296772" y="426890"/>
              </a:lnTo>
              <a:lnTo>
                <a:pt x="1441394" y="316411"/>
              </a:lnTo>
              <a:lnTo>
                <a:pt x="1262633" y="316412"/>
              </a:lnTo>
              <a:close/>
              <a:moveTo>
                <a:pt x="578129" y="137651"/>
              </a:moveTo>
              <a:lnTo>
                <a:pt x="522890" y="316412"/>
              </a:lnTo>
              <a:lnTo>
                <a:pt x="344129" y="316411"/>
              </a:lnTo>
              <a:lnTo>
                <a:pt x="488751" y="426890"/>
              </a:lnTo>
              <a:lnTo>
                <a:pt x="433509" y="605650"/>
              </a:lnTo>
              <a:lnTo>
                <a:pt x="578129" y="495169"/>
              </a:lnTo>
              <a:lnTo>
                <a:pt x="722749" y="605650"/>
              </a:lnTo>
              <a:lnTo>
                <a:pt x="667507" y="426890"/>
              </a:lnTo>
              <a:lnTo>
                <a:pt x="812129" y="316411"/>
              </a:lnTo>
              <a:lnTo>
                <a:pt x="633368" y="316412"/>
              </a:lnTo>
              <a:close/>
              <a:moveTo>
                <a:pt x="0" y="0"/>
              </a:moveTo>
              <a:lnTo>
                <a:pt x="2930013" y="0"/>
              </a:lnTo>
              <a:lnTo>
                <a:pt x="2930013" y="727587"/>
              </a:lnTo>
              <a:lnTo>
                <a:pt x="0" y="727587"/>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599504</xdr:colOff>
      <xdr:row>18</xdr:row>
      <xdr:rowOff>84666</xdr:rowOff>
    </xdr:from>
    <xdr:to>
      <xdr:col>4</xdr:col>
      <xdr:colOff>314477</xdr:colOff>
      <xdr:row>25</xdr:row>
      <xdr:rowOff>184653</xdr:rowOff>
    </xdr:to>
    <xdr:graphicFrame macro="">
      <xdr:nvGraphicFramePr>
        <xdr:cNvPr id="17" name="Chart 16">
          <a:extLst>
            <a:ext uri="{FF2B5EF4-FFF2-40B4-BE49-F238E27FC236}">
              <a16:creationId xmlns:a16="http://schemas.microsoft.com/office/drawing/2014/main" id="{55A6ACB2-38C8-467C-80C2-0878422E5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4</xdr:col>
      <xdr:colOff>551123</xdr:colOff>
      <xdr:row>19</xdr:row>
      <xdr:rowOff>159698</xdr:rowOff>
    </xdr:from>
    <xdr:to>
      <xdr:col>6</xdr:col>
      <xdr:colOff>60474</xdr:colOff>
      <xdr:row>24</xdr:row>
      <xdr:rowOff>102247</xdr:rowOff>
    </xdr:to>
    <xdr:pic>
      <xdr:nvPicPr>
        <xdr:cNvPr id="38" name="Graphic 1" descr="Female Profile with solid fill">
          <a:extLst>
            <a:ext uri="{FF2B5EF4-FFF2-40B4-BE49-F238E27FC236}">
              <a16:creationId xmlns:a16="http://schemas.microsoft.com/office/drawing/2014/main" id="{F8194494-E47D-B8AC-B64D-E82605942A4E}"/>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3212075" y="3836650"/>
          <a:ext cx="839828" cy="910168"/>
        </a:xfrm>
        <a:prstGeom prst="rect">
          <a:avLst/>
        </a:prstGeom>
      </xdr:spPr>
    </xdr:pic>
    <xdr:clientData/>
  </xdr:twoCellAnchor>
  <xdr:twoCellAnchor editAs="oneCell">
    <xdr:from>
      <xdr:col>6</xdr:col>
      <xdr:colOff>169332</xdr:colOff>
      <xdr:row>19</xdr:row>
      <xdr:rowOff>157240</xdr:rowOff>
    </xdr:from>
    <xdr:to>
      <xdr:col>7</xdr:col>
      <xdr:colOff>418494</xdr:colOff>
      <xdr:row>24</xdr:row>
      <xdr:rowOff>104021</xdr:rowOff>
    </xdr:to>
    <xdr:pic>
      <xdr:nvPicPr>
        <xdr:cNvPr id="41" name="Graphic 40" descr="Male profile with solid fill">
          <a:extLst>
            <a:ext uri="{FF2B5EF4-FFF2-40B4-BE49-F238E27FC236}">
              <a16:creationId xmlns:a16="http://schemas.microsoft.com/office/drawing/2014/main" id="{CB20A866-E5F0-253D-204B-C4A61F906D0D}"/>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4160761" y="3834192"/>
          <a:ext cx="914400" cy="914400"/>
        </a:xfrm>
        <a:prstGeom prst="rect">
          <a:avLst/>
        </a:prstGeom>
      </xdr:spPr>
    </xdr:pic>
    <xdr:clientData/>
  </xdr:twoCellAnchor>
  <xdr:twoCellAnchor>
    <xdr:from>
      <xdr:col>3</xdr:col>
      <xdr:colOff>387049</xdr:colOff>
      <xdr:row>21</xdr:row>
      <xdr:rowOff>12096</xdr:rowOff>
    </xdr:from>
    <xdr:to>
      <xdr:col>4</xdr:col>
      <xdr:colOff>254000</xdr:colOff>
      <xdr:row>23</xdr:row>
      <xdr:rowOff>0</xdr:rowOff>
    </xdr:to>
    <xdr:sp macro="" textlink="GENDER!$C$10">
      <xdr:nvSpPr>
        <xdr:cNvPr id="42" name="TextBox 41">
          <a:extLst>
            <a:ext uri="{FF2B5EF4-FFF2-40B4-BE49-F238E27FC236}">
              <a16:creationId xmlns:a16="http://schemas.microsoft.com/office/drawing/2014/main" id="{791E1D1E-38FE-6D74-C2EC-F50EDC88D7BC}"/>
            </a:ext>
          </a:extLst>
        </xdr:cNvPr>
        <xdr:cNvSpPr txBox="1"/>
      </xdr:nvSpPr>
      <xdr:spPr>
        <a:xfrm>
          <a:off x="2382763" y="4076096"/>
          <a:ext cx="532189" cy="3749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3D301CF-2BF1-415B-B72C-C5D1323EA7EE}" type="TxLink">
            <a:rPr lang="en-US" sz="14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588</a:t>
          </a:fld>
          <a:endParaRPr lang="en-IN" sz="1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24191</xdr:colOff>
      <xdr:row>21</xdr:row>
      <xdr:rowOff>60476</xdr:rowOff>
    </xdr:from>
    <xdr:to>
      <xdr:col>9</xdr:col>
      <xdr:colOff>374953</xdr:colOff>
      <xdr:row>23</xdr:row>
      <xdr:rowOff>36285</xdr:rowOff>
    </xdr:to>
    <xdr:sp macro="" textlink="GENDER!$C$11">
      <xdr:nvSpPr>
        <xdr:cNvPr id="43" name="TextBox 42">
          <a:extLst>
            <a:ext uri="{FF2B5EF4-FFF2-40B4-BE49-F238E27FC236}">
              <a16:creationId xmlns:a16="http://schemas.microsoft.com/office/drawing/2014/main" id="{FF938B30-1635-EEFD-17DE-E071F909CF53}"/>
            </a:ext>
          </a:extLst>
        </xdr:cNvPr>
        <xdr:cNvSpPr txBox="1"/>
      </xdr:nvSpPr>
      <xdr:spPr>
        <a:xfrm>
          <a:off x="5346096" y="4124476"/>
          <a:ext cx="1016000" cy="362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F281B08-079F-48A8-A5BF-CF4916BE4814}" type="TxLink">
            <a:rPr lang="en-US" sz="14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882</a:t>
          </a:fld>
          <a:endParaRPr lang="en-IN" sz="14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411238</xdr:colOff>
      <xdr:row>13</xdr:row>
      <xdr:rowOff>48380</xdr:rowOff>
    </xdr:from>
    <xdr:to>
      <xdr:col>8</xdr:col>
      <xdr:colOff>544285</xdr:colOff>
      <xdr:row>13</xdr:row>
      <xdr:rowOff>60476</xdr:rowOff>
    </xdr:to>
    <xdr:cxnSp macro="">
      <xdr:nvCxnSpPr>
        <xdr:cNvPr id="53" name="Straight Connector 52">
          <a:extLst>
            <a:ext uri="{FF2B5EF4-FFF2-40B4-BE49-F238E27FC236}">
              <a16:creationId xmlns:a16="http://schemas.microsoft.com/office/drawing/2014/main" id="{DD2AC112-8D53-2063-75C1-C81EBE588F15}"/>
            </a:ext>
          </a:extLst>
        </xdr:cNvPr>
        <xdr:cNvCxnSpPr/>
      </xdr:nvCxnSpPr>
      <xdr:spPr>
        <a:xfrm flipV="1">
          <a:off x="2406952" y="2564190"/>
          <a:ext cx="3459238" cy="1209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575313</xdr:colOff>
      <xdr:row>17</xdr:row>
      <xdr:rowOff>187738</xdr:rowOff>
    </xdr:from>
    <xdr:to>
      <xdr:col>10</xdr:col>
      <xdr:colOff>120953</xdr:colOff>
      <xdr:row>25</xdr:row>
      <xdr:rowOff>96761</xdr:rowOff>
    </xdr:to>
    <xdr:graphicFrame macro="">
      <xdr:nvGraphicFramePr>
        <xdr:cNvPr id="65" name="Chart 64">
          <a:extLst>
            <a:ext uri="{FF2B5EF4-FFF2-40B4-BE49-F238E27FC236}">
              <a16:creationId xmlns:a16="http://schemas.microsoft.com/office/drawing/2014/main" id="{EF83471E-64F0-485D-8159-E06B1875BE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2</xdr:col>
      <xdr:colOff>241905</xdr:colOff>
      <xdr:row>17</xdr:row>
      <xdr:rowOff>145143</xdr:rowOff>
    </xdr:from>
    <xdr:to>
      <xdr:col>5</xdr:col>
      <xdr:colOff>435429</xdr:colOff>
      <xdr:row>25</xdr:row>
      <xdr:rowOff>96763</xdr:rowOff>
    </xdr:to>
    <xdr:graphicFrame macro="">
      <xdr:nvGraphicFramePr>
        <xdr:cNvPr id="66" name="Chart 65">
          <a:extLst>
            <a:ext uri="{FF2B5EF4-FFF2-40B4-BE49-F238E27FC236}">
              <a16:creationId xmlns:a16="http://schemas.microsoft.com/office/drawing/2014/main" id="{B2CB920E-DDAD-4192-B722-618940EADF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4</xdr:col>
      <xdr:colOff>374953</xdr:colOff>
      <xdr:row>14</xdr:row>
      <xdr:rowOff>0</xdr:rowOff>
    </xdr:from>
    <xdr:to>
      <xdr:col>7</xdr:col>
      <xdr:colOff>641047</xdr:colOff>
      <xdr:row>18</xdr:row>
      <xdr:rowOff>120952</xdr:rowOff>
    </xdr:to>
    <mc:AlternateContent xmlns:mc="http://schemas.openxmlformats.org/markup-compatibility/2006" xmlns:a14="http://schemas.microsoft.com/office/drawing/2010/main">
      <mc:Choice Requires="a14">
        <xdr:graphicFrame macro="">
          <xdr:nvGraphicFramePr>
            <xdr:cNvPr id="67" name="Gender 4">
              <a:extLst>
                <a:ext uri="{FF2B5EF4-FFF2-40B4-BE49-F238E27FC236}">
                  <a16:creationId xmlns:a16="http://schemas.microsoft.com/office/drawing/2014/main" id="{BB430ABF-0F39-462A-828D-4BF566499956}"/>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3035905" y="2709333"/>
              <a:ext cx="2261809" cy="8950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108857</xdr:colOff>
      <xdr:row>11</xdr:row>
      <xdr:rowOff>120952</xdr:rowOff>
    </xdr:from>
    <xdr:to>
      <xdr:col>8</xdr:col>
      <xdr:colOff>411238</xdr:colOff>
      <xdr:row>14</xdr:row>
      <xdr:rowOff>12096</xdr:rowOff>
    </xdr:to>
    <xdr:sp macro="" textlink="">
      <xdr:nvSpPr>
        <xdr:cNvPr id="69" name="TextBox 68">
          <a:extLst>
            <a:ext uri="{FF2B5EF4-FFF2-40B4-BE49-F238E27FC236}">
              <a16:creationId xmlns:a16="http://schemas.microsoft.com/office/drawing/2014/main" id="{17B74920-B38F-A571-EB3D-24295255F86C}"/>
            </a:ext>
          </a:extLst>
        </xdr:cNvPr>
        <xdr:cNvSpPr txBox="1"/>
      </xdr:nvSpPr>
      <xdr:spPr>
        <a:xfrm>
          <a:off x="2769809" y="2249714"/>
          <a:ext cx="2963334" cy="471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 BY GENDER</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641048</xdr:colOff>
      <xdr:row>14</xdr:row>
      <xdr:rowOff>84668</xdr:rowOff>
    </xdr:from>
    <xdr:to>
      <xdr:col>17</xdr:col>
      <xdr:colOff>133047</xdr:colOff>
      <xdr:row>24</xdr:row>
      <xdr:rowOff>169334</xdr:rowOff>
    </xdr:to>
    <xdr:graphicFrame macro="">
      <xdr:nvGraphicFramePr>
        <xdr:cNvPr id="71" name="Chart 70">
          <a:extLst>
            <a:ext uri="{FF2B5EF4-FFF2-40B4-BE49-F238E27FC236}">
              <a16:creationId xmlns:a16="http://schemas.microsoft.com/office/drawing/2014/main" id="{2E4393C2-4086-4628-B99E-65C418A3B7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10</xdr:col>
      <xdr:colOff>290286</xdr:colOff>
      <xdr:row>13</xdr:row>
      <xdr:rowOff>60476</xdr:rowOff>
    </xdr:from>
    <xdr:to>
      <xdr:col>16</xdr:col>
      <xdr:colOff>338666</xdr:colOff>
      <xdr:row>13</xdr:row>
      <xdr:rowOff>72571</xdr:rowOff>
    </xdr:to>
    <xdr:cxnSp macro="">
      <xdr:nvCxnSpPr>
        <xdr:cNvPr id="73" name="Straight Connector 72">
          <a:extLst>
            <a:ext uri="{FF2B5EF4-FFF2-40B4-BE49-F238E27FC236}">
              <a16:creationId xmlns:a16="http://schemas.microsoft.com/office/drawing/2014/main" id="{C4735DCD-D5DE-8CAA-EFD0-D25E02302F7D}"/>
            </a:ext>
          </a:extLst>
        </xdr:cNvPr>
        <xdr:cNvCxnSpPr/>
      </xdr:nvCxnSpPr>
      <xdr:spPr>
        <a:xfrm>
          <a:off x="6942667" y="2576286"/>
          <a:ext cx="4039809" cy="120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338667</xdr:colOff>
      <xdr:row>11</xdr:row>
      <xdr:rowOff>145142</xdr:rowOff>
    </xdr:from>
    <xdr:to>
      <xdr:col>16</xdr:col>
      <xdr:colOff>36286</xdr:colOff>
      <xdr:row>15</xdr:row>
      <xdr:rowOff>48380</xdr:rowOff>
    </xdr:to>
    <xdr:sp macro="" textlink="">
      <xdr:nvSpPr>
        <xdr:cNvPr id="78" name="TextBox 77">
          <a:extLst>
            <a:ext uri="{FF2B5EF4-FFF2-40B4-BE49-F238E27FC236}">
              <a16:creationId xmlns:a16="http://schemas.microsoft.com/office/drawing/2014/main" id="{20836023-5AFA-70F1-152B-6B4F6E8AE8A6}"/>
            </a:ext>
          </a:extLst>
        </xdr:cNvPr>
        <xdr:cNvSpPr txBox="1"/>
      </xdr:nvSpPr>
      <xdr:spPr>
        <a:xfrm>
          <a:off x="7656286" y="2273904"/>
          <a:ext cx="3023810" cy="677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 WISE ATTRITION</a:t>
          </a:r>
        </a:p>
      </xdr:txBody>
    </xdr:sp>
    <xdr:clientData/>
  </xdr:twoCellAnchor>
  <xdr:twoCellAnchor>
    <xdr:from>
      <xdr:col>17</xdr:col>
      <xdr:colOff>551123</xdr:colOff>
      <xdr:row>14</xdr:row>
      <xdr:rowOff>181429</xdr:rowOff>
    </xdr:from>
    <xdr:to>
      <xdr:col>24</xdr:col>
      <xdr:colOff>466457</xdr:colOff>
      <xdr:row>25</xdr:row>
      <xdr:rowOff>3893</xdr:rowOff>
    </xdr:to>
    <mc:AlternateContent xmlns:mc="http://schemas.openxmlformats.org/markup-compatibility/2006">
      <mc:Choice xmlns:cx1="http://schemas.microsoft.com/office/drawing/2015/9/8/chartex" Requires="cx1">
        <xdr:graphicFrame macro="">
          <xdr:nvGraphicFramePr>
            <xdr:cNvPr id="79" name="Chart 78">
              <a:extLst>
                <a:ext uri="{FF2B5EF4-FFF2-40B4-BE49-F238E27FC236}">
                  <a16:creationId xmlns:a16="http://schemas.microsoft.com/office/drawing/2014/main" id="{D9495A75-42A4-47AD-8D44-1526980299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11950643" y="2955109"/>
              <a:ext cx="4609254" cy="200178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532190</xdr:colOff>
      <xdr:row>13</xdr:row>
      <xdr:rowOff>96761</xdr:rowOff>
    </xdr:from>
    <xdr:to>
      <xdr:col>23</xdr:col>
      <xdr:colOff>556381</xdr:colOff>
      <xdr:row>13</xdr:row>
      <xdr:rowOff>96761</xdr:rowOff>
    </xdr:to>
    <xdr:cxnSp macro="">
      <xdr:nvCxnSpPr>
        <xdr:cNvPr id="81" name="Straight Connector 80">
          <a:extLst>
            <a:ext uri="{FF2B5EF4-FFF2-40B4-BE49-F238E27FC236}">
              <a16:creationId xmlns:a16="http://schemas.microsoft.com/office/drawing/2014/main" id="{6BCAA4B1-F8B0-593D-E449-F20E6C8A830F}"/>
            </a:ext>
          </a:extLst>
        </xdr:cNvPr>
        <xdr:cNvCxnSpPr/>
      </xdr:nvCxnSpPr>
      <xdr:spPr>
        <a:xfrm>
          <a:off x="12506476" y="2612571"/>
          <a:ext cx="335038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362857</xdr:colOff>
      <xdr:row>11</xdr:row>
      <xdr:rowOff>145143</xdr:rowOff>
    </xdr:from>
    <xdr:to>
      <xdr:col>23</xdr:col>
      <xdr:colOff>544286</xdr:colOff>
      <xdr:row>14</xdr:row>
      <xdr:rowOff>72572</xdr:rowOff>
    </xdr:to>
    <xdr:sp macro="" textlink="">
      <xdr:nvSpPr>
        <xdr:cNvPr id="82" name="TextBox 81">
          <a:extLst>
            <a:ext uri="{FF2B5EF4-FFF2-40B4-BE49-F238E27FC236}">
              <a16:creationId xmlns:a16="http://schemas.microsoft.com/office/drawing/2014/main" id="{982F74BB-822A-AC1E-D7D9-3A1F07922FD8}"/>
            </a:ext>
          </a:extLst>
        </xdr:cNvPr>
        <xdr:cNvSpPr txBox="1"/>
      </xdr:nvSpPr>
      <xdr:spPr>
        <a:xfrm>
          <a:off x="13002381" y="2273905"/>
          <a:ext cx="2842381"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IN"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JOB ROLE</a:t>
          </a:r>
          <a:endPar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362857</xdr:colOff>
      <xdr:row>27</xdr:row>
      <xdr:rowOff>12095</xdr:rowOff>
    </xdr:from>
    <xdr:to>
      <xdr:col>8</xdr:col>
      <xdr:colOff>278190</xdr:colOff>
      <xdr:row>27</xdr:row>
      <xdr:rowOff>48381</xdr:rowOff>
    </xdr:to>
    <xdr:cxnSp macro="">
      <xdr:nvCxnSpPr>
        <xdr:cNvPr id="87" name="Straight Connector 86">
          <a:extLst>
            <a:ext uri="{FF2B5EF4-FFF2-40B4-BE49-F238E27FC236}">
              <a16:creationId xmlns:a16="http://schemas.microsoft.com/office/drawing/2014/main" id="{AB855CAA-190A-92A6-C127-9D35AF6992C9}"/>
            </a:ext>
          </a:extLst>
        </xdr:cNvPr>
        <xdr:cNvCxnSpPr/>
      </xdr:nvCxnSpPr>
      <xdr:spPr>
        <a:xfrm flipV="1">
          <a:off x="2358571" y="5237238"/>
          <a:ext cx="3241524" cy="362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60477</xdr:colOff>
      <xdr:row>25</xdr:row>
      <xdr:rowOff>84667</xdr:rowOff>
    </xdr:from>
    <xdr:to>
      <xdr:col>10</xdr:col>
      <xdr:colOff>338667</xdr:colOff>
      <xdr:row>28</xdr:row>
      <xdr:rowOff>108857</xdr:rowOff>
    </xdr:to>
    <xdr:sp macro="" textlink="">
      <xdr:nvSpPr>
        <xdr:cNvPr id="91" name="TextBox 90">
          <a:extLst>
            <a:ext uri="{FF2B5EF4-FFF2-40B4-BE49-F238E27FC236}">
              <a16:creationId xmlns:a16="http://schemas.microsoft.com/office/drawing/2014/main" id="{F7A67E1D-AAEC-3254-3DB6-3AF069A5EF71}"/>
            </a:ext>
          </a:extLst>
        </xdr:cNvPr>
        <xdr:cNvSpPr txBox="1"/>
      </xdr:nvSpPr>
      <xdr:spPr>
        <a:xfrm>
          <a:off x="2721429" y="4922762"/>
          <a:ext cx="4269619" cy="6047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9</xdr:col>
      <xdr:colOff>254000</xdr:colOff>
      <xdr:row>27</xdr:row>
      <xdr:rowOff>36285</xdr:rowOff>
    </xdr:from>
    <xdr:to>
      <xdr:col>15</xdr:col>
      <xdr:colOff>205620</xdr:colOff>
      <xdr:row>38</xdr:row>
      <xdr:rowOff>185321</xdr:rowOff>
    </xdr:to>
    <xdr:graphicFrame macro="">
      <xdr:nvGraphicFramePr>
        <xdr:cNvPr id="94" name="Chart 93">
          <a:extLst>
            <a:ext uri="{FF2B5EF4-FFF2-40B4-BE49-F238E27FC236}">
              <a16:creationId xmlns:a16="http://schemas.microsoft.com/office/drawing/2014/main" id="{314C43C6-2B9B-4349-9522-9B17A3D518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10</xdr:col>
      <xdr:colOff>145143</xdr:colOff>
      <xdr:row>27</xdr:row>
      <xdr:rowOff>12095</xdr:rowOff>
    </xdr:from>
    <xdr:to>
      <xdr:col>14</xdr:col>
      <xdr:colOff>435429</xdr:colOff>
      <xdr:row>27</xdr:row>
      <xdr:rowOff>36286</xdr:rowOff>
    </xdr:to>
    <xdr:cxnSp macro="">
      <xdr:nvCxnSpPr>
        <xdr:cNvPr id="96" name="Straight Connector 95">
          <a:extLst>
            <a:ext uri="{FF2B5EF4-FFF2-40B4-BE49-F238E27FC236}">
              <a16:creationId xmlns:a16="http://schemas.microsoft.com/office/drawing/2014/main" id="{3A276783-E191-90E7-D118-90CB8DABDB5E}"/>
            </a:ext>
          </a:extLst>
        </xdr:cNvPr>
        <xdr:cNvCxnSpPr/>
      </xdr:nvCxnSpPr>
      <xdr:spPr>
        <a:xfrm flipV="1">
          <a:off x="6797524" y="5237238"/>
          <a:ext cx="2951238" cy="241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447523</xdr:colOff>
      <xdr:row>25</xdr:row>
      <xdr:rowOff>84667</xdr:rowOff>
    </xdr:from>
    <xdr:to>
      <xdr:col>16</xdr:col>
      <xdr:colOff>628952</xdr:colOff>
      <xdr:row>28</xdr:row>
      <xdr:rowOff>12095</xdr:rowOff>
    </xdr:to>
    <xdr:sp macro="" textlink="">
      <xdr:nvSpPr>
        <xdr:cNvPr id="99" name="TextBox 98">
          <a:extLst>
            <a:ext uri="{FF2B5EF4-FFF2-40B4-BE49-F238E27FC236}">
              <a16:creationId xmlns:a16="http://schemas.microsoft.com/office/drawing/2014/main" id="{AB10D0E3-BE5E-C49E-BF55-8E7008E70FF5}"/>
            </a:ext>
          </a:extLst>
        </xdr:cNvPr>
        <xdr:cNvSpPr txBox="1"/>
      </xdr:nvSpPr>
      <xdr:spPr>
        <a:xfrm>
          <a:off x="7099904" y="4922762"/>
          <a:ext cx="4172858" cy="50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15</xdr:col>
      <xdr:colOff>374953</xdr:colOff>
      <xdr:row>28</xdr:row>
      <xdr:rowOff>133047</xdr:rowOff>
    </xdr:from>
    <xdr:to>
      <xdr:col>20</xdr:col>
      <xdr:colOff>157239</xdr:colOff>
      <xdr:row>38</xdr:row>
      <xdr:rowOff>120953</xdr:rowOff>
    </xdr:to>
    <mc:AlternateContent xmlns:mc="http://schemas.openxmlformats.org/markup-compatibility/2006">
      <mc:Choice xmlns:cx2="http://schemas.microsoft.com/office/drawing/2015/10/21/chartex" Requires="cx2">
        <xdr:graphicFrame macro="">
          <xdr:nvGraphicFramePr>
            <xdr:cNvPr id="100" name="Chart 99">
              <a:extLst>
                <a:ext uri="{FF2B5EF4-FFF2-40B4-BE49-F238E27FC236}">
                  <a16:creationId xmlns:a16="http://schemas.microsoft.com/office/drawing/2014/main" id="{C4C8A2DA-8EDF-4382-A190-4A7A8D7FAA7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7"/>
            </a:graphicData>
          </a:graphic>
        </xdr:graphicFrame>
      </mc:Choice>
      <mc:Fallback>
        <xdr:sp macro="" textlink="">
          <xdr:nvSpPr>
            <xdr:cNvPr id="0" name=""/>
            <xdr:cNvSpPr>
              <a:spLocks noTextEdit="1"/>
            </xdr:cNvSpPr>
          </xdr:nvSpPr>
          <xdr:spPr>
            <a:xfrm>
              <a:off x="10433353" y="5680407"/>
              <a:ext cx="3135086" cy="196910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108857</xdr:colOff>
      <xdr:row>27</xdr:row>
      <xdr:rowOff>48381</xdr:rowOff>
    </xdr:from>
    <xdr:to>
      <xdr:col>20</xdr:col>
      <xdr:colOff>24190</xdr:colOff>
      <xdr:row>27</xdr:row>
      <xdr:rowOff>72571</xdr:rowOff>
    </xdr:to>
    <xdr:cxnSp macro="">
      <xdr:nvCxnSpPr>
        <xdr:cNvPr id="102" name="Straight Connector 101">
          <a:extLst>
            <a:ext uri="{FF2B5EF4-FFF2-40B4-BE49-F238E27FC236}">
              <a16:creationId xmlns:a16="http://schemas.microsoft.com/office/drawing/2014/main" id="{6BD03D12-2F15-ED8C-33B8-193F399C673F}"/>
            </a:ext>
          </a:extLst>
        </xdr:cNvPr>
        <xdr:cNvCxnSpPr/>
      </xdr:nvCxnSpPr>
      <xdr:spPr>
        <a:xfrm flipV="1">
          <a:off x="10752667" y="5273524"/>
          <a:ext cx="2576285" cy="241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544286</xdr:colOff>
      <xdr:row>25</xdr:row>
      <xdr:rowOff>108856</xdr:rowOff>
    </xdr:from>
    <xdr:ext cx="3144762" cy="307777"/>
    <xdr:sp macro="" textlink="">
      <xdr:nvSpPr>
        <xdr:cNvPr id="103" name="TextBox 102">
          <a:extLst>
            <a:ext uri="{FF2B5EF4-FFF2-40B4-BE49-F238E27FC236}">
              <a16:creationId xmlns:a16="http://schemas.microsoft.com/office/drawing/2014/main" id="{E6AEA3A2-ACCD-B778-B36C-8C8798410F21}"/>
            </a:ext>
          </a:extLst>
        </xdr:cNvPr>
        <xdr:cNvSpPr txBox="1"/>
      </xdr:nvSpPr>
      <xdr:spPr>
        <a:xfrm>
          <a:off x="10522857" y="4946951"/>
          <a:ext cx="3144762" cy="30777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oneCellAnchor>
  <xdr:twoCellAnchor>
    <xdr:from>
      <xdr:col>20</xdr:col>
      <xdr:colOff>604762</xdr:colOff>
      <xdr:row>26</xdr:row>
      <xdr:rowOff>120952</xdr:rowOff>
    </xdr:from>
    <xdr:to>
      <xdr:col>24</xdr:col>
      <xdr:colOff>290286</xdr:colOff>
      <xdr:row>26</xdr:row>
      <xdr:rowOff>120952</xdr:rowOff>
    </xdr:to>
    <xdr:cxnSp macro="">
      <xdr:nvCxnSpPr>
        <xdr:cNvPr id="107" name="Straight Connector 106">
          <a:extLst>
            <a:ext uri="{FF2B5EF4-FFF2-40B4-BE49-F238E27FC236}">
              <a16:creationId xmlns:a16="http://schemas.microsoft.com/office/drawing/2014/main" id="{3A9509B0-24CA-069D-329D-41D3BFD30B7E}"/>
            </a:ext>
          </a:extLst>
        </xdr:cNvPr>
        <xdr:cNvCxnSpPr/>
      </xdr:nvCxnSpPr>
      <xdr:spPr>
        <a:xfrm>
          <a:off x="13909524" y="5152571"/>
          <a:ext cx="234647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447524</xdr:colOff>
      <xdr:row>25</xdr:row>
      <xdr:rowOff>12096</xdr:rowOff>
    </xdr:from>
    <xdr:to>
      <xdr:col>24</xdr:col>
      <xdr:colOff>254000</xdr:colOff>
      <xdr:row>27</xdr:row>
      <xdr:rowOff>181429</xdr:rowOff>
    </xdr:to>
    <xdr:sp macro="" textlink="">
      <xdr:nvSpPr>
        <xdr:cNvPr id="110" name="TextBox 109">
          <a:extLst>
            <a:ext uri="{FF2B5EF4-FFF2-40B4-BE49-F238E27FC236}">
              <a16:creationId xmlns:a16="http://schemas.microsoft.com/office/drawing/2014/main" id="{A2F7A9E0-D9AA-8634-98A3-04604C386239}"/>
            </a:ext>
          </a:extLst>
        </xdr:cNvPr>
        <xdr:cNvSpPr txBox="1"/>
      </xdr:nvSpPr>
      <xdr:spPr>
        <a:xfrm>
          <a:off x="14417524" y="4850191"/>
          <a:ext cx="1802190" cy="556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twoCellAnchor>
    <xdr:from>
      <xdr:col>3</xdr:col>
      <xdr:colOff>580571</xdr:colOff>
      <xdr:row>27</xdr:row>
      <xdr:rowOff>60476</xdr:rowOff>
    </xdr:from>
    <xdr:to>
      <xdr:col>9</xdr:col>
      <xdr:colOff>338667</xdr:colOff>
      <xdr:row>39</xdr:row>
      <xdr:rowOff>133046</xdr:rowOff>
    </xdr:to>
    <xdr:graphicFrame macro="">
      <xdr:nvGraphicFramePr>
        <xdr:cNvPr id="21" name="Chart 20">
          <a:extLst>
            <a:ext uri="{FF2B5EF4-FFF2-40B4-BE49-F238E27FC236}">
              <a16:creationId xmlns:a16="http://schemas.microsoft.com/office/drawing/2014/main" id="{1A1F7B3C-8EBE-48C8-A7D1-1E66438A1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editAs="oneCell">
    <xdr:from>
      <xdr:col>23</xdr:col>
      <xdr:colOff>60476</xdr:colOff>
      <xdr:row>27</xdr:row>
      <xdr:rowOff>60477</xdr:rowOff>
    </xdr:from>
    <xdr:to>
      <xdr:col>25</xdr:col>
      <xdr:colOff>0</xdr:colOff>
      <xdr:row>34</xdr:row>
      <xdr:rowOff>60475</xdr:rowOff>
    </xdr:to>
    <mc:AlternateContent xmlns:mc="http://schemas.openxmlformats.org/markup-compatibility/2006" xmlns:a14="http://schemas.microsoft.com/office/drawing/2010/main">
      <mc:Choice Requires="a14">
        <xdr:graphicFrame macro="">
          <xdr:nvGraphicFramePr>
            <xdr:cNvPr id="23" name="Department 1">
              <a:extLst>
                <a:ext uri="{FF2B5EF4-FFF2-40B4-BE49-F238E27FC236}">
                  <a16:creationId xmlns:a16="http://schemas.microsoft.com/office/drawing/2014/main" id="{D8EDB851-D651-4435-8F07-9E418768052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360952" y="5285620"/>
              <a:ext cx="1270000" cy="13546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24195</xdr:colOff>
      <xdr:row>27</xdr:row>
      <xdr:rowOff>108857</xdr:rowOff>
    </xdr:from>
    <xdr:to>
      <xdr:col>24</xdr:col>
      <xdr:colOff>471717</xdr:colOff>
      <xdr:row>28</xdr:row>
      <xdr:rowOff>169331</xdr:rowOff>
    </xdr:to>
    <xdr:sp macro="" textlink="">
      <xdr:nvSpPr>
        <xdr:cNvPr id="32" name="TextBox 31">
          <a:extLst>
            <a:ext uri="{FF2B5EF4-FFF2-40B4-BE49-F238E27FC236}">
              <a16:creationId xmlns:a16="http://schemas.microsoft.com/office/drawing/2014/main" id="{47095384-B647-E8D8-8A6B-F2F9AF7D6C1D}"/>
            </a:ext>
          </a:extLst>
        </xdr:cNvPr>
        <xdr:cNvSpPr txBox="1"/>
      </xdr:nvSpPr>
      <xdr:spPr>
        <a:xfrm>
          <a:off x="15324671" y="5334000"/>
          <a:ext cx="1112760" cy="253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700" b="1">
              <a:solidFill>
                <a:srgbClr val="00B050"/>
              </a:solidFill>
              <a:latin typeface="Lato Black" panose="020F0502020204030203" pitchFamily="34" charset="0"/>
              <a:ea typeface="Lato Black" panose="020F0502020204030203" pitchFamily="34" charset="0"/>
              <a:cs typeface="Lato Black" panose="020F0502020204030203" pitchFamily="34" charset="0"/>
            </a:rPr>
            <a:t>DEPARTMENT</a:t>
          </a:r>
        </a:p>
      </xdr:txBody>
    </xdr:sp>
    <xdr:clientData/>
  </xdr:twoCellAnchor>
  <xdr:twoCellAnchor editAs="oneCell">
    <xdr:from>
      <xdr:col>20</xdr:col>
      <xdr:colOff>374953</xdr:colOff>
      <xdr:row>27</xdr:row>
      <xdr:rowOff>60476</xdr:rowOff>
    </xdr:from>
    <xdr:to>
      <xdr:col>23</xdr:col>
      <xdr:colOff>60476</xdr:colOff>
      <xdr:row>38</xdr:row>
      <xdr:rowOff>72571</xdr:rowOff>
    </xdr:to>
    <mc:AlternateContent xmlns:mc="http://schemas.openxmlformats.org/markup-compatibility/2006" xmlns:a14="http://schemas.microsoft.com/office/drawing/2010/main">
      <mc:Choice Requires="a14">
        <xdr:graphicFrame macro="">
          <xdr:nvGraphicFramePr>
            <xdr:cNvPr id="33" name="Education Field 3">
              <a:extLst>
                <a:ext uri="{FF2B5EF4-FFF2-40B4-BE49-F238E27FC236}">
                  <a16:creationId xmlns:a16="http://schemas.microsoft.com/office/drawing/2014/main" id="{21DDE255-6318-4556-A5AE-D6B5C68C0E6E}"/>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679715" y="5285619"/>
              <a:ext cx="1681237" cy="21408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326571</xdr:colOff>
      <xdr:row>27</xdr:row>
      <xdr:rowOff>84667</xdr:rowOff>
    </xdr:from>
    <xdr:to>
      <xdr:col>22</xdr:col>
      <xdr:colOff>217714</xdr:colOff>
      <xdr:row>29</xdr:row>
      <xdr:rowOff>133049</xdr:rowOff>
    </xdr:to>
    <xdr:sp macro="" textlink="">
      <xdr:nvSpPr>
        <xdr:cNvPr id="35" name="TextBox 34">
          <a:extLst>
            <a:ext uri="{FF2B5EF4-FFF2-40B4-BE49-F238E27FC236}">
              <a16:creationId xmlns:a16="http://schemas.microsoft.com/office/drawing/2014/main" id="{11382C70-0DF6-E10F-909A-58528FA45D61}"/>
            </a:ext>
          </a:extLst>
        </xdr:cNvPr>
        <xdr:cNvSpPr txBox="1"/>
      </xdr:nvSpPr>
      <xdr:spPr>
        <a:xfrm>
          <a:off x="13631333" y="5309810"/>
          <a:ext cx="1221619" cy="435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b="1">
              <a:solidFill>
                <a:srgbClr val="00B050"/>
              </a:solidFill>
              <a:latin typeface="Lato Black" panose="020F0502020204030203" pitchFamily="34" charset="0"/>
              <a:ea typeface="Lato Black" panose="020F0502020204030203" pitchFamily="34" charset="0"/>
              <a:cs typeface="Lato Black" panose="020F0502020204030203" pitchFamily="34" charset="0"/>
            </a:rPr>
            <a:t>EDUCATION</a:t>
          </a:r>
          <a:r>
            <a:rPr lang="en-IN" sz="900" b="1" baseline="0">
              <a:solidFill>
                <a:srgbClr val="00B050"/>
              </a:solidFill>
              <a:latin typeface="Lato Black" panose="020F0502020204030203" pitchFamily="34" charset="0"/>
              <a:ea typeface="Lato Black" panose="020F0502020204030203" pitchFamily="34" charset="0"/>
              <a:cs typeface="Lato Black" panose="020F0502020204030203" pitchFamily="34" charset="0"/>
            </a:rPr>
            <a:t> FIELD</a:t>
          </a:r>
          <a:endParaRPr lang="en-IN" sz="900" b="1">
            <a:solidFill>
              <a:srgbClr val="00B05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 refreshedDate="45900.854512268517" createdVersion="8" refreshedVersion="8" minRefreshableVersion="3" recordCount="1470" xr:uid="{2B5EEB0E-6B93-4CCA-ADB8-9EBED5EAB58D}">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999959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n v="41"/>
    <x v="0"/>
    <n v="1"/>
    <n v="1"/>
    <n v="0"/>
    <n v="1102"/>
    <n v="1"/>
    <x v="0"/>
    <n v="1"/>
    <n v="2"/>
    <n v="94"/>
    <n v="3"/>
    <n v="2"/>
    <n v="4"/>
    <n v="5993"/>
    <n v="19479"/>
    <n v="8"/>
    <n v="11"/>
    <n v="3"/>
    <n v="1"/>
    <n v="80"/>
    <n v="0"/>
    <n v="8"/>
    <n v="1"/>
    <n v="6"/>
    <n v="4"/>
    <n v="0"/>
    <n v="5"/>
  </r>
  <r>
    <x v="1"/>
    <s v="Travel_Frequently"/>
    <x v="1"/>
    <s v="Current Employees"/>
    <x v="1"/>
    <x v="0"/>
    <s v="STAFF-2"/>
    <x v="1"/>
    <x v="1"/>
    <x v="1"/>
    <x v="1"/>
    <s v="No"/>
    <s v="Y"/>
    <n v="3"/>
    <n v="-2"/>
    <n v="0"/>
    <n v="49"/>
    <x v="1"/>
    <m/>
    <n v="0"/>
    <n v="1"/>
    <n v="279"/>
    <n v="8"/>
    <x v="1"/>
    <n v="1"/>
    <n v="3"/>
    <n v="61"/>
    <n v="2"/>
    <n v="2"/>
    <n v="2"/>
    <n v="5130"/>
    <n v="24907"/>
    <n v="1"/>
    <n v="23"/>
    <n v="4"/>
    <n v="4"/>
    <n v="80"/>
    <n v="1"/>
    <n v="10"/>
    <n v="3"/>
    <n v="10"/>
    <n v="7"/>
    <n v="1"/>
    <n v="7"/>
  </r>
  <r>
    <x v="0"/>
    <s v="Travel_Rarely"/>
    <x v="0"/>
    <s v="Ex-Employees"/>
    <x v="1"/>
    <x v="1"/>
    <s v="STAFF-4"/>
    <x v="2"/>
    <x v="1"/>
    <x v="2"/>
    <x v="0"/>
    <s v="Yes"/>
    <s v="Y"/>
    <n v="3"/>
    <n v="-2"/>
    <n v="0"/>
    <n v="37"/>
    <x v="0"/>
    <n v="1"/>
    <n v="1"/>
    <n v="0"/>
    <n v="1373"/>
    <n v="2"/>
    <x v="0"/>
    <n v="1"/>
    <n v="4"/>
    <n v="92"/>
    <n v="2"/>
    <n v="1"/>
    <n v="3"/>
    <n v="2090"/>
    <n v="2396"/>
    <n v="6"/>
    <n v="15"/>
    <n v="3"/>
    <n v="2"/>
    <n v="80"/>
    <n v="0"/>
    <n v="7"/>
    <n v="3"/>
    <n v="0"/>
    <n v="0"/>
    <n v="0"/>
    <n v="0"/>
  </r>
  <r>
    <x v="1"/>
    <s v="Travel_Frequently"/>
    <x v="2"/>
    <s v="Current Employees"/>
    <x v="1"/>
    <x v="0"/>
    <s v="STAFF-5"/>
    <x v="3"/>
    <x v="0"/>
    <x v="1"/>
    <x v="1"/>
    <s v="Yes"/>
    <s v="Y"/>
    <n v="3"/>
    <n v="-2"/>
    <n v="0"/>
    <n v="33"/>
    <x v="1"/>
    <m/>
    <n v="0"/>
    <n v="1"/>
    <n v="1392"/>
    <n v="3"/>
    <x v="2"/>
    <n v="1"/>
    <n v="4"/>
    <n v="56"/>
    <n v="3"/>
    <n v="1"/>
    <n v="3"/>
    <n v="2909"/>
    <n v="23159"/>
    <n v="1"/>
    <n v="11"/>
    <n v="3"/>
    <n v="3"/>
    <n v="80"/>
    <n v="0"/>
    <n v="8"/>
    <n v="3"/>
    <n v="8"/>
    <n v="7"/>
    <n v="3"/>
    <n v="0"/>
  </r>
  <r>
    <x v="1"/>
    <s v="Travel_Rarely"/>
    <x v="2"/>
    <s v="Current Employees"/>
    <x v="1"/>
    <x v="2"/>
    <s v="STAFF-7"/>
    <x v="4"/>
    <x v="1"/>
    <x v="2"/>
    <x v="1"/>
    <s v="No"/>
    <s v="Y"/>
    <n v="3"/>
    <n v="-2"/>
    <n v="0"/>
    <n v="27"/>
    <x v="1"/>
    <m/>
    <n v="0"/>
    <n v="1"/>
    <n v="591"/>
    <n v="2"/>
    <x v="1"/>
    <n v="1"/>
    <n v="1"/>
    <n v="40"/>
    <n v="3"/>
    <n v="1"/>
    <n v="2"/>
    <n v="3468"/>
    <n v="16632"/>
    <n v="9"/>
    <n v="12"/>
    <n v="3"/>
    <n v="4"/>
    <n v="80"/>
    <n v="1"/>
    <n v="6"/>
    <n v="3"/>
    <n v="2"/>
    <n v="2"/>
    <n v="2"/>
    <n v="2"/>
  </r>
  <r>
    <x v="1"/>
    <s v="Travel_Frequently"/>
    <x v="2"/>
    <s v="Current Employees"/>
    <x v="1"/>
    <x v="0"/>
    <s v="STAFF-8"/>
    <x v="5"/>
    <x v="1"/>
    <x v="2"/>
    <x v="0"/>
    <s v="No"/>
    <s v="Y"/>
    <n v="2"/>
    <n v="-2"/>
    <n v="0"/>
    <n v="32"/>
    <x v="1"/>
    <m/>
    <n v="0"/>
    <n v="1"/>
    <n v="1005"/>
    <n v="2"/>
    <x v="0"/>
    <n v="1"/>
    <n v="4"/>
    <n v="79"/>
    <n v="3"/>
    <n v="1"/>
    <n v="2"/>
    <n v="3068"/>
    <n v="11864"/>
    <n v="0"/>
    <n v="13"/>
    <n v="3"/>
    <n v="3"/>
    <n v="80"/>
    <n v="0"/>
    <n v="8"/>
    <n v="2"/>
    <n v="7"/>
    <n v="7"/>
    <n v="3"/>
    <n v="6"/>
  </r>
  <r>
    <x v="1"/>
    <s v="Travel_Rarely"/>
    <x v="3"/>
    <s v="Current Employees"/>
    <x v="1"/>
    <x v="2"/>
    <s v="STAFF-10"/>
    <x v="6"/>
    <x v="0"/>
    <x v="2"/>
    <x v="1"/>
    <s v="Yes"/>
    <s v="Y"/>
    <n v="3"/>
    <n v="-2"/>
    <n v="0"/>
    <n v="59"/>
    <x v="1"/>
    <m/>
    <n v="0"/>
    <n v="1"/>
    <n v="1324"/>
    <n v="3"/>
    <x v="3"/>
    <n v="1"/>
    <n v="3"/>
    <n v="81"/>
    <n v="4"/>
    <n v="1"/>
    <n v="4"/>
    <n v="2670"/>
    <n v="9964"/>
    <n v="4"/>
    <n v="20"/>
    <n v="4"/>
    <n v="1"/>
    <n v="80"/>
    <n v="3"/>
    <n v="12"/>
    <n v="2"/>
    <n v="1"/>
    <n v="0"/>
    <n v="0"/>
    <n v="0"/>
  </r>
  <r>
    <x v="1"/>
    <s v="Travel_Rarely"/>
    <x v="2"/>
    <s v="Current Employees"/>
    <x v="1"/>
    <x v="0"/>
    <s v="STAFF-11"/>
    <x v="7"/>
    <x v="1"/>
    <x v="2"/>
    <x v="2"/>
    <s v="No"/>
    <s v="Y"/>
    <n v="2"/>
    <n v="-2"/>
    <n v="0"/>
    <n v="30"/>
    <x v="1"/>
    <m/>
    <n v="0"/>
    <n v="1"/>
    <n v="1358"/>
    <n v="24"/>
    <x v="1"/>
    <n v="1"/>
    <n v="4"/>
    <n v="67"/>
    <n v="3"/>
    <n v="1"/>
    <n v="2"/>
    <n v="2693"/>
    <n v="13335"/>
    <n v="1"/>
    <n v="22"/>
    <n v="4"/>
    <n v="2"/>
    <n v="80"/>
    <n v="1"/>
    <n v="1"/>
    <n v="3"/>
    <n v="1"/>
    <n v="0"/>
    <n v="0"/>
    <n v="0"/>
  </r>
  <r>
    <x v="1"/>
    <s v="Travel_Frequently"/>
    <x v="0"/>
    <s v="Current Employees"/>
    <x v="1"/>
    <x v="0"/>
    <s v="STAFF-12"/>
    <x v="8"/>
    <x v="1"/>
    <x v="3"/>
    <x v="0"/>
    <s v="No"/>
    <s v="Y"/>
    <n v="2"/>
    <n v="-2"/>
    <n v="0"/>
    <n v="38"/>
    <x v="1"/>
    <m/>
    <n v="0"/>
    <n v="1"/>
    <n v="216"/>
    <n v="23"/>
    <x v="3"/>
    <n v="1"/>
    <n v="4"/>
    <n v="44"/>
    <n v="2"/>
    <n v="3"/>
    <n v="2"/>
    <n v="9526"/>
    <n v="8787"/>
    <n v="0"/>
    <n v="21"/>
    <n v="4"/>
    <n v="2"/>
    <n v="80"/>
    <n v="0"/>
    <n v="10"/>
    <n v="3"/>
    <n v="9"/>
    <n v="7"/>
    <n v="1"/>
    <n v="8"/>
  </r>
  <r>
    <x v="1"/>
    <s v="Travel_Rarely"/>
    <x v="0"/>
    <s v="Current Employees"/>
    <x v="1"/>
    <x v="2"/>
    <s v="STAFF-13"/>
    <x v="9"/>
    <x v="1"/>
    <x v="4"/>
    <x v="1"/>
    <s v="No"/>
    <s v="Y"/>
    <n v="3"/>
    <n v="-2"/>
    <n v="0"/>
    <n v="36"/>
    <x v="1"/>
    <m/>
    <n v="0"/>
    <n v="1"/>
    <n v="1299"/>
    <n v="27"/>
    <x v="3"/>
    <n v="1"/>
    <n v="3"/>
    <n v="94"/>
    <n v="3"/>
    <n v="2"/>
    <n v="3"/>
    <n v="5237"/>
    <n v="16577"/>
    <n v="6"/>
    <n v="13"/>
    <n v="3"/>
    <n v="2"/>
    <n v="80"/>
    <n v="2"/>
    <n v="17"/>
    <n v="2"/>
    <n v="7"/>
    <n v="7"/>
    <n v="7"/>
    <n v="7"/>
  </r>
  <r>
    <x v="1"/>
    <s v="Travel_Rarely"/>
    <x v="0"/>
    <s v="Current Employees"/>
    <x v="1"/>
    <x v="2"/>
    <s v="STAFF-14"/>
    <x v="10"/>
    <x v="1"/>
    <x v="2"/>
    <x v="1"/>
    <s v="No"/>
    <s v="Y"/>
    <n v="5"/>
    <n v="-2"/>
    <n v="0"/>
    <n v="35"/>
    <x v="1"/>
    <m/>
    <n v="0"/>
    <n v="1"/>
    <n v="809"/>
    <n v="16"/>
    <x v="3"/>
    <n v="1"/>
    <n v="1"/>
    <n v="84"/>
    <n v="4"/>
    <n v="1"/>
    <n v="2"/>
    <n v="2426"/>
    <n v="16479"/>
    <n v="0"/>
    <n v="13"/>
    <n v="3"/>
    <n v="3"/>
    <n v="80"/>
    <n v="1"/>
    <n v="6"/>
    <n v="3"/>
    <n v="5"/>
    <n v="4"/>
    <n v="0"/>
    <n v="3"/>
  </r>
  <r>
    <x v="1"/>
    <s v="Travel_Rarely"/>
    <x v="2"/>
    <s v="Current Employees"/>
    <x v="1"/>
    <x v="0"/>
    <s v="STAFF-15"/>
    <x v="11"/>
    <x v="0"/>
    <x v="2"/>
    <x v="0"/>
    <s v="Yes"/>
    <s v="Y"/>
    <n v="3"/>
    <n v="-2"/>
    <n v="0"/>
    <n v="29"/>
    <x v="1"/>
    <m/>
    <n v="0"/>
    <n v="1"/>
    <n v="153"/>
    <n v="15"/>
    <x v="0"/>
    <n v="1"/>
    <n v="4"/>
    <n v="49"/>
    <n v="2"/>
    <n v="2"/>
    <n v="2"/>
    <n v="4193"/>
    <n v="12682"/>
    <n v="0"/>
    <n v="12"/>
    <n v="3"/>
    <n v="4"/>
    <n v="80"/>
    <n v="0"/>
    <n v="10"/>
    <n v="3"/>
    <n v="9"/>
    <n v="5"/>
    <n v="0"/>
    <n v="8"/>
  </r>
  <r>
    <x v="1"/>
    <s v="Travel_Rarely"/>
    <x v="2"/>
    <s v="Current Employees"/>
    <x v="1"/>
    <x v="0"/>
    <s v="STAFF-16"/>
    <x v="12"/>
    <x v="1"/>
    <x v="1"/>
    <x v="2"/>
    <s v="No"/>
    <s v="Y"/>
    <n v="1"/>
    <n v="-2"/>
    <n v="0"/>
    <n v="31"/>
    <x v="1"/>
    <m/>
    <n v="0"/>
    <n v="1"/>
    <n v="670"/>
    <n v="26"/>
    <x v="1"/>
    <n v="1"/>
    <n v="1"/>
    <n v="31"/>
    <n v="3"/>
    <n v="1"/>
    <n v="2"/>
    <n v="2911"/>
    <n v="15170"/>
    <n v="1"/>
    <n v="17"/>
    <n v="3"/>
    <n v="4"/>
    <n v="80"/>
    <n v="1"/>
    <n v="5"/>
    <n v="2"/>
    <n v="5"/>
    <n v="2"/>
    <n v="4"/>
    <n v="3"/>
  </r>
  <r>
    <x v="1"/>
    <s v="Travel_Rarely"/>
    <x v="2"/>
    <s v="Current Employees"/>
    <x v="1"/>
    <x v="2"/>
    <s v="STAFF-18"/>
    <x v="13"/>
    <x v="1"/>
    <x v="2"/>
    <x v="2"/>
    <s v="No"/>
    <s v="Y"/>
    <n v="2"/>
    <n v="-2"/>
    <n v="0"/>
    <n v="34"/>
    <x v="1"/>
    <m/>
    <n v="0"/>
    <n v="1"/>
    <n v="1346"/>
    <n v="19"/>
    <x v="0"/>
    <n v="1"/>
    <n v="2"/>
    <n v="93"/>
    <n v="3"/>
    <n v="1"/>
    <n v="4"/>
    <n v="2661"/>
    <n v="8758"/>
    <n v="0"/>
    <n v="11"/>
    <n v="3"/>
    <n v="3"/>
    <n v="80"/>
    <n v="1"/>
    <n v="3"/>
    <n v="3"/>
    <n v="2"/>
    <n v="2"/>
    <n v="1"/>
    <n v="2"/>
  </r>
  <r>
    <x v="0"/>
    <s v="Travel_Rarely"/>
    <x v="2"/>
    <s v="Ex-Employees"/>
    <x v="1"/>
    <x v="0"/>
    <s v="STAFF-19"/>
    <x v="14"/>
    <x v="1"/>
    <x v="2"/>
    <x v="0"/>
    <s v="Yes"/>
    <s v="Y"/>
    <n v="4"/>
    <n v="-2"/>
    <n v="0"/>
    <n v="28"/>
    <x v="0"/>
    <n v="1"/>
    <n v="1"/>
    <n v="0"/>
    <n v="103"/>
    <n v="24"/>
    <x v="3"/>
    <n v="1"/>
    <n v="3"/>
    <n v="50"/>
    <n v="2"/>
    <n v="1"/>
    <n v="2"/>
    <n v="2028"/>
    <n v="12947"/>
    <n v="5"/>
    <n v="14"/>
    <n v="3"/>
    <n v="2"/>
    <n v="80"/>
    <n v="0"/>
    <n v="6"/>
    <n v="3"/>
    <n v="4"/>
    <n v="2"/>
    <n v="0"/>
    <n v="3"/>
  </r>
  <r>
    <x v="1"/>
    <s v="Travel_Rarely"/>
    <x v="2"/>
    <s v="Current Employees"/>
    <x v="1"/>
    <x v="0"/>
    <s v="STAFF-20"/>
    <x v="15"/>
    <x v="0"/>
    <x v="3"/>
    <x v="2"/>
    <s v="No"/>
    <s v="Y"/>
    <n v="1"/>
    <n v="-2"/>
    <n v="0"/>
    <n v="29"/>
    <x v="1"/>
    <m/>
    <n v="0"/>
    <n v="1"/>
    <n v="1389"/>
    <n v="21"/>
    <x v="2"/>
    <n v="1"/>
    <n v="2"/>
    <n v="51"/>
    <n v="4"/>
    <n v="3"/>
    <n v="2"/>
    <n v="9980"/>
    <n v="10195"/>
    <n v="1"/>
    <n v="11"/>
    <n v="3"/>
    <n v="3"/>
    <n v="80"/>
    <n v="1"/>
    <n v="10"/>
    <n v="3"/>
    <n v="10"/>
    <n v="9"/>
    <n v="8"/>
    <n v="8"/>
  </r>
  <r>
    <x v="1"/>
    <s v="Travel_Rarely"/>
    <x v="2"/>
    <s v="Current Employees"/>
    <x v="1"/>
    <x v="0"/>
    <s v="STAFF-21"/>
    <x v="16"/>
    <x v="1"/>
    <x v="1"/>
    <x v="2"/>
    <s v="Yes"/>
    <s v="Y"/>
    <n v="5"/>
    <n v="-2"/>
    <n v="0"/>
    <n v="32"/>
    <x v="1"/>
    <m/>
    <n v="0"/>
    <n v="1"/>
    <n v="334"/>
    <n v="5"/>
    <x v="0"/>
    <n v="1"/>
    <n v="1"/>
    <n v="80"/>
    <n v="4"/>
    <n v="1"/>
    <n v="2"/>
    <n v="3298"/>
    <n v="15053"/>
    <n v="0"/>
    <n v="12"/>
    <n v="3"/>
    <n v="4"/>
    <n v="80"/>
    <n v="2"/>
    <n v="7"/>
    <n v="2"/>
    <n v="6"/>
    <n v="2"/>
    <n v="0"/>
    <n v="5"/>
  </r>
  <r>
    <x v="1"/>
    <s v="Non-Travel"/>
    <x v="4"/>
    <s v="Current Employees"/>
    <x v="1"/>
    <x v="2"/>
    <s v="STAFF-22"/>
    <x v="17"/>
    <x v="1"/>
    <x v="2"/>
    <x v="2"/>
    <s v="Yes"/>
    <s v="Y"/>
    <n v="2"/>
    <n v="-2"/>
    <n v="0"/>
    <n v="22"/>
    <x v="1"/>
    <m/>
    <n v="0"/>
    <n v="1"/>
    <n v="1123"/>
    <n v="16"/>
    <x v="0"/>
    <n v="1"/>
    <n v="4"/>
    <n v="96"/>
    <n v="4"/>
    <n v="1"/>
    <n v="4"/>
    <n v="2935"/>
    <n v="7324"/>
    <n v="1"/>
    <n v="13"/>
    <n v="3"/>
    <n v="2"/>
    <n v="80"/>
    <n v="2"/>
    <n v="1"/>
    <n v="2"/>
    <n v="1"/>
    <n v="0"/>
    <n v="0"/>
    <n v="0"/>
  </r>
  <r>
    <x v="1"/>
    <s v="Travel_Rarely"/>
    <x v="1"/>
    <s v="Current Employees"/>
    <x v="0"/>
    <x v="0"/>
    <s v="STAFF-23"/>
    <x v="18"/>
    <x v="0"/>
    <x v="5"/>
    <x v="1"/>
    <s v="No"/>
    <s v="Y"/>
    <n v="3"/>
    <n v="-2"/>
    <n v="0"/>
    <n v="53"/>
    <x v="1"/>
    <m/>
    <n v="0"/>
    <n v="1"/>
    <n v="1219"/>
    <n v="2"/>
    <x v="2"/>
    <n v="1"/>
    <n v="1"/>
    <n v="78"/>
    <n v="2"/>
    <n v="4"/>
    <n v="2"/>
    <n v="15427"/>
    <n v="22021"/>
    <n v="2"/>
    <n v="16"/>
    <n v="3"/>
    <n v="3"/>
    <n v="80"/>
    <n v="0"/>
    <n v="31"/>
    <n v="3"/>
    <n v="25"/>
    <n v="8"/>
    <n v="3"/>
    <n v="7"/>
  </r>
  <r>
    <x v="1"/>
    <s v="Travel_Rarely"/>
    <x v="0"/>
    <s v="Current Employees"/>
    <x v="1"/>
    <x v="0"/>
    <s v="STAFF-24"/>
    <x v="19"/>
    <x v="1"/>
    <x v="1"/>
    <x v="0"/>
    <s v="Yes"/>
    <s v="Y"/>
    <n v="3"/>
    <n v="-2"/>
    <n v="0"/>
    <n v="38"/>
    <x v="1"/>
    <m/>
    <n v="0"/>
    <n v="1"/>
    <n v="371"/>
    <n v="2"/>
    <x v="3"/>
    <n v="1"/>
    <n v="4"/>
    <n v="45"/>
    <n v="3"/>
    <n v="1"/>
    <n v="2"/>
    <n v="3944"/>
    <n v="4306"/>
    <n v="5"/>
    <n v="11"/>
    <n v="3"/>
    <n v="3"/>
    <n v="80"/>
    <n v="0"/>
    <n v="6"/>
    <n v="3"/>
    <n v="3"/>
    <n v="2"/>
    <n v="1"/>
    <n v="2"/>
  </r>
  <r>
    <x v="1"/>
    <s v="Non-Travel"/>
    <x v="4"/>
    <s v="Current Employees"/>
    <x v="1"/>
    <x v="1"/>
    <s v="STAFF-26"/>
    <x v="20"/>
    <x v="0"/>
    <x v="3"/>
    <x v="2"/>
    <s v="No"/>
    <s v="Y"/>
    <n v="5"/>
    <n v="-2"/>
    <n v="0"/>
    <n v="24"/>
    <x v="1"/>
    <m/>
    <n v="0"/>
    <n v="1"/>
    <n v="673"/>
    <n v="11"/>
    <x v="0"/>
    <n v="1"/>
    <n v="1"/>
    <n v="96"/>
    <n v="4"/>
    <n v="2"/>
    <n v="3"/>
    <n v="4011"/>
    <n v="8232"/>
    <n v="0"/>
    <n v="18"/>
    <n v="3"/>
    <n v="4"/>
    <n v="80"/>
    <n v="1"/>
    <n v="5"/>
    <n v="2"/>
    <n v="4"/>
    <n v="2"/>
    <n v="1"/>
    <n v="3"/>
  </r>
  <r>
    <x v="0"/>
    <s v="Travel_Rarely"/>
    <x v="0"/>
    <s v="Ex-Employees"/>
    <x v="0"/>
    <x v="0"/>
    <s v="STAFF-27"/>
    <x v="21"/>
    <x v="1"/>
    <x v="6"/>
    <x v="0"/>
    <s v="No"/>
    <s v="Y"/>
    <n v="4"/>
    <n v="-2"/>
    <n v="0"/>
    <n v="36"/>
    <x v="0"/>
    <n v="1"/>
    <n v="1"/>
    <n v="0"/>
    <n v="1218"/>
    <n v="9"/>
    <x v="2"/>
    <n v="1"/>
    <n v="3"/>
    <n v="82"/>
    <n v="2"/>
    <n v="1"/>
    <n v="2"/>
    <n v="3407"/>
    <n v="6986"/>
    <n v="7"/>
    <n v="23"/>
    <n v="4"/>
    <n v="2"/>
    <n v="80"/>
    <n v="0"/>
    <n v="10"/>
    <n v="3"/>
    <n v="5"/>
    <n v="3"/>
    <n v="0"/>
    <n v="3"/>
  </r>
  <r>
    <x v="1"/>
    <s v="Travel_Rarely"/>
    <x v="2"/>
    <s v="Current Employees"/>
    <x v="1"/>
    <x v="0"/>
    <s v="STAFF-28"/>
    <x v="22"/>
    <x v="0"/>
    <x v="7"/>
    <x v="0"/>
    <s v="No"/>
    <s v="Y"/>
    <n v="4"/>
    <n v="-2"/>
    <n v="0"/>
    <n v="34"/>
    <x v="1"/>
    <m/>
    <n v="0"/>
    <n v="1"/>
    <n v="419"/>
    <n v="7"/>
    <x v="2"/>
    <n v="1"/>
    <n v="1"/>
    <n v="53"/>
    <n v="3"/>
    <n v="3"/>
    <n v="2"/>
    <n v="11994"/>
    <n v="21293"/>
    <n v="0"/>
    <n v="11"/>
    <n v="3"/>
    <n v="3"/>
    <n v="80"/>
    <n v="0"/>
    <n v="13"/>
    <n v="3"/>
    <n v="12"/>
    <n v="6"/>
    <n v="2"/>
    <n v="11"/>
  </r>
  <r>
    <x v="1"/>
    <s v="Travel_Rarely"/>
    <x v="4"/>
    <s v="Current Employees"/>
    <x v="1"/>
    <x v="0"/>
    <s v="STAFF-30"/>
    <x v="23"/>
    <x v="1"/>
    <x v="1"/>
    <x v="0"/>
    <s v="No"/>
    <s v="Y"/>
    <n v="6"/>
    <n v="-2"/>
    <n v="0"/>
    <n v="21"/>
    <x v="1"/>
    <m/>
    <n v="0"/>
    <n v="1"/>
    <n v="391"/>
    <n v="15"/>
    <x v="0"/>
    <n v="1"/>
    <n v="3"/>
    <n v="96"/>
    <n v="3"/>
    <n v="1"/>
    <n v="2"/>
    <n v="1232"/>
    <n v="19281"/>
    <n v="1"/>
    <n v="14"/>
    <n v="3"/>
    <n v="4"/>
    <n v="80"/>
    <n v="0"/>
    <n v="0"/>
    <n v="3"/>
    <n v="0"/>
    <n v="0"/>
    <n v="0"/>
    <n v="0"/>
  </r>
  <r>
    <x v="0"/>
    <s v="Travel_Rarely"/>
    <x v="2"/>
    <s v="Ex-Employees"/>
    <x v="1"/>
    <x v="2"/>
    <s v="STAFF-31"/>
    <x v="24"/>
    <x v="1"/>
    <x v="1"/>
    <x v="0"/>
    <s v="No"/>
    <s v="Y"/>
    <n v="2"/>
    <n v="-2"/>
    <n v="0"/>
    <n v="34"/>
    <x v="0"/>
    <n v="1"/>
    <n v="1"/>
    <n v="0"/>
    <n v="699"/>
    <n v="6"/>
    <x v="1"/>
    <n v="1"/>
    <n v="2"/>
    <n v="83"/>
    <n v="3"/>
    <n v="1"/>
    <n v="4"/>
    <n v="2960"/>
    <n v="17102"/>
    <n v="2"/>
    <n v="11"/>
    <n v="3"/>
    <n v="3"/>
    <n v="80"/>
    <n v="0"/>
    <n v="8"/>
    <n v="3"/>
    <n v="4"/>
    <n v="2"/>
    <n v="1"/>
    <n v="3"/>
  </r>
  <r>
    <x v="1"/>
    <s v="Travel_Rarely"/>
    <x v="1"/>
    <s v="Current Employees"/>
    <x v="1"/>
    <x v="1"/>
    <s v="STAFF-32"/>
    <x v="25"/>
    <x v="0"/>
    <x v="5"/>
    <x v="2"/>
    <s v="No"/>
    <s v="Y"/>
    <n v="3"/>
    <n v="-2"/>
    <n v="0"/>
    <n v="53"/>
    <x v="1"/>
    <m/>
    <n v="0"/>
    <n v="1"/>
    <n v="1282"/>
    <n v="5"/>
    <x v="3"/>
    <n v="1"/>
    <n v="3"/>
    <n v="58"/>
    <n v="3"/>
    <n v="5"/>
    <n v="3"/>
    <n v="19094"/>
    <n v="10735"/>
    <n v="4"/>
    <n v="11"/>
    <n v="3"/>
    <n v="4"/>
    <n v="80"/>
    <n v="1"/>
    <n v="26"/>
    <n v="2"/>
    <n v="14"/>
    <n v="13"/>
    <n v="4"/>
    <n v="8"/>
  </r>
  <r>
    <x v="0"/>
    <s v="Travel_Frequently"/>
    <x v="2"/>
    <s v="Ex-Employees"/>
    <x v="1"/>
    <x v="0"/>
    <s v="STAFF-33"/>
    <x v="26"/>
    <x v="0"/>
    <x v="1"/>
    <x v="0"/>
    <s v="Yes"/>
    <s v="Y"/>
    <n v="5"/>
    <n v="-2"/>
    <n v="0"/>
    <n v="32"/>
    <x v="0"/>
    <n v="1"/>
    <n v="1"/>
    <n v="0"/>
    <n v="1125"/>
    <n v="16"/>
    <x v="1"/>
    <n v="1"/>
    <n v="2"/>
    <n v="72"/>
    <n v="1"/>
    <n v="1"/>
    <n v="2"/>
    <n v="3919"/>
    <n v="4681"/>
    <n v="1"/>
    <n v="22"/>
    <n v="4"/>
    <n v="2"/>
    <n v="80"/>
    <n v="0"/>
    <n v="10"/>
    <n v="3"/>
    <n v="10"/>
    <n v="2"/>
    <n v="6"/>
    <n v="7"/>
  </r>
  <r>
    <x v="1"/>
    <s v="Travel_Rarely"/>
    <x v="0"/>
    <s v="Current Employees"/>
    <x v="0"/>
    <x v="3"/>
    <s v="STAFF-35"/>
    <x v="27"/>
    <x v="1"/>
    <x v="0"/>
    <x v="1"/>
    <s v="No"/>
    <s v="Y"/>
    <n v="2"/>
    <n v="-2"/>
    <n v="0"/>
    <n v="42"/>
    <x v="1"/>
    <m/>
    <n v="0"/>
    <n v="1"/>
    <n v="691"/>
    <n v="8"/>
    <x v="2"/>
    <n v="1"/>
    <n v="3"/>
    <n v="48"/>
    <n v="3"/>
    <n v="2"/>
    <n v="3"/>
    <n v="6825"/>
    <n v="21173"/>
    <n v="0"/>
    <n v="11"/>
    <n v="3"/>
    <n v="4"/>
    <n v="80"/>
    <n v="1"/>
    <n v="10"/>
    <n v="3"/>
    <n v="9"/>
    <n v="7"/>
    <n v="4"/>
    <n v="2"/>
  </r>
  <r>
    <x v="1"/>
    <s v="Travel_Rarely"/>
    <x v="0"/>
    <s v="Current Employees"/>
    <x v="1"/>
    <x v="2"/>
    <s v="STAFF-36"/>
    <x v="28"/>
    <x v="0"/>
    <x v="4"/>
    <x v="1"/>
    <s v="No"/>
    <s v="Y"/>
    <n v="4"/>
    <n v="-2"/>
    <n v="0"/>
    <n v="44"/>
    <x v="1"/>
    <m/>
    <n v="0"/>
    <n v="1"/>
    <n v="477"/>
    <n v="7"/>
    <x v="2"/>
    <n v="1"/>
    <n v="1"/>
    <n v="42"/>
    <n v="2"/>
    <n v="3"/>
    <n v="4"/>
    <n v="10248"/>
    <n v="2094"/>
    <n v="3"/>
    <n v="14"/>
    <n v="3"/>
    <n v="4"/>
    <n v="80"/>
    <n v="1"/>
    <n v="24"/>
    <n v="3"/>
    <n v="22"/>
    <n v="6"/>
    <n v="5"/>
    <n v="17"/>
  </r>
  <r>
    <x v="1"/>
    <s v="Travel_Rarely"/>
    <x v="1"/>
    <s v="Current Employees"/>
    <x v="0"/>
    <x v="3"/>
    <s v="STAFF-38"/>
    <x v="29"/>
    <x v="0"/>
    <x v="5"/>
    <x v="0"/>
    <s v="No"/>
    <s v="Y"/>
    <n v="2"/>
    <n v="-2"/>
    <n v="0"/>
    <n v="46"/>
    <x v="1"/>
    <m/>
    <n v="0"/>
    <n v="1"/>
    <n v="705"/>
    <n v="2"/>
    <x v="2"/>
    <n v="1"/>
    <n v="2"/>
    <n v="83"/>
    <n v="3"/>
    <n v="5"/>
    <n v="4"/>
    <n v="18947"/>
    <n v="22822"/>
    <n v="3"/>
    <n v="12"/>
    <n v="3"/>
    <n v="4"/>
    <n v="80"/>
    <n v="0"/>
    <n v="22"/>
    <n v="2"/>
    <n v="2"/>
    <n v="2"/>
    <n v="2"/>
    <n v="1"/>
  </r>
  <r>
    <x v="1"/>
    <s v="Travel_Rarely"/>
    <x v="2"/>
    <s v="Current Employees"/>
    <x v="1"/>
    <x v="2"/>
    <s v="STAFF-39"/>
    <x v="30"/>
    <x v="1"/>
    <x v="2"/>
    <x v="0"/>
    <s v="No"/>
    <s v="Y"/>
    <n v="3"/>
    <n v="-2"/>
    <n v="0"/>
    <n v="33"/>
    <x v="1"/>
    <m/>
    <n v="0"/>
    <n v="1"/>
    <n v="924"/>
    <n v="2"/>
    <x v="3"/>
    <n v="1"/>
    <n v="3"/>
    <n v="78"/>
    <n v="3"/>
    <n v="1"/>
    <n v="4"/>
    <n v="2496"/>
    <n v="6670"/>
    <n v="4"/>
    <n v="11"/>
    <n v="3"/>
    <n v="4"/>
    <n v="80"/>
    <n v="0"/>
    <n v="7"/>
    <n v="3"/>
    <n v="1"/>
    <n v="1"/>
    <n v="0"/>
    <n v="0"/>
  </r>
  <r>
    <x v="1"/>
    <s v="Travel_Rarely"/>
    <x v="0"/>
    <s v="Current Employees"/>
    <x v="1"/>
    <x v="1"/>
    <s v="STAFF-40"/>
    <x v="31"/>
    <x v="1"/>
    <x v="4"/>
    <x v="1"/>
    <s v="Yes"/>
    <s v="Y"/>
    <n v="5"/>
    <n v="-2"/>
    <n v="0"/>
    <n v="44"/>
    <x v="1"/>
    <m/>
    <n v="0"/>
    <n v="1"/>
    <n v="1459"/>
    <n v="10"/>
    <x v="2"/>
    <n v="1"/>
    <n v="4"/>
    <n v="41"/>
    <n v="3"/>
    <n v="2"/>
    <n v="4"/>
    <n v="6465"/>
    <n v="19121"/>
    <n v="2"/>
    <n v="13"/>
    <n v="3"/>
    <n v="4"/>
    <n v="80"/>
    <n v="0"/>
    <n v="9"/>
    <n v="4"/>
    <n v="4"/>
    <n v="2"/>
    <n v="1"/>
    <n v="3"/>
  </r>
  <r>
    <x v="1"/>
    <s v="Travel_Rarely"/>
    <x v="2"/>
    <s v="Current Employees"/>
    <x v="1"/>
    <x v="2"/>
    <s v="STAFF-41"/>
    <x v="32"/>
    <x v="1"/>
    <x v="2"/>
    <x v="0"/>
    <s v="No"/>
    <s v="Y"/>
    <n v="5"/>
    <n v="-2"/>
    <n v="0"/>
    <n v="30"/>
    <x v="1"/>
    <m/>
    <n v="0"/>
    <n v="1"/>
    <n v="125"/>
    <n v="9"/>
    <x v="0"/>
    <n v="1"/>
    <n v="4"/>
    <n v="83"/>
    <n v="2"/>
    <n v="1"/>
    <n v="3"/>
    <n v="2206"/>
    <n v="16117"/>
    <n v="1"/>
    <n v="13"/>
    <n v="3"/>
    <n v="1"/>
    <n v="80"/>
    <n v="0"/>
    <n v="10"/>
    <n v="3"/>
    <n v="10"/>
    <n v="0"/>
    <n v="1"/>
    <n v="8"/>
  </r>
  <r>
    <x v="0"/>
    <s v="Travel_Rarely"/>
    <x v="0"/>
    <s v="Ex-Employees"/>
    <x v="0"/>
    <x v="4"/>
    <s v="STAFF-42"/>
    <x v="33"/>
    <x v="1"/>
    <x v="6"/>
    <x v="1"/>
    <s v="No"/>
    <s v="Y"/>
    <n v="6"/>
    <n v="-2"/>
    <n v="0"/>
    <n v="39"/>
    <x v="0"/>
    <n v="1"/>
    <n v="1"/>
    <n v="0"/>
    <n v="895"/>
    <n v="5"/>
    <x v="3"/>
    <n v="1"/>
    <n v="4"/>
    <n v="56"/>
    <n v="3"/>
    <n v="2"/>
    <n v="4"/>
    <n v="2086"/>
    <n v="3335"/>
    <n v="3"/>
    <n v="14"/>
    <n v="3"/>
    <n v="3"/>
    <n v="80"/>
    <n v="1"/>
    <n v="19"/>
    <n v="4"/>
    <n v="1"/>
    <n v="0"/>
    <n v="0"/>
    <n v="0"/>
  </r>
  <r>
    <x v="0"/>
    <s v="Travel_Rarely"/>
    <x v="4"/>
    <s v="Ex-Employees"/>
    <x v="1"/>
    <x v="2"/>
    <s v="STAFF-45"/>
    <x v="34"/>
    <x v="1"/>
    <x v="1"/>
    <x v="1"/>
    <s v="Yes"/>
    <s v="Y"/>
    <n v="2"/>
    <n v="-2"/>
    <n v="0"/>
    <n v="24"/>
    <x v="0"/>
    <n v="1"/>
    <n v="1"/>
    <n v="0"/>
    <n v="813"/>
    <n v="1"/>
    <x v="3"/>
    <n v="1"/>
    <n v="2"/>
    <n v="61"/>
    <n v="3"/>
    <n v="1"/>
    <n v="4"/>
    <n v="2293"/>
    <n v="3020"/>
    <n v="2"/>
    <n v="16"/>
    <n v="3"/>
    <n v="1"/>
    <n v="80"/>
    <n v="1"/>
    <n v="6"/>
    <n v="2"/>
    <n v="2"/>
    <n v="0"/>
    <n v="2"/>
    <n v="0"/>
  </r>
  <r>
    <x v="1"/>
    <s v="Travel_Rarely"/>
    <x v="0"/>
    <s v="Current Employees"/>
    <x v="1"/>
    <x v="2"/>
    <s v="STAFF-46"/>
    <x v="35"/>
    <x v="0"/>
    <x v="1"/>
    <x v="2"/>
    <s v="No"/>
    <s v="Y"/>
    <n v="3"/>
    <n v="-2"/>
    <n v="0"/>
    <n v="43"/>
    <x v="1"/>
    <m/>
    <n v="0"/>
    <n v="1"/>
    <n v="1273"/>
    <n v="2"/>
    <x v="0"/>
    <n v="1"/>
    <n v="4"/>
    <n v="72"/>
    <n v="4"/>
    <n v="1"/>
    <n v="3"/>
    <n v="2645"/>
    <n v="21923"/>
    <n v="1"/>
    <n v="12"/>
    <n v="3"/>
    <n v="4"/>
    <n v="80"/>
    <n v="2"/>
    <n v="6"/>
    <n v="2"/>
    <n v="5"/>
    <n v="3"/>
    <n v="1"/>
    <n v="4"/>
  </r>
  <r>
    <x v="0"/>
    <s v="Travel_Rarely"/>
    <x v="1"/>
    <s v="Ex-Employees"/>
    <x v="0"/>
    <x v="3"/>
    <s v="STAFF-47"/>
    <x v="36"/>
    <x v="1"/>
    <x v="6"/>
    <x v="1"/>
    <s v="Yes"/>
    <s v="Y"/>
    <n v="2"/>
    <n v="-2"/>
    <n v="0"/>
    <n v="50"/>
    <x v="0"/>
    <n v="1"/>
    <n v="1"/>
    <n v="0"/>
    <n v="869"/>
    <n v="3"/>
    <x v="0"/>
    <n v="1"/>
    <n v="1"/>
    <n v="86"/>
    <n v="2"/>
    <n v="1"/>
    <n v="3"/>
    <n v="2683"/>
    <n v="3810"/>
    <n v="1"/>
    <n v="14"/>
    <n v="3"/>
    <n v="3"/>
    <n v="80"/>
    <n v="0"/>
    <n v="3"/>
    <n v="3"/>
    <n v="3"/>
    <n v="2"/>
    <n v="0"/>
    <n v="2"/>
  </r>
  <r>
    <x v="1"/>
    <s v="Travel_Rarely"/>
    <x v="0"/>
    <s v="Current Employees"/>
    <x v="0"/>
    <x v="3"/>
    <s v="STAFF-49"/>
    <x v="37"/>
    <x v="0"/>
    <x v="6"/>
    <x v="1"/>
    <s v="No"/>
    <s v="Y"/>
    <n v="3"/>
    <n v="-2"/>
    <n v="0"/>
    <n v="35"/>
    <x v="1"/>
    <m/>
    <n v="0"/>
    <n v="1"/>
    <n v="890"/>
    <n v="2"/>
    <x v="3"/>
    <n v="1"/>
    <n v="4"/>
    <n v="97"/>
    <n v="3"/>
    <n v="1"/>
    <n v="4"/>
    <n v="2014"/>
    <n v="9687"/>
    <n v="1"/>
    <n v="13"/>
    <n v="3"/>
    <n v="1"/>
    <n v="80"/>
    <n v="0"/>
    <n v="2"/>
    <n v="3"/>
    <n v="2"/>
    <n v="2"/>
    <n v="2"/>
    <n v="2"/>
  </r>
  <r>
    <x v="1"/>
    <s v="Travel_Rarely"/>
    <x v="0"/>
    <s v="Current Employees"/>
    <x v="1"/>
    <x v="0"/>
    <s v="STAFF-51"/>
    <x v="38"/>
    <x v="0"/>
    <x v="1"/>
    <x v="1"/>
    <s v="Yes"/>
    <s v="Y"/>
    <n v="3"/>
    <n v="-2"/>
    <n v="0"/>
    <n v="36"/>
    <x v="1"/>
    <m/>
    <n v="0"/>
    <n v="1"/>
    <n v="852"/>
    <n v="5"/>
    <x v="2"/>
    <n v="1"/>
    <n v="2"/>
    <n v="82"/>
    <n v="2"/>
    <n v="1"/>
    <n v="2"/>
    <n v="3419"/>
    <n v="13072"/>
    <n v="9"/>
    <n v="14"/>
    <n v="3"/>
    <n v="4"/>
    <n v="80"/>
    <n v="1"/>
    <n v="6"/>
    <n v="4"/>
    <n v="1"/>
    <n v="1"/>
    <n v="0"/>
    <n v="0"/>
  </r>
  <r>
    <x v="1"/>
    <s v="Travel_Frequently"/>
    <x v="2"/>
    <s v="Current Employees"/>
    <x v="0"/>
    <x v="0"/>
    <s v="STAFF-52"/>
    <x v="39"/>
    <x v="0"/>
    <x v="0"/>
    <x v="1"/>
    <s v="No"/>
    <s v="Y"/>
    <n v="3"/>
    <n v="-2"/>
    <n v="0"/>
    <n v="33"/>
    <x v="1"/>
    <m/>
    <n v="0"/>
    <n v="1"/>
    <n v="1141"/>
    <n v="1"/>
    <x v="3"/>
    <n v="1"/>
    <n v="3"/>
    <n v="42"/>
    <n v="4"/>
    <n v="2"/>
    <n v="2"/>
    <n v="5376"/>
    <n v="3193"/>
    <n v="2"/>
    <n v="19"/>
    <n v="3"/>
    <n v="1"/>
    <n v="80"/>
    <n v="2"/>
    <n v="10"/>
    <n v="3"/>
    <n v="5"/>
    <n v="3"/>
    <n v="1"/>
    <n v="3"/>
  </r>
  <r>
    <x v="1"/>
    <s v="Travel_Rarely"/>
    <x v="0"/>
    <s v="Current Employees"/>
    <x v="1"/>
    <x v="1"/>
    <s v="STAFF-53"/>
    <x v="40"/>
    <x v="1"/>
    <x v="2"/>
    <x v="2"/>
    <s v="No"/>
    <s v="Y"/>
    <n v="3"/>
    <n v="-2"/>
    <n v="0"/>
    <n v="35"/>
    <x v="1"/>
    <m/>
    <n v="0"/>
    <n v="1"/>
    <n v="464"/>
    <n v="4"/>
    <x v="0"/>
    <n v="1"/>
    <n v="3"/>
    <n v="75"/>
    <n v="3"/>
    <n v="1"/>
    <n v="4"/>
    <n v="1951"/>
    <n v="10910"/>
    <n v="1"/>
    <n v="12"/>
    <n v="3"/>
    <n v="3"/>
    <n v="80"/>
    <n v="1"/>
    <n v="1"/>
    <n v="3"/>
    <n v="1"/>
    <n v="0"/>
    <n v="0"/>
    <n v="0"/>
  </r>
  <r>
    <x v="1"/>
    <s v="Travel_Rarely"/>
    <x v="2"/>
    <s v="Current Employees"/>
    <x v="1"/>
    <x v="0"/>
    <s v="STAFF-54"/>
    <x v="41"/>
    <x v="0"/>
    <x v="2"/>
    <x v="2"/>
    <s v="No"/>
    <s v="Y"/>
    <n v="6"/>
    <n v="-2"/>
    <n v="0"/>
    <n v="27"/>
    <x v="1"/>
    <m/>
    <n v="0"/>
    <n v="1"/>
    <n v="1240"/>
    <n v="2"/>
    <x v="2"/>
    <n v="1"/>
    <n v="4"/>
    <n v="33"/>
    <n v="3"/>
    <n v="1"/>
    <n v="2"/>
    <n v="2341"/>
    <n v="19715"/>
    <n v="1"/>
    <n v="13"/>
    <n v="3"/>
    <n v="4"/>
    <n v="80"/>
    <n v="1"/>
    <n v="1"/>
    <n v="3"/>
    <n v="1"/>
    <n v="0"/>
    <n v="0"/>
    <n v="0"/>
  </r>
  <r>
    <x v="0"/>
    <s v="Travel_Rarely"/>
    <x v="2"/>
    <s v="Ex-Employees"/>
    <x v="1"/>
    <x v="0"/>
    <s v="STAFF-55"/>
    <x v="42"/>
    <x v="1"/>
    <x v="2"/>
    <x v="0"/>
    <s v="No"/>
    <s v="Y"/>
    <n v="2"/>
    <n v="-2"/>
    <n v="0"/>
    <n v="26"/>
    <x v="0"/>
    <n v="1"/>
    <n v="1"/>
    <n v="0"/>
    <n v="1357"/>
    <n v="25"/>
    <x v="3"/>
    <n v="1"/>
    <n v="1"/>
    <n v="48"/>
    <n v="1"/>
    <n v="1"/>
    <n v="2"/>
    <n v="2293"/>
    <n v="10558"/>
    <n v="1"/>
    <n v="12"/>
    <n v="3"/>
    <n v="3"/>
    <n v="80"/>
    <n v="0"/>
    <n v="1"/>
    <n v="2"/>
    <n v="1"/>
    <n v="0"/>
    <n v="0"/>
    <n v="1"/>
  </r>
  <r>
    <x v="1"/>
    <s v="Travel_Frequently"/>
    <x v="2"/>
    <s v="Current Employees"/>
    <x v="0"/>
    <x v="0"/>
    <s v="STAFF-56"/>
    <x v="43"/>
    <x v="1"/>
    <x v="0"/>
    <x v="0"/>
    <s v="No"/>
    <s v="Y"/>
    <n v="0"/>
    <n v="-2"/>
    <n v="0"/>
    <n v="27"/>
    <x v="1"/>
    <m/>
    <n v="0"/>
    <n v="1"/>
    <n v="994"/>
    <n v="8"/>
    <x v="3"/>
    <n v="1"/>
    <n v="4"/>
    <n v="37"/>
    <n v="3"/>
    <n v="3"/>
    <n v="2"/>
    <n v="8726"/>
    <n v="2975"/>
    <n v="1"/>
    <n v="15"/>
    <n v="3"/>
    <n v="4"/>
    <n v="80"/>
    <n v="0"/>
    <n v="9"/>
    <n v="3"/>
    <n v="9"/>
    <n v="8"/>
    <n v="1"/>
    <n v="7"/>
  </r>
  <r>
    <x v="1"/>
    <s v="Travel_Frequently"/>
    <x v="2"/>
    <s v="Current Employees"/>
    <x v="1"/>
    <x v="2"/>
    <s v="STAFF-57"/>
    <x v="44"/>
    <x v="0"/>
    <x v="2"/>
    <x v="0"/>
    <s v="No"/>
    <s v="Y"/>
    <n v="2"/>
    <n v="-2"/>
    <n v="0"/>
    <n v="30"/>
    <x v="1"/>
    <m/>
    <n v="0"/>
    <n v="1"/>
    <n v="721"/>
    <n v="1"/>
    <x v="0"/>
    <n v="1"/>
    <n v="3"/>
    <n v="58"/>
    <n v="3"/>
    <n v="2"/>
    <n v="4"/>
    <n v="4011"/>
    <n v="10781"/>
    <n v="1"/>
    <n v="23"/>
    <n v="4"/>
    <n v="4"/>
    <n v="80"/>
    <n v="0"/>
    <n v="12"/>
    <n v="3"/>
    <n v="12"/>
    <n v="8"/>
    <n v="3"/>
    <n v="7"/>
  </r>
  <r>
    <x v="0"/>
    <s v="Travel_Rarely"/>
    <x v="0"/>
    <s v="Ex-Employees"/>
    <x v="1"/>
    <x v="4"/>
    <s v="STAFF-58"/>
    <x v="45"/>
    <x v="0"/>
    <x v="7"/>
    <x v="1"/>
    <s v="No"/>
    <s v="Y"/>
    <n v="0"/>
    <n v="-2"/>
    <n v="0"/>
    <n v="41"/>
    <x v="0"/>
    <n v="1"/>
    <n v="1"/>
    <n v="0"/>
    <n v="1360"/>
    <n v="12"/>
    <x v="3"/>
    <n v="1"/>
    <n v="2"/>
    <n v="49"/>
    <n v="3"/>
    <n v="5"/>
    <n v="3"/>
    <n v="19545"/>
    <n v="16280"/>
    <n v="1"/>
    <n v="12"/>
    <n v="3"/>
    <n v="4"/>
    <n v="80"/>
    <n v="0"/>
    <n v="23"/>
    <n v="3"/>
    <n v="22"/>
    <n v="15"/>
    <n v="15"/>
    <n v="8"/>
  </r>
  <r>
    <x v="1"/>
    <s v="Non-Travel"/>
    <x v="2"/>
    <s v="Current Employees"/>
    <x v="0"/>
    <x v="3"/>
    <s v="STAFF-60"/>
    <x v="46"/>
    <x v="1"/>
    <x v="0"/>
    <x v="0"/>
    <s v="No"/>
    <s v="Y"/>
    <n v="2"/>
    <n v="-2"/>
    <n v="0"/>
    <n v="34"/>
    <x v="1"/>
    <m/>
    <n v="0"/>
    <n v="1"/>
    <n v="1065"/>
    <n v="23"/>
    <x v="2"/>
    <n v="1"/>
    <n v="2"/>
    <n v="72"/>
    <n v="3"/>
    <n v="2"/>
    <n v="3"/>
    <n v="4568"/>
    <n v="10034"/>
    <n v="0"/>
    <n v="20"/>
    <n v="4"/>
    <n v="3"/>
    <n v="80"/>
    <n v="0"/>
    <n v="10"/>
    <n v="3"/>
    <n v="9"/>
    <n v="5"/>
    <n v="8"/>
    <n v="7"/>
  </r>
  <r>
    <x v="1"/>
    <s v="Travel_Rarely"/>
    <x v="0"/>
    <s v="Current Employees"/>
    <x v="1"/>
    <x v="0"/>
    <s v="STAFF-61"/>
    <x v="47"/>
    <x v="1"/>
    <x v="1"/>
    <x v="1"/>
    <s v="No"/>
    <s v="Y"/>
    <n v="1"/>
    <n v="-2"/>
    <n v="0"/>
    <n v="37"/>
    <x v="1"/>
    <m/>
    <n v="0"/>
    <n v="1"/>
    <n v="408"/>
    <n v="19"/>
    <x v="0"/>
    <n v="1"/>
    <n v="2"/>
    <n v="73"/>
    <n v="3"/>
    <n v="1"/>
    <n v="2"/>
    <n v="3022"/>
    <n v="10227"/>
    <n v="4"/>
    <n v="21"/>
    <n v="4"/>
    <n v="1"/>
    <n v="80"/>
    <n v="0"/>
    <n v="8"/>
    <n v="3"/>
    <n v="1"/>
    <n v="0"/>
    <n v="0"/>
    <n v="0"/>
  </r>
  <r>
    <x v="1"/>
    <s v="Travel_Frequently"/>
    <x v="1"/>
    <s v="Current Employees"/>
    <x v="0"/>
    <x v="3"/>
    <s v="STAFF-62"/>
    <x v="48"/>
    <x v="1"/>
    <x v="0"/>
    <x v="0"/>
    <s v="Yes"/>
    <s v="Y"/>
    <n v="4"/>
    <n v="-2"/>
    <n v="0"/>
    <n v="46"/>
    <x v="1"/>
    <m/>
    <n v="0"/>
    <n v="1"/>
    <n v="1211"/>
    <n v="5"/>
    <x v="2"/>
    <n v="1"/>
    <n v="1"/>
    <n v="98"/>
    <n v="3"/>
    <n v="2"/>
    <n v="4"/>
    <n v="5772"/>
    <n v="20445"/>
    <n v="4"/>
    <n v="21"/>
    <n v="4"/>
    <n v="3"/>
    <n v="80"/>
    <n v="0"/>
    <n v="14"/>
    <n v="3"/>
    <n v="9"/>
    <n v="6"/>
    <n v="0"/>
    <n v="8"/>
  </r>
  <r>
    <x v="1"/>
    <s v="Travel_Rarely"/>
    <x v="0"/>
    <s v="Current Employees"/>
    <x v="1"/>
    <x v="0"/>
    <s v="STAFF-63"/>
    <x v="49"/>
    <x v="1"/>
    <x v="2"/>
    <x v="1"/>
    <s v="No"/>
    <s v="Y"/>
    <n v="2"/>
    <n v="-2"/>
    <n v="0"/>
    <n v="35"/>
    <x v="1"/>
    <m/>
    <n v="0"/>
    <n v="1"/>
    <n v="1229"/>
    <n v="8"/>
    <x v="1"/>
    <n v="1"/>
    <n v="4"/>
    <n v="36"/>
    <n v="4"/>
    <n v="1"/>
    <n v="2"/>
    <n v="2269"/>
    <n v="4892"/>
    <n v="1"/>
    <n v="19"/>
    <n v="3"/>
    <n v="4"/>
    <n v="80"/>
    <n v="0"/>
    <n v="1"/>
    <n v="3"/>
    <n v="1"/>
    <n v="0"/>
    <n v="0"/>
    <n v="1"/>
  </r>
  <r>
    <x v="0"/>
    <s v="Travel_Rarely"/>
    <x v="1"/>
    <s v="Ex-Employees"/>
    <x v="1"/>
    <x v="0"/>
    <s v="STAFF-64"/>
    <x v="50"/>
    <x v="1"/>
    <x v="2"/>
    <x v="0"/>
    <s v="Yes"/>
    <s v="Y"/>
    <n v="2"/>
    <n v="-2"/>
    <n v="0"/>
    <n v="48"/>
    <x v="0"/>
    <n v="1"/>
    <n v="1"/>
    <n v="0"/>
    <n v="626"/>
    <n v="1"/>
    <x v="0"/>
    <n v="1"/>
    <n v="1"/>
    <n v="98"/>
    <n v="2"/>
    <n v="3"/>
    <n v="2"/>
    <n v="5381"/>
    <n v="19294"/>
    <n v="9"/>
    <n v="13"/>
    <n v="3"/>
    <n v="4"/>
    <n v="80"/>
    <n v="0"/>
    <n v="23"/>
    <n v="3"/>
    <n v="1"/>
    <n v="0"/>
    <n v="0"/>
    <n v="0"/>
  </r>
  <r>
    <x v="0"/>
    <s v="Travel_Rarely"/>
    <x v="2"/>
    <s v="Ex-Employees"/>
    <x v="1"/>
    <x v="4"/>
    <s v="STAFF-65"/>
    <x v="51"/>
    <x v="1"/>
    <x v="2"/>
    <x v="0"/>
    <s v="Yes"/>
    <s v="Y"/>
    <n v="3"/>
    <n v="-2"/>
    <n v="0"/>
    <n v="28"/>
    <x v="0"/>
    <n v="1"/>
    <n v="1"/>
    <n v="0"/>
    <n v="1434"/>
    <n v="5"/>
    <x v="2"/>
    <n v="1"/>
    <n v="3"/>
    <n v="50"/>
    <n v="3"/>
    <n v="1"/>
    <n v="3"/>
    <n v="3441"/>
    <n v="11179"/>
    <n v="1"/>
    <n v="13"/>
    <n v="3"/>
    <n v="3"/>
    <n v="80"/>
    <n v="0"/>
    <n v="2"/>
    <n v="2"/>
    <n v="2"/>
    <n v="2"/>
    <n v="2"/>
    <n v="2"/>
  </r>
  <r>
    <x v="1"/>
    <s v="Travel_Rarely"/>
    <x v="0"/>
    <s v="Current Employees"/>
    <x v="0"/>
    <x v="3"/>
    <s v="STAFF-68"/>
    <x v="52"/>
    <x v="0"/>
    <x v="0"/>
    <x v="2"/>
    <s v="Yes"/>
    <s v="Y"/>
    <n v="2"/>
    <n v="-2"/>
    <n v="0"/>
    <n v="44"/>
    <x v="1"/>
    <m/>
    <n v="0"/>
    <n v="1"/>
    <n v="1488"/>
    <n v="1"/>
    <x v="4"/>
    <n v="1"/>
    <n v="2"/>
    <n v="75"/>
    <n v="3"/>
    <n v="2"/>
    <n v="4"/>
    <n v="5454"/>
    <n v="4009"/>
    <n v="5"/>
    <n v="21"/>
    <n v="4"/>
    <n v="3"/>
    <n v="80"/>
    <n v="1"/>
    <n v="9"/>
    <n v="2"/>
    <n v="4"/>
    <n v="3"/>
    <n v="1"/>
    <n v="3"/>
  </r>
  <r>
    <x v="1"/>
    <s v="Non-Travel"/>
    <x v="0"/>
    <s v="Current Employees"/>
    <x v="1"/>
    <x v="2"/>
    <s v="STAFF-70"/>
    <x v="53"/>
    <x v="1"/>
    <x v="4"/>
    <x v="1"/>
    <s v="Yes"/>
    <s v="Y"/>
    <n v="3"/>
    <n v="-2"/>
    <n v="0"/>
    <n v="35"/>
    <x v="1"/>
    <m/>
    <n v="0"/>
    <n v="1"/>
    <n v="1097"/>
    <n v="11"/>
    <x v="0"/>
    <n v="1"/>
    <n v="3"/>
    <n v="79"/>
    <n v="2"/>
    <n v="3"/>
    <n v="4"/>
    <n v="9884"/>
    <n v="8302"/>
    <n v="2"/>
    <n v="13"/>
    <n v="3"/>
    <n v="3"/>
    <n v="80"/>
    <n v="1"/>
    <n v="10"/>
    <n v="3"/>
    <n v="4"/>
    <n v="0"/>
    <n v="2"/>
    <n v="3"/>
  </r>
  <r>
    <x v="1"/>
    <s v="Travel_Rarely"/>
    <x v="2"/>
    <s v="Current Employees"/>
    <x v="0"/>
    <x v="3"/>
    <s v="STAFF-72"/>
    <x v="54"/>
    <x v="0"/>
    <x v="0"/>
    <x v="1"/>
    <s v="Yes"/>
    <s v="Y"/>
    <n v="2"/>
    <n v="-2"/>
    <n v="0"/>
    <n v="26"/>
    <x v="1"/>
    <m/>
    <n v="0"/>
    <n v="1"/>
    <n v="1443"/>
    <n v="23"/>
    <x v="3"/>
    <n v="1"/>
    <n v="3"/>
    <n v="47"/>
    <n v="2"/>
    <n v="2"/>
    <n v="4"/>
    <n v="4157"/>
    <n v="21436"/>
    <n v="7"/>
    <n v="19"/>
    <n v="3"/>
    <n v="3"/>
    <n v="80"/>
    <n v="1"/>
    <n v="5"/>
    <n v="2"/>
    <n v="2"/>
    <n v="2"/>
    <n v="0"/>
    <n v="0"/>
  </r>
  <r>
    <x v="1"/>
    <s v="Travel_Frequently"/>
    <x v="2"/>
    <s v="Current Employees"/>
    <x v="1"/>
    <x v="0"/>
    <s v="STAFF-73"/>
    <x v="55"/>
    <x v="0"/>
    <x v="7"/>
    <x v="0"/>
    <s v="Yes"/>
    <s v="Y"/>
    <n v="1"/>
    <n v="-2"/>
    <n v="0"/>
    <n v="33"/>
    <x v="1"/>
    <m/>
    <n v="0"/>
    <n v="1"/>
    <n v="515"/>
    <n v="1"/>
    <x v="0"/>
    <n v="1"/>
    <n v="1"/>
    <n v="98"/>
    <n v="3"/>
    <n v="3"/>
    <n v="2"/>
    <n v="13458"/>
    <n v="15146"/>
    <n v="1"/>
    <n v="12"/>
    <n v="3"/>
    <n v="3"/>
    <n v="80"/>
    <n v="0"/>
    <n v="15"/>
    <n v="3"/>
    <n v="15"/>
    <n v="14"/>
    <n v="8"/>
    <n v="12"/>
  </r>
  <r>
    <x v="1"/>
    <s v="Travel_Frequently"/>
    <x v="0"/>
    <s v="Current Employees"/>
    <x v="0"/>
    <x v="0"/>
    <s v="STAFF-74"/>
    <x v="56"/>
    <x v="1"/>
    <x v="0"/>
    <x v="1"/>
    <s v="No"/>
    <s v="Y"/>
    <n v="3"/>
    <n v="-2"/>
    <n v="0"/>
    <n v="35"/>
    <x v="1"/>
    <m/>
    <n v="0"/>
    <n v="1"/>
    <n v="853"/>
    <n v="18"/>
    <x v="4"/>
    <n v="1"/>
    <n v="2"/>
    <n v="71"/>
    <n v="3"/>
    <n v="3"/>
    <n v="2"/>
    <n v="9069"/>
    <n v="11031"/>
    <n v="1"/>
    <n v="22"/>
    <n v="4"/>
    <n v="4"/>
    <n v="80"/>
    <n v="1"/>
    <n v="9"/>
    <n v="2"/>
    <n v="9"/>
    <n v="8"/>
    <n v="1"/>
    <n v="8"/>
  </r>
  <r>
    <x v="1"/>
    <s v="Travel_Rarely"/>
    <x v="0"/>
    <s v="Current Employees"/>
    <x v="1"/>
    <x v="2"/>
    <s v="STAFF-75"/>
    <x v="57"/>
    <x v="0"/>
    <x v="2"/>
    <x v="1"/>
    <s v="Yes"/>
    <s v="Y"/>
    <n v="3"/>
    <n v="-2"/>
    <n v="0"/>
    <n v="35"/>
    <x v="1"/>
    <m/>
    <n v="0"/>
    <n v="1"/>
    <n v="1142"/>
    <n v="23"/>
    <x v="2"/>
    <n v="1"/>
    <n v="3"/>
    <n v="30"/>
    <n v="3"/>
    <n v="1"/>
    <n v="4"/>
    <n v="4014"/>
    <n v="16002"/>
    <n v="3"/>
    <n v="15"/>
    <n v="3"/>
    <n v="3"/>
    <n v="80"/>
    <n v="1"/>
    <n v="4"/>
    <n v="3"/>
    <n v="2"/>
    <n v="2"/>
    <n v="2"/>
    <n v="2"/>
  </r>
  <r>
    <x v="1"/>
    <s v="Travel_Rarely"/>
    <x v="2"/>
    <s v="Current Employees"/>
    <x v="1"/>
    <x v="0"/>
    <s v="STAFF-76"/>
    <x v="58"/>
    <x v="1"/>
    <x v="2"/>
    <x v="2"/>
    <s v="No"/>
    <s v="Y"/>
    <n v="3"/>
    <n v="-2"/>
    <n v="0"/>
    <n v="31"/>
    <x v="1"/>
    <m/>
    <n v="0"/>
    <n v="1"/>
    <n v="655"/>
    <n v="7"/>
    <x v="2"/>
    <n v="1"/>
    <n v="4"/>
    <n v="48"/>
    <n v="3"/>
    <n v="2"/>
    <n v="2"/>
    <n v="5915"/>
    <n v="9528"/>
    <n v="3"/>
    <n v="22"/>
    <n v="4"/>
    <n v="4"/>
    <n v="80"/>
    <n v="1"/>
    <n v="10"/>
    <n v="2"/>
    <n v="7"/>
    <n v="7"/>
    <n v="1"/>
    <n v="7"/>
  </r>
  <r>
    <x v="1"/>
    <s v="Travel_Rarely"/>
    <x v="0"/>
    <s v="Current Employees"/>
    <x v="1"/>
    <x v="0"/>
    <s v="STAFF-77"/>
    <x v="59"/>
    <x v="1"/>
    <x v="3"/>
    <x v="2"/>
    <s v="No"/>
    <s v="Y"/>
    <n v="2"/>
    <n v="-2"/>
    <n v="0"/>
    <n v="37"/>
    <x v="1"/>
    <m/>
    <n v="0"/>
    <n v="1"/>
    <n v="1115"/>
    <n v="1"/>
    <x v="2"/>
    <n v="1"/>
    <n v="1"/>
    <n v="51"/>
    <n v="2"/>
    <n v="2"/>
    <n v="2"/>
    <n v="5993"/>
    <n v="2689"/>
    <n v="1"/>
    <n v="18"/>
    <n v="3"/>
    <n v="3"/>
    <n v="80"/>
    <n v="1"/>
    <n v="7"/>
    <n v="4"/>
    <n v="7"/>
    <n v="5"/>
    <n v="0"/>
    <n v="7"/>
  </r>
  <r>
    <x v="1"/>
    <s v="Travel_Rarely"/>
    <x v="2"/>
    <s v="Current Employees"/>
    <x v="1"/>
    <x v="2"/>
    <s v="STAFF-78"/>
    <x v="60"/>
    <x v="1"/>
    <x v="3"/>
    <x v="1"/>
    <s v="Yes"/>
    <s v="Y"/>
    <n v="3"/>
    <n v="-2"/>
    <n v="0"/>
    <n v="32"/>
    <x v="1"/>
    <m/>
    <n v="0"/>
    <n v="1"/>
    <n v="427"/>
    <n v="1"/>
    <x v="3"/>
    <n v="1"/>
    <n v="1"/>
    <n v="33"/>
    <n v="3"/>
    <n v="2"/>
    <n v="4"/>
    <n v="6162"/>
    <n v="10877"/>
    <n v="1"/>
    <n v="22"/>
    <n v="4"/>
    <n v="2"/>
    <n v="80"/>
    <n v="1"/>
    <n v="9"/>
    <n v="3"/>
    <n v="9"/>
    <n v="8"/>
    <n v="7"/>
    <n v="8"/>
  </r>
  <r>
    <x v="1"/>
    <s v="Travel_Frequently"/>
    <x v="0"/>
    <s v="Current Employees"/>
    <x v="1"/>
    <x v="0"/>
    <s v="STAFF-79"/>
    <x v="61"/>
    <x v="0"/>
    <x v="2"/>
    <x v="0"/>
    <s v="No"/>
    <s v="Y"/>
    <n v="2"/>
    <n v="-2"/>
    <n v="0"/>
    <n v="38"/>
    <x v="1"/>
    <m/>
    <n v="0"/>
    <n v="1"/>
    <n v="653"/>
    <n v="29"/>
    <x v="4"/>
    <n v="1"/>
    <n v="4"/>
    <n v="50"/>
    <n v="3"/>
    <n v="2"/>
    <n v="2"/>
    <n v="2406"/>
    <n v="5456"/>
    <n v="1"/>
    <n v="11"/>
    <n v="3"/>
    <n v="4"/>
    <n v="80"/>
    <n v="0"/>
    <n v="10"/>
    <n v="3"/>
    <n v="10"/>
    <n v="3"/>
    <n v="9"/>
    <n v="9"/>
  </r>
  <r>
    <x v="1"/>
    <s v="Travel_Rarely"/>
    <x v="1"/>
    <s v="Current Employees"/>
    <x v="1"/>
    <x v="2"/>
    <s v="STAFF-80"/>
    <x v="62"/>
    <x v="0"/>
    <x v="7"/>
    <x v="2"/>
    <s v="Yes"/>
    <s v="Y"/>
    <n v="2"/>
    <n v="-2"/>
    <n v="0"/>
    <n v="50"/>
    <x v="1"/>
    <m/>
    <n v="0"/>
    <n v="1"/>
    <n v="989"/>
    <n v="7"/>
    <x v="0"/>
    <n v="1"/>
    <n v="2"/>
    <n v="43"/>
    <n v="2"/>
    <n v="5"/>
    <n v="3"/>
    <n v="18740"/>
    <n v="16701"/>
    <n v="5"/>
    <n v="12"/>
    <n v="3"/>
    <n v="4"/>
    <n v="80"/>
    <n v="1"/>
    <n v="29"/>
    <n v="2"/>
    <n v="27"/>
    <n v="3"/>
    <n v="13"/>
    <n v="8"/>
  </r>
  <r>
    <x v="1"/>
    <s v="Travel_Rarely"/>
    <x v="3"/>
    <s v="Current Employees"/>
    <x v="0"/>
    <x v="0"/>
    <s v="STAFF-81"/>
    <x v="63"/>
    <x v="0"/>
    <x v="0"/>
    <x v="0"/>
    <s v="No"/>
    <s v="Y"/>
    <n v="3"/>
    <n v="-2"/>
    <n v="0"/>
    <n v="59"/>
    <x v="1"/>
    <m/>
    <n v="0"/>
    <n v="1"/>
    <n v="1435"/>
    <n v="25"/>
    <x v="3"/>
    <n v="1"/>
    <n v="1"/>
    <n v="99"/>
    <n v="3"/>
    <n v="3"/>
    <n v="2"/>
    <n v="7637"/>
    <n v="2354"/>
    <n v="7"/>
    <n v="11"/>
    <n v="3"/>
    <n v="4"/>
    <n v="80"/>
    <n v="0"/>
    <n v="28"/>
    <n v="2"/>
    <n v="21"/>
    <n v="16"/>
    <n v="7"/>
    <n v="9"/>
  </r>
  <r>
    <x v="1"/>
    <s v="Travel_Rarely"/>
    <x v="0"/>
    <s v="Current Employees"/>
    <x v="1"/>
    <x v="4"/>
    <s v="STAFF-83"/>
    <x v="64"/>
    <x v="0"/>
    <x v="4"/>
    <x v="2"/>
    <s v="No"/>
    <s v="Y"/>
    <n v="2"/>
    <n v="-2"/>
    <n v="0"/>
    <n v="36"/>
    <x v="1"/>
    <m/>
    <n v="0"/>
    <n v="1"/>
    <n v="1223"/>
    <n v="8"/>
    <x v="3"/>
    <n v="1"/>
    <n v="3"/>
    <n v="59"/>
    <n v="3"/>
    <n v="3"/>
    <n v="3"/>
    <n v="10096"/>
    <n v="8202"/>
    <n v="1"/>
    <n v="13"/>
    <n v="3"/>
    <n v="2"/>
    <n v="80"/>
    <n v="3"/>
    <n v="17"/>
    <n v="3"/>
    <n v="17"/>
    <n v="14"/>
    <n v="12"/>
    <n v="8"/>
  </r>
  <r>
    <x v="1"/>
    <s v="Travel_Rarely"/>
    <x v="3"/>
    <s v="Current Employees"/>
    <x v="1"/>
    <x v="2"/>
    <s v="STAFF-84"/>
    <x v="65"/>
    <x v="0"/>
    <x v="5"/>
    <x v="2"/>
    <s v="Yes"/>
    <s v="Y"/>
    <n v="2"/>
    <n v="-2"/>
    <n v="0"/>
    <n v="55"/>
    <x v="1"/>
    <m/>
    <n v="0"/>
    <n v="1"/>
    <n v="836"/>
    <n v="8"/>
    <x v="3"/>
    <n v="1"/>
    <n v="4"/>
    <n v="33"/>
    <n v="3"/>
    <n v="4"/>
    <n v="3"/>
    <n v="14756"/>
    <n v="19730"/>
    <n v="2"/>
    <n v="14"/>
    <n v="3"/>
    <n v="3"/>
    <n v="80"/>
    <n v="3"/>
    <n v="21"/>
    <n v="3"/>
    <n v="5"/>
    <n v="0"/>
    <n v="0"/>
    <n v="2"/>
  </r>
  <r>
    <x v="1"/>
    <s v="Travel_Frequently"/>
    <x v="0"/>
    <s v="Current Employees"/>
    <x v="1"/>
    <x v="0"/>
    <s v="STAFF-85"/>
    <x v="66"/>
    <x v="1"/>
    <x v="3"/>
    <x v="0"/>
    <s v="No"/>
    <s v="Y"/>
    <n v="3"/>
    <n v="-2"/>
    <n v="0"/>
    <n v="36"/>
    <x v="1"/>
    <m/>
    <n v="0"/>
    <n v="1"/>
    <n v="1195"/>
    <n v="11"/>
    <x v="3"/>
    <n v="1"/>
    <n v="2"/>
    <n v="95"/>
    <n v="2"/>
    <n v="2"/>
    <n v="2"/>
    <n v="6499"/>
    <n v="22656"/>
    <n v="1"/>
    <n v="13"/>
    <n v="3"/>
    <n v="3"/>
    <n v="80"/>
    <n v="0"/>
    <n v="6"/>
    <n v="3"/>
    <n v="6"/>
    <n v="5"/>
    <n v="0"/>
    <n v="3"/>
  </r>
  <r>
    <x v="1"/>
    <s v="Travel_Rarely"/>
    <x v="1"/>
    <s v="Current Employees"/>
    <x v="1"/>
    <x v="0"/>
    <s v="STAFF-86"/>
    <x v="67"/>
    <x v="1"/>
    <x v="1"/>
    <x v="2"/>
    <s v="No"/>
    <s v="Y"/>
    <n v="2"/>
    <n v="-2"/>
    <n v="0"/>
    <n v="45"/>
    <x v="1"/>
    <m/>
    <n v="0"/>
    <n v="1"/>
    <n v="1339"/>
    <n v="7"/>
    <x v="3"/>
    <n v="1"/>
    <n v="2"/>
    <n v="59"/>
    <n v="3"/>
    <n v="3"/>
    <n v="2"/>
    <n v="9724"/>
    <n v="18787"/>
    <n v="2"/>
    <n v="17"/>
    <n v="3"/>
    <n v="3"/>
    <n v="80"/>
    <n v="1"/>
    <n v="25"/>
    <n v="3"/>
    <n v="1"/>
    <n v="0"/>
    <n v="0"/>
    <n v="0"/>
  </r>
  <r>
    <x v="1"/>
    <s v="Travel_Frequently"/>
    <x v="0"/>
    <s v="Current Employees"/>
    <x v="1"/>
    <x v="2"/>
    <s v="STAFF-88"/>
    <x v="68"/>
    <x v="1"/>
    <x v="1"/>
    <x v="1"/>
    <s v="No"/>
    <s v="Y"/>
    <n v="2"/>
    <n v="-2"/>
    <n v="0"/>
    <n v="35"/>
    <x v="1"/>
    <m/>
    <n v="0"/>
    <n v="1"/>
    <n v="664"/>
    <n v="1"/>
    <x v="3"/>
    <n v="1"/>
    <n v="2"/>
    <n v="79"/>
    <n v="3"/>
    <n v="1"/>
    <n v="4"/>
    <n v="2194"/>
    <n v="5868"/>
    <n v="4"/>
    <n v="13"/>
    <n v="3"/>
    <n v="4"/>
    <n v="80"/>
    <n v="1"/>
    <n v="5"/>
    <n v="2"/>
    <n v="3"/>
    <n v="2"/>
    <n v="1"/>
    <n v="2"/>
  </r>
  <r>
    <x v="0"/>
    <s v="Travel_Rarely"/>
    <x v="0"/>
    <s v="Ex-Employees"/>
    <x v="1"/>
    <x v="2"/>
    <s v="STAFF-90"/>
    <x v="69"/>
    <x v="1"/>
    <x v="1"/>
    <x v="1"/>
    <s v="Yes"/>
    <s v="Y"/>
    <n v="0"/>
    <n v="-2"/>
    <n v="0"/>
    <n v="36"/>
    <x v="0"/>
    <n v="1"/>
    <n v="1"/>
    <n v="0"/>
    <n v="318"/>
    <n v="9"/>
    <x v="3"/>
    <n v="1"/>
    <n v="4"/>
    <n v="79"/>
    <n v="2"/>
    <n v="1"/>
    <n v="3"/>
    <n v="3388"/>
    <n v="21777"/>
    <n v="0"/>
    <n v="17"/>
    <n v="3"/>
    <n v="1"/>
    <n v="80"/>
    <n v="1"/>
    <n v="2"/>
    <n v="2"/>
    <n v="1"/>
    <n v="0"/>
    <n v="0"/>
    <n v="0"/>
  </r>
  <r>
    <x v="1"/>
    <s v="Travel_Frequently"/>
    <x v="3"/>
    <s v="Current Employees"/>
    <x v="0"/>
    <x v="0"/>
    <s v="STAFF-91"/>
    <x v="70"/>
    <x v="0"/>
    <x v="0"/>
    <x v="0"/>
    <s v="No"/>
    <s v="Y"/>
    <n v="2"/>
    <n v="-2"/>
    <n v="0"/>
    <n v="59"/>
    <x v="1"/>
    <m/>
    <n v="0"/>
    <n v="1"/>
    <n v="1225"/>
    <n v="1"/>
    <x v="1"/>
    <n v="1"/>
    <n v="1"/>
    <n v="57"/>
    <n v="2"/>
    <n v="2"/>
    <n v="2"/>
    <n v="5473"/>
    <n v="24668"/>
    <n v="7"/>
    <n v="11"/>
    <n v="3"/>
    <n v="4"/>
    <n v="80"/>
    <n v="0"/>
    <n v="20"/>
    <n v="2"/>
    <n v="4"/>
    <n v="3"/>
    <n v="1"/>
    <n v="3"/>
  </r>
  <r>
    <x v="1"/>
    <s v="Travel_Rarely"/>
    <x v="2"/>
    <s v="Current Employees"/>
    <x v="1"/>
    <x v="0"/>
    <s v="STAFF-94"/>
    <x v="71"/>
    <x v="1"/>
    <x v="1"/>
    <x v="1"/>
    <s v="No"/>
    <s v="Y"/>
    <n v="3"/>
    <n v="-2"/>
    <n v="0"/>
    <n v="29"/>
    <x v="1"/>
    <m/>
    <n v="0"/>
    <n v="1"/>
    <n v="1328"/>
    <n v="2"/>
    <x v="3"/>
    <n v="1"/>
    <n v="3"/>
    <n v="76"/>
    <n v="3"/>
    <n v="1"/>
    <n v="2"/>
    <n v="2703"/>
    <n v="4956"/>
    <n v="0"/>
    <n v="23"/>
    <n v="4"/>
    <n v="4"/>
    <n v="80"/>
    <n v="1"/>
    <n v="6"/>
    <n v="3"/>
    <n v="5"/>
    <n v="4"/>
    <n v="0"/>
    <n v="4"/>
  </r>
  <r>
    <x v="1"/>
    <s v="Travel_Rarely"/>
    <x v="2"/>
    <s v="Current Employees"/>
    <x v="1"/>
    <x v="2"/>
    <s v="STAFF-95"/>
    <x v="72"/>
    <x v="1"/>
    <x v="1"/>
    <x v="0"/>
    <s v="No"/>
    <s v="Y"/>
    <n v="4"/>
    <n v="-2"/>
    <n v="0"/>
    <n v="31"/>
    <x v="1"/>
    <m/>
    <n v="0"/>
    <n v="1"/>
    <n v="1082"/>
    <n v="1"/>
    <x v="2"/>
    <n v="1"/>
    <n v="3"/>
    <n v="87"/>
    <n v="3"/>
    <n v="1"/>
    <n v="3"/>
    <n v="2501"/>
    <n v="18775"/>
    <n v="1"/>
    <n v="17"/>
    <n v="3"/>
    <n v="2"/>
    <n v="80"/>
    <n v="0"/>
    <n v="1"/>
    <n v="3"/>
    <n v="1"/>
    <n v="1"/>
    <n v="1"/>
    <n v="0"/>
  </r>
  <r>
    <x v="1"/>
    <s v="Travel_Rarely"/>
    <x v="2"/>
    <s v="Current Employees"/>
    <x v="1"/>
    <x v="0"/>
    <s v="STAFF-96"/>
    <x v="73"/>
    <x v="1"/>
    <x v="1"/>
    <x v="1"/>
    <s v="No"/>
    <s v="Y"/>
    <n v="3"/>
    <n v="-2"/>
    <n v="0"/>
    <n v="32"/>
    <x v="1"/>
    <m/>
    <n v="0"/>
    <n v="1"/>
    <n v="548"/>
    <n v="1"/>
    <x v="3"/>
    <n v="1"/>
    <n v="2"/>
    <n v="66"/>
    <n v="3"/>
    <n v="2"/>
    <n v="2"/>
    <n v="6220"/>
    <n v="7346"/>
    <n v="1"/>
    <n v="17"/>
    <n v="3"/>
    <n v="2"/>
    <n v="80"/>
    <n v="2"/>
    <n v="10"/>
    <n v="3"/>
    <n v="10"/>
    <n v="4"/>
    <n v="0"/>
    <n v="9"/>
  </r>
  <r>
    <x v="1"/>
    <s v="Travel_Rarely"/>
    <x v="0"/>
    <s v="Current Employees"/>
    <x v="1"/>
    <x v="0"/>
    <s v="STAFF-97"/>
    <x v="74"/>
    <x v="0"/>
    <x v="2"/>
    <x v="1"/>
    <s v="No"/>
    <s v="Y"/>
    <n v="3"/>
    <n v="-2"/>
    <n v="0"/>
    <n v="36"/>
    <x v="1"/>
    <m/>
    <n v="0"/>
    <n v="1"/>
    <n v="132"/>
    <n v="6"/>
    <x v="3"/>
    <n v="1"/>
    <n v="2"/>
    <n v="55"/>
    <n v="4"/>
    <n v="1"/>
    <n v="2"/>
    <n v="3038"/>
    <n v="22002"/>
    <n v="3"/>
    <n v="12"/>
    <n v="3"/>
    <n v="2"/>
    <n v="80"/>
    <n v="0"/>
    <n v="5"/>
    <n v="3"/>
    <n v="1"/>
    <n v="0"/>
    <n v="0"/>
    <n v="0"/>
  </r>
  <r>
    <x v="1"/>
    <s v="Travel_Rarely"/>
    <x v="2"/>
    <s v="Current Employees"/>
    <x v="1"/>
    <x v="0"/>
    <s v="STAFF-98"/>
    <x v="75"/>
    <x v="0"/>
    <x v="3"/>
    <x v="0"/>
    <s v="No"/>
    <s v="Y"/>
    <n v="2"/>
    <n v="-2"/>
    <n v="0"/>
    <n v="31"/>
    <x v="1"/>
    <m/>
    <n v="0"/>
    <n v="1"/>
    <n v="746"/>
    <n v="8"/>
    <x v="2"/>
    <n v="1"/>
    <n v="3"/>
    <n v="61"/>
    <n v="3"/>
    <n v="2"/>
    <n v="2"/>
    <n v="4424"/>
    <n v="20682"/>
    <n v="1"/>
    <n v="23"/>
    <n v="4"/>
    <n v="4"/>
    <n v="80"/>
    <n v="0"/>
    <n v="11"/>
    <n v="3"/>
    <n v="11"/>
    <n v="7"/>
    <n v="1"/>
    <n v="8"/>
  </r>
  <r>
    <x v="1"/>
    <s v="Travel_Rarely"/>
    <x v="0"/>
    <s v="Current Employees"/>
    <x v="0"/>
    <x v="3"/>
    <s v="STAFF-100"/>
    <x v="76"/>
    <x v="1"/>
    <x v="0"/>
    <x v="0"/>
    <s v="No"/>
    <s v="Y"/>
    <n v="2"/>
    <n v="-2"/>
    <n v="0"/>
    <n v="35"/>
    <x v="1"/>
    <m/>
    <n v="0"/>
    <n v="1"/>
    <n v="776"/>
    <n v="1"/>
    <x v="2"/>
    <n v="1"/>
    <n v="3"/>
    <n v="32"/>
    <n v="2"/>
    <n v="2"/>
    <n v="4"/>
    <n v="4312"/>
    <n v="23016"/>
    <n v="0"/>
    <n v="14"/>
    <n v="3"/>
    <n v="2"/>
    <n v="80"/>
    <n v="0"/>
    <n v="16"/>
    <n v="3"/>
    <n v="15"/>
    <n v="13"/>
    <n v="2"/>
    <n v="8"/>
  </r>
  <r>
    <x v="1"/>
    <s v="Travel_Rarely"/>
    <x v="1"/>
    <s v="Current Employees"/>
    <x v="1"/>
    <x v="1"/>
    <s v="STAFF-101"/>
    <x v="77"/>
    <x v="1"/>
    <x v="7"/>
    <x v="1"/>
    <s v="Yes"/>
    <s v="Y"/>
    <n v="3"/>
    <n v="-2"/>
    <n v="0"/>
    <n v="45"/>
    <x v="1"/>
    <m/>
    <n v="0"/>
    <n v="1"/>
    <n v="193"/>
    <n v="6"/>
    <x v="2"/>
    <n v="1"/>
    <n v="4"/>
    <n v="52"/>
    <n v="3"/>
    <n v="3"/>
    <n v="4"/>
    <n v="13245"/>
    <n v="15067"/>
    <n v="4"/>
    <n v="14"/>
    <n v="3"/>
    <n v="2"/>
    <n v="80"/>
    <n v="0"/>
    <n v="17"/>
    <n v="4"/>
    <n v="0"/>
    <n v="0"/>
    <n v="0"/>
    <n v="0"/>
  </r>
  <r>
    <x v="1"/>
    <s v="Travel_Rarely"/>
    <x v="0"/>
    <s v="Current Employees"/>
    <x v="1"/>
    <x v="2"/>
    <s v="STAFF-102"/>
    <x v="78"/>
    <x v="1"/>
    <x v="7"/>
    <x v="0"/>
    <s v="No"/>
    <s v="Y"/>
    <n v="3"/>
    <n v="-2"/>
    <n v="0"/>
    <n v="37"/>
    <x v="1"/>
    <m/>
    <n v="0"/>
    <n v="1"/>
    <n v="397"/>
    <n v="7"/>
    <x v="2"/>
    <n v="1"/>
    <n v="1"/>
    <n v="30"/>
    <n v="3"/>
    <n v="3"/>
    <n v="3"/>
    <n v="13664"/>
    <n v="25258"/>
    <n v="4"/>
    <n v="13"/>
    <n v="3"/>
    <n v="1"/>
    <n v="80"/>
    <n v="0"/>
    <n v="16"/>
    <n v="4"/>
    <n v="5"/>
    <n v="2"/>
    <n v="0"/>
    <n v="2"/>
  </r>
  <r>
    <x v="1"/>
    <s v="Travel_Rarely"/>
    <x v="1"/>
    <s v="Current Employees"/>
    <x v="2"/>
    <x v="2"/>
    <s v="STAFF-103"/>
    <x v="79"/>
    <x v="1"/>
    <x v="8"/>
    <x v="2"/>
    <s v="Yes"/>
    <s v="Y"/>
    <n v="2"/>
    <n v="-2"/>
    <n v="0"/>
    <n v="46"/>
    <x v="1"/>
    <m/>
    <n v="0"/>
    <n v="1"/>
    <n v="945"/>
    <n v="5"/>
    <x v="0"/>
    <n v="1"/>
    <n v="2"/>
    <n v="80"/>
    <n v="3"/>
    <n v="2"/>
    <n v="3"/>
    <n v="5021"/>
    <n v="10425"/>
    <n v="8"/>
    <n v="22"/>
    <n v="4"/>
    <n v="4"/>
    <n v="80"/>
    <n v="1"/>
    <n v="16"/>
    <n v="3"/>
    <n v="4"/>
    <n v="2"/>
    <n v="0"/>
    <n v="2"/>
  </r>
  <r>
    <x v="1"/>
    <s v="Travel_Rarely"/>
    <x v="2"/>
    <s v="Current Employees"/>
    <x v="1"/>
    <x v="0"/>
    <s v="STAFF-104"/>
    <x v="80"/>
    <x v="1"/>
    <x v="2"/>
    <x v="1"/>
    <s v="Yes"/>
    <s v="Y"/>
    <n v="1"/>
    <n v="-2"/>
    <n v="0"/>
    <n v="30"/>
    <x v="1"/>
    <m/>
    <n v="0"/>
    <n v="1"/>
    <n v="852"/>
    <n v="1"/>
    <x v="1"/>
    <n v="1"/>
    <n v="4"/>
    <n v="55"/>
    <n v="2"/>
    <n v="2"/>
    <n v="2"/>
    <n v="5126"/>
    <n v="15998"/>
    <n v="1"/>
    <n v="12"/>
    <n v="3"/>
    <n v="3"/>
    <n v="80"/>
    <n v="2"/>
    <n v="10"/>
    <n v="2"/>
    <n v="10"/>
    <n v="8"/>
    <n v="3"/>
    <n v="0"/>
  </r>
  <r>
    <x v="1"/>
    <s v="Travel_Rarely"/>
    <x v="0"/>
    <s v="Current Employees"/>
    <x v="1"/>
    <x v="2"/>
    <s v="STAFF-105"/>
    <x v="81"/>
    <x v="1"/>
    <x v="1"/>
    <x v="0"/>
    <s v="No"/>
    <s v="Y"/>
    <n v="3"/>
    <n v="-2"/>
    <n v="0"/>
    <n v="35"/>
    <x v="1"/>
    <m/>
    <n v="0"/>
    <n v="1"/>
    <n v="1214"/>
    <n v="1"/>
    <x v="3"/>
    <n v="1"/>
    <n v="2"/>
    <n v="30"/>
    <n v="2"/>
    <n v="1"/>
    <n v="3"/>
    <n v="2859"/>
    <n v="26278"/>
    <n v="1"/>
    <n v="18"/>
    <n v="3"/>
    <n v="1"/>
    <n v="80"/>
    <n v="0"/>
    <n v="6"/>
    <n v="3"/>
    <n v="6"/>
    <n v="4"/>
    <n v="0"/>
    <n v="4"/>
  </r>
  <r>
    <x v="1"/>
    <s v="Travel_Rarely"/>
    <x v="3"/>
    <s v="Current Employees"/>
    <x v="0"/>
    <x v="0"/>
    <s v="STAFF-106"/>
    <x v="82"/>
    <x v="1"/>
    <x v="0"/>
    <x v="1"/>
    <s v="No"/>
    <s v="Y"/>
    <n v="4"/>
    <n v="-2"/>
    <n v="0"/>
    <n v="55"/>
    <x v="1"/>
    <m/>
    <n v="0"/>
    <n v="1"/>
    <n v="111"/>
    <n v="1"/>
    <x v="0"/>
    <n v="1"/>
    <n v="1"/>
    <n v="70"/>
    <n v="3"/>
    <n v="3"/>
    <n v="2"/>
    <n v="10239"/>
    <n v="18092"/>
    <n v="3"/>
    <n v="14"/>
    <n v="3"/>
    <n v="4"/>
    <n v="80"/>
    <n v="1"/>
    <n v="24"/>
    <n v="3"/>
    <n v="1"/>
    <n v="0"/>
    <n v="1"/>
    <n v="0"/>
  </r>
  <r>
    <x v="1"/>
    <s v="Non-Travel"/>
    <x v="0"/>
    <s v="Current Employees"/>
    <x v="1"/>
    <x v="2"/>
    <s v="STAFF-107"/>
    <x v="83"/>
    <x v="0"/>
    <x v="1"/>
    <x v="2"/>
    <s v="Yes"/>
    <s v="Y"/>
    <n v="3"/>
    <n v="-2"/>
    <n v="0"/>
    <n v="38"/>
    <x v="1"/>
    <m/>
    <n v="0"/>
    <n v="1"/>
    <n v="573"/>
    <n v="6"/>
    <x v="3"/>
    <n v="1"/>
    <n v="2"/>
    <n v="79"/>
    <n v="1"/>
    <n v="2"/>
    <n v="4"/>
    <n v="5329"/>
    <n v="15717"/>
    <n v="7"/>
    <n v="12"/>
    <n v="3"/>
    <n v="4"/>
    <n v="80"/>
    <n v="3"/>
    <n v="17"/>
    <n v="3"/>
    <n v="13"/>
    <n v="11"/>
    <n v="1"/>
    <n v="9"/>
  </r>
  <r>
    <x v="1"/>
    <s v="Travel_Rarely"/>
    <x v="2"/>
    <s v="Current Employees"/>
    <x v="1"/>
    <x v="2"/>
    <s v="STAFF-110"/>
    <x v="84"/>
    <x v="1"/>
    <x v="3"/>
    <x v="1"/>
    <s v="No"/>
    <s v="Y"/>
    <n v="2"/>
    <n v="-2"/>
    <n v="0"/>
    <n v="34"/>
    <x v="1"/>
    <m/>
    <n v="0"/>
    <n v="1"/>
    <n v="1153"/>
    <n v="1"/>
    <x v="0"/>
    <n v="1"/>
    <n v="1"/>
    <n v="94"/>
    <n v="3"/>
    <n v="2"/>
    <n v="3"/>
    <n v="4325"/>
    <n v="17736"/>
    <n v="1"/>
    <n v="15"/>
    <n v="3"/>
    <n v="3"/>
    <n v="80"/>
    <n v="0"/>
    <n v="5"/>
    <n v="3"/>
    <n v="5"/>
    <n v="2"/>
    <n v="1"/>
    <n v="3"/>
  </r>
  <r>
    <x v="1"/>
    <s v="Travel_Rarely"/>
    <x v="3"/>
    <s v="Current Employees"/>
    <x v="1"/>
    <x v="0"/>
    <s v="STAFF-112"/>
    <x v="85"/>
    <x v="1"/>
    <x v="3"/>
    <x v="0"/>
    <s v="No"/>
    <s v="Y"/>
    <n v="3"/>
    <n v="-2"/>
    <n v="0"/>
    <n v="56"/>
    <x v="1"/>
    <m/>
    <n v="0"/>
    <n v="1"/>
    <n v="1400"/>
    <n v="7"/>
    <x v="3"/>
    <n v="1"/>
    <n v="4"/>
    <n v="49"/>
    <n v="1"/>
    <n v="3"/>
    <n v="2"/>
    <n v="7260"/>
    <n v="21698"/>
    <n v="4"/>
    <n v="11"/>
    <n v="3"/>
    <n v="1"/>
    <n v="80"/>
    <n v="0"/>
    <n v="37"/>
    <n v="2"/>
    <n v="6"/>
    <n v="4"/>
    <n v="0"/>
    <n v="2"/>
  </r>
  <r>
    <x v="1"/>
    <s v="Travel_Rarely"/>
    <x v="4"/>
    <s v="Current Employees"/>
    <x v="0"/>
    <x v="4"/>
    <s v="STAFF-113"/>
    <x v="86"/>
    <x v="1"/>
    <x v="6"/>
    <x v="2"/>
    <s v="No"/>
    <s v="Y"/>
    <n v="3"/>
    <n v="-2"/>
    <n v="0"/>
    <n v="23"/>
    <x v="1"/>
    <m/>
    <n v="0"/>
    <n v="1"/>
    <n v="541"/>
    <n v="2"/>
    <x v="1"/>
    <n v="1"/>
    <n v="3"/>
    <n v="62"/>
    <n v="3"/>
    <n v="1"/>
    <n v="4"/>
    <n v="2322"/>
    <n v="9518"/>
    <n v="3"/>
    <n v="13"/>
    <n v="3"/>
    <n v="3"/>
    <n v="80"/>
    <n v="1"/>
    <n v="3"/>
    <n v="3"/>
    <n v="0"/>
    <n v="0"/>
    <n v="0"/>
    <n v="0"/>
  </r>
  <r>
    <x v="1"/>
    <s v="Travel_Rarely"/>
    <x v="1"/>
    <s v="Current Employees"/>
    <x v="1"/>
    <x v="0"/>
    <s v="STAFF-116"/>
    <x v="87"/>
    <x v="1"/>
    <x v="2"/>
    <x v="1"/>
    <s v="No"/>
    <s v="Y"/>
    <n v="4"/>
    <n v="-2"/>
    <n v="0"/>
    <n v="51"/>
    <x v="1"/>
    <m/>
    <n v="0"/>
    <n v="1"/>
    <n v="432"/>
    <n v="9"/>
    <x v="2"/>
    <n v="1"/>
    <n v="4"/>
    <n v="96"/>
    <n v="3"/>
    <n v="1"/>
    <n v="2"/>
    <n v="2075"/>
    <n v="18725"/>
    <n v="3"/>
    <n v="23"/>
    <n v="4"/>
    <n v="2"/>
    <n v="80"/>
    <n v="2"/>
    <n v="10"/>
    <n v="3"/>
    <n v="4"/>
    <n v="2"/>
    <n v="0"/>
    <n v="3"/>
  </r>
  <r>
    <x v="1"/>
    <s v="Travel_Rarely"/>
    <x v="2"/>
    <s v="Current Employees"/>
    <x v="1"/>
    <x v="0"/>
    <s v="STAFF-117"/>
    <x v="88"/>
    <x v="1"/>
    <x v="4"/>
    <x v="1"/>
    <s v="No"/>
    <s v="Y"/>
    <n v="3"/>
    <n v="-2"/>
    <n v="0"/>
    <n v="30"/>
    <x v="1"/>
    <m/>
    <n v="0"/>
    <n v="1"/>
    <n v="288"/>
    <n v="2"/>
    <x v="3"/>
    <n v="1"/>
    <n v="3"/>
    <n v="99"/>
    <n v="2"/>
    <n v="2"/>
    <n v="2"/>
    <n v="4152"/>
    <n v="15830"/>
    <n v="1"/>
    <n v="19"/>
    <n v="3"/>
    <n v="1"/>
    <n v="80"/>
    <n v="3"/>
    <n v="11"/>
    <n v="3"/>
    <n v="11"/>
    <n v="10"/>
    <n v="10"/>
    <n v="8"/>
  </r>
  <r>
    <x v="0"/>
    <s v="Travel_Rarely"/>
    <x v="1"/>
    <s v="Ex-Employees"/>
    <x v="0"/>
    <x v="2"/>
    <s v="STAFF-118"/>
    <x v="89"/>
    <x v="1"/>
    <x v="0"/>
    <x v="0"/>
    <s v="No"/>
    <s v="Y"/>
    <n v="3"/>
    <n v="-2"/>
    <n v="0"/>
    <n v="46"/>
    <x v="0"/>
    <n v="1"/>
    <n v="1"/>
    <n v="0"/>
    <n v="669"/>
    <n v="9"/>
    <x v="0"/>
    <n v="1"/>
    <n v="3"/>
    <n v="64"/>
    <n v="2"/>
    <n v="3"/>
    <n v="4"/>
    <n v="9619"/>
    <n v="13596"/>
    <n v="1"/>
    <n v="16"/>
    <n v="3"/>
    <n v="4"/>
    <n v="80"/>
    <n v="0"/>
    <n v="9"/>
    <n v="3"/>
    <n v="9"/>
    <n v="8"/>
    <n v="4"/>
    <n v="7"/>
  </r>
  <r>
    <x v="1"/>
    <s v="Travel_Frequently"/>
    <x v="0"/>
    <s v="Current Employees"/>
    <x v="1"/>
    <x v="0"/>
    <s v="STAFF-119"/>
    <x v="90"/>
    <x v="1"/>
    <x v="4"/>
    <x v="1"/>
    <s v="No"/>
    <s v="Y"/>
    <n v="3"/>
    <n v="-2"/>
    <n v="0"/>
    <n v="40"/>
    <x v="1"/>
    <m/>
    <n v="0"/>
    <n v="1"/>
    <n v="530"/>
    <n v="1"/>
    <x v="2"/>
    <n v="1"/>
    <n v="3"/>
    <n v="78"/>
    <n v="2"/>
    <n v="4"/>
    <n v="2"/>
    <n v="13503"/>
    <n v="14115"/>
    <n v="1"/>
    <n v="22"/>
    <n v="4"/>
    <n v="4"/>
    <n v="80"/>
    <n v="1"/>
    <n v="22"/>
    <n v="2"/>
    <n v="22"/>
    <n v="3"/>
    <n v="11"/>
    <n v="11"/>
  </r>
  <r>
    <x v="1"/>
    <s v="Travel_Rarely"/>
    <x v="1"/>
    <s v="Current Employees"/>
    <x v="0"/>
    <x v="3"/>
    <s v="STAFF-120"/>
    <x v="91"/>
    <x v="1"/>
    <x v="0"/>
    <x v="0"/>
    <s v="Yes"/>
    <s v="Y"/>
    <n v="2"/>
    <n v="-2"/>
    <n v="0"/>
    <n v="51"/>
    <x v="1"/>
    <m/>
    <n v="0"/>
    <n v="1"/>
    <n v="632"/>
    <n v="21"/>
    <x v="2"/>
    <n v="1"/>
    <n v="3"/>
    <n v="71"/>
    <n v="3"/>
    <n v="2"/>
    <n v="4"/>
    <n v="5441"/>
    <n v="8423"/>
    <n v="0"/>
    <n v="22"/>
    <n v="4"/>
    <n v="4"/>
    <n v="80"/>
    <n v="0"/>
    <n v="11"/>
    <n v="1"/>
    <n v="10"/>
    <n v="7"/>
    <n v="1"/>
    <n v="0"/>
  </r>
  <r>
    <x v="1"/>
    <s v="Travel_Rarely"/>
    <x v="2"/>
    <s v="Current Employees"/>
    <x v="0"/>
    <x v="2"/>
    <s v="STAFF-121"/>
    <x v="92"/>
    <x v="0"/>
    <x v="0"/>
    <x v="2"/>
    <s v="Yes"/>
    <s v="Y"/>
    <n v="4"/>
    <n v="-2"/>
    <n v="0"/>
    <n v="30"/>
    <x v="1"/>
    <m/>
    <n v="0"/>
    <n v="1"/>
    <n v="1334"/>
    <n v="4"/>
    <x v="0"/>
    <n v="1"/>
    <n v="3"/>
    <n v="63"/>
    <n v="2"/>
    <n v="2"/>
    <n v="3"/>
    <n v="5209"/>
    <n v="19760"/>
    <n v="1"/>
    <n v="12"/>
    <n v="3"/>
    <n v="2"/>
    <n v="80"/>
    <n v="3"/>
    <n v="11"/>
    <n v="2"/>
    <n v="11"/>
    <n v="8"/>
    <n v="2"/>
    <n v="7"/>
  </r>
  <r>
    <x v="1"/>
    <s v="Travel_Frequently"/>
    <x v="1"/>
    <s v="Current Employees"/>
    <x v="1"/>
    <x v="2"/>
    <s v="STAFF-124"/>
    <x v="93"/>
    <x v="1"/>
    <x v="4"/>
    <x v="1"/>
    <s v="Yes"/>
    <s v="Y"/>
    <n v="5"/>
    <n v="-2"/>
    <n v="0"/>
    <n v="46"/>
    <x v="1"/>
    <m/>
    <n v="0"/>
    <n v="1"/>
    <n v="638"/>
    <n v="1"/>
    <x v="3"/>
    <n v="1"/>
    <n v="3"/>
    <n v="40"/>
    <n v="2"/>
    <n v="3"/>
    <n v="4"/>
    <n v="10673"/>
    <n v="3142"/>
    <n v="2"/>
    <n v="13"/>
    <n v="3"/>
    <n v="3"/>
    <n v="80"/>
    <n v="1"/>
    <n v="21"/>
    <n v="2"/>
    <n v="10"/>
    <n v="9"/>
    <n v="9"/>
    <n v="5"/>
  </r>
  <r>
    <x v="1"/>
    <s v="Travel_Rarely"/>
    <x v="2"/>
    <s v="Current Employees"/>
    <x v="0"/>
    <x v="2"/>
    <s v="STAFF-125"/>
    <x v="94"/>
    <x v="1"/>
    <x v="0"/>
    <x v="0"/>
    <s v="No"/>
    <s v="Y"/>
    <n v="0"/>
    <n v="-2"/>
    <n v="0"/>
    <n v="32"/>
    <x v="1"/>
    <m/>
    <n v="0"/>
    <n v="1"/>
    <n v="1093"/>
    <n v="6"/>
    <x v="2"/>
    <n v="1"/>
    <n v="2"/>
    <n v="87"/>
    <n v="3"/>
    <n v="2"/>
    <n v="3"/>
    <n v="5010"/>
    <n v="24301"/>
    <n v="1"/>
    <n v="16"/>
    <n v="3"/>
    <n v="1"/>
    <n v="80"/>
    <n v="0"/>
    <n v="12"/>
    <n v="3"/>
    <n v="11"/>
    <n v="8"/>
    <n v="5"/>
    <n v="7"/>
  </r>
  <r>
    <x v="1"/>
    <s v="Travel_Rarely"/>
    <x v="1"/>
    <s v="Current Employees"/>
    <x v="1"/>
    <x v="4"/>
    <s v="STAFF-126"/>
    <x v="95"/>
    <x v="0"/>
    <x v="7"/>
    <x v="1"/>
    <s v="No"/>
    <s v="Y"/>
    <n v="5"/>
    <n v="-2"/>
    <n v="0"/>
    <n v="54"/>
    <x v="1"/>
    <m/>
    <n v="0"/>
    <n v="1"/>
    <n v="1217"/>
    <n v="2"/>
    <x v="2"/>
    <n v="1"/>
    <n v="1"/>
    <n v="60"/>
    <n v="3"/>
    <n v="3"/>
    <n v="3"/>
    <n v="13549"/>
    <n v="24001"/>
    <n v="9"/>
    <n v="12"/>
    <n v="3"/>
    <n v="1"/>
    <n v="80"/>
    <n v="1"/>
    <n v="16"/>
    <n v="1"/>
    <n v="4"/>
    <n v="3"/>
    <n v="0"/>
    <n v="3"/>
  </r>
  <r>
    <x v="1"/>
    <s v="Travel_Rarely"/>
    <x v="4"/>
    <s v="Current Employees"/>
    <x v="0"/>
    <x v="1"/>
    <s v="STAFF-128"/>
    <x v="96"/>
    <x v="0"/>
    <x v="0"/>
    <x v="1"/>
    <s v="No"/>
    <s v="Y"/>
    <n v="2"/>
    <n v="-2"/>
    <n v="0"/>
    <n v="24"/>
    <x v="1"/>
    <m/>
    <n v="0"/>
    <n v="1"/>
    <n v="1353"/>
    <n v="3"/>
    <x v="0"/>
    <n v="1"/>
    <n v="1"/>
    <n v="33"/>
    <n v="3"/>
    <n v="2"/>
    <n v="3"/>
    <n v="4999"/>
    <n v="17519"/>
    <n v="0"/>
    <n v="21"/>
    <n v="4"/>
    <n v="1"/>
    <n v="80"/>
    <n v="1"/>
    <n v="4"/>
    <n v="2"/>
    <n v="3"/>
    <n v="2"/>
    <n v="0"/>
    <n v="2"/>
  </r>
  <r>
    <x v="1"/>
    <s v="Non-Travel"/>
    <x v="2"/>
    <s v="Current Employees"/>
    <x v="0"/>
    <x v="2"/>
    <s v="STAFF-129"/>
    <x v="97"/>
    <x v="1"/>
    <x v="0"/>
    <x v="1"/>
    <s v="No"/>
    <s v="Y"/>
    <n v="3"/>
    <n v="-2"/>
    <n v="0"/>
    <n v="28"/>
    <x v="1"/>
    <m/>
    <n v="0"/>
    <n v="1"/>
    <n v="120"/>
    <n v="4"/>
    <x v="3"/>
    <n v="1"/>
    <n v="2"/>
    <n v="43"/>
    <n v="3"/>
    <n v="2"/>
    <n v="3"/>
    <n v="4221"/>
    <n v="8863"/>
    <n v="1"/>
    <n v="15"/>
    <n v="3"/>
    <n v="2"/>
    <n v="80"/>
    <n v="0"/>
    <n v="5"/>
    <n v="4"/>
    <n v="5"/>
    <n v="4"/>
    <n v="0"/>
    <n v="4"/>
  </r>
  <r>
    <x v="1"/>
    <s v="Travel_Rarely"/>
    <x v="3"/>
    <s v="Current Employees"/>
    <x v="0"/>
    <x v="2"/>
    <s v="STAFF-131"/>
    <x v="98"/>
    <x v="1"/>
    <x v="0"/>
    <x v="0"/>
    <s v="No"/>
    <s v="Y"/>
    <n v="1"/>
    <n v="-2"/>
    <n v="0"/>
    <n v="58"/>
    <x v="1"/>
    <m/>
    <n v="0"/>
    <n v="1"/>
    <n v="682"/>
    <n v="10"/>
    <x v="2"/>
    <n v="1"/>
    <n v="4"/>
    <n v="37"/>
    <n v="3"/>
    <n v="4"/>
    <n v="3"/>
    <n v="13872"/>
    <n v="24409"/>
    <n v="0"/>
    <n v="13"/>
    <n v="3"/>
    <n v="3"/>
    <n v="80"/>
    <n v="0"/>
    <n v="38"/>
    <n v="2"/>
    <n v="37"/>
    <n v="10"/>
    <n v="1"/>
    <n v="8"/>
  </r>
  <r>
    <x v="1"/>
    <s v="Non-Travel"/>
    <x v="0"/>
    <s v="Current Employees"/>
    <x v="1"/>
    <x v="2"/>
    <s v="STAFF-132"/>
    <x v="99"/>
    <x v="1"/>
    <x v="2"/>
    <x v="1"/>
    <s v="No"/>
    <s v="Y"/>
    <n v="3"/>
    <n v="-2"/>
    <n v="0"/>
    <n v="44"/>
    <x v="1"/>
    <m/>
    <n v="0"/>
    <n v="1"/>
    <n v="489"/>
    <n v="23"/>
    <x v="3"/>
    <n v="1"/>
    <n v="2"/>
    <n v="67"/>
    <n v="3"/>
    <n v="2"/>
    <n v="3"/>
    <n v="2042"/>
    <n v="25043"/>
    <n v="4"/>
    <n v="12"/>
    <n v="3"/>
    <n v="3"/>
    <n v="80"/>
    <n v="1"/>
    <n v="17"/>
    <n v="4"/>
    <n v="3"/>
    <n v="2"/>
    <n v="1"/>
    <n v="2"/>
  </r>
  <r>
    <x v="0"/>
    <s v="Travel_Rarely"/>
    <x v="0"/>
    <s v="Ex-Employees"/>
    <x v="2"/>
    <x v="5"/>
    <s v="STAFF-133"/>
    <x v="100"/>
    <x v="1"/>
    <x v="8"/>
    <x v="2"/>
    <s v="Yes"/>
    <s v="Y"/>
    <n v="3"/>
    <n v="-2"/>
    <n v="0"/>
    <n v="37"/>
    <x v="0"/>
    <n v="1"/>
    <n v="1"/>
    <n v="0"/>
    <n v="807"/>
    <n v="6"/>
    <x v="2"/>
    <n v="1"/>
    <n v="3"/>
    <n v="63"/>
    <n v="3"/>
    <n v="1"/>
    <n v="4"/>
    <n v="2073"/>
    <n v="23648"/>
    <n v="4"/>
    <n v="22"/>
    <n v="4"/>
    <n v="4"/>
    <n v="80"/>
    <n v="0"/>
    <n v="7"/>
    <n v="3"/>
    <n v="3"/>
    <n v="2"/>
    <n v="0"/>
    <n v="2"/>
  </r>
  <r>
    <x v="1"/>
    <s v="Travel_Rarely"/>
    <x v="2"/>
    <s v="Current Employees"/>
    <x v="1"/>
    <x v="0"/>
    <s v="STAFF-134"/>
    <x v="101"/>
    <x v="1"/>
    <x v="1"/>
    <x v="0"/>
    <s v="No"/>
    <s v="Y"/>
    <n v="2"/>
    <n v="-2"/>
    <n v="0"/>
    <n v="32"/>
    <x v="1"/>
    <m/>
    <n v="0"/>
    <n v="1"/>
    <n v="827"/>
    <n v="1"/>
    <x v="1"/>
    <n v="1"/>
    <n v="4"/>
    <n v="71"/>
    <n v="3"/>
    <n v="1"/>
    <n v="2"/>
    <n v="2956"/>
    <n v="15178"/>
    <n v="1"/>
    <n v="13"/>
    <n v="3"/>
    <n v="4"/>
    <n v="80"/>
    <n v="0"/>
    <n v="1"/>
    <n v="3"/>
    <n v="1"/>
    <n v="0"/>
    <n v="0"/>
    <n v="0"/>
  </r>
  <r>
    <x v="0"/>
    <s v="Travel_Frequently"/>
    <x v="4"/>
    <s v="Ex-Employees"/>
    <x v="1"/>
    <x v="0"/>
    <s v="STAFF-137"/>
    <x v="102"/>
    <x v="0"/>
    <x v="2"/>
    <x v="0"/>
    <s v="Yes"/>
    <s v="Y"/>
    <n v="5"/>
    <n v="-2"/>
    <n v="0"/>
    <n v="20"/>
    <x v="0"/>
    <n v="1"/>
    <n v="1"/>
    <n v="0"/>
    <n v="871"/>
    <n v="6"/>
    <x v="3"/>
    <n v="1"/>
    <n v="4"/>
    <n v="66"/>
    <n v="2"/>
    <n v="1"/>
    <n v="2"/>
    <n v="2926"/>
    <n v="19783"/>
    <n v="1"/>
    <n v="18"/>
    <n v="3"/>
    <n v="2"/>
    <n v="80"/>
    <n v="0"/>
    <n v="1"/>
    <n v="3"/>
    <n v="1"/>
    <n v="0"/>
    <n v="1"/>
    <n v="0"/>
  </r>
  <r>
    <x v="1"/>
    <s v="Travel_Rarely"/>
    <x v="2"/>
    <s v="Current Employees"/>
    <x v="1"/>
    <x v="1"/>
    <s v="STAFF-138"/>
    <x v="103"/>
    <x v="0"/>
    <x v="1"/>
    <x v="0"/>
    <s v="No"/>
    <s v="Y"/>
    <n v="3"/>
    <n v="-2"/>
    <n v="0"/>
    <n v="34"/>
    <x v="1"/>
    <m/>
    <n v="0"/>
    <n v="1"/>
    <n v="665"/>
    <n v="6"/>
    <x v="2"/>
    <n v="1"/>
    <n v="1"/>
    <n v="41"/>
    <n v="3"/>
    <n v="2"/>
    <n v="3"/>
    <n v="4809"/>
    <n v="12482"/>
    <n v="1"/>
    <n v="14"/>
    <n v="3"/>
    <n v="3"/>
    <n v="80"/>
    <n v="0"/>
    <n v="16"/>
    <n v="3"/>
    <n v="16"/>
    <n v="13"/>
    <n v="2"/>
    <n v="10"/>
  </r>
  <r>
    <x v="1"/>
    <s v="Non-Travel"/>
    <x v="0"/>
    <s v="Current Employees"/>
    <x v="1"/>
    <x v="0"/>
    <s v="STAFF-139"/>
    <x v="104"/>
    <x v="1"/>
    <x v="4"/>
    <x v="2"/>
    <s v="No"/>
    <s v="Y"/>
    <n v="2"/>
    <n v="-2"/>
    <n v="0"/>
    <n v="37"/>
    <x v="1"/>
    <m/>
    <n v="0"/>
    <n v="1"/>
    <n v="1040"/>
    <n v="2"/>
    <x v="0"/>
    <n v="1"/>
    <n v="3"/>
    <n v="100"/>
    <n v="2"/>
    <n v="2"/>
    <n v="2"/>
    <n v="5163"/>
    <n v="15850"/>
    <n v="5"/>
    <n v="14"/>
    <n v="3"/>
    <n v="4"/>
    <n v="80"/>
    <n v="1"/>
    <n v="17"/>
    <n v="4"/>
    <n v="1"/>
    <n v="0"/>
    <n v="0"/>
    <n v="0"/>
  </r>
  <r>
    <x v="1"/>
    <s v="Non-Travel"/>
    <x v="3"/>
    <s v="Current Employees"/>
    <x v="2"/>
    <x v="5"/>
    <s v="STAFF-140"/>
    <x v="105"/>
    <x v="0"/>
    <x v="5"/>
    <x v="1"/>
    <s v="No"/>
    <s v="Y"/>
    <n v="3"/>
    <n v="-2"/>
    <n v="0"/>
    <n v="59"/>
    <x v="1"/>
    <m/>
    <n v="0"/>
    <n v="1"/>
    <n v="1420"/>
    <n v="2"/>
    <x v="2"/>
    <n v="1"/>
    <n v="3"/>
    <n v="32"/>
    <n v="2"/>
    <n v="5"/>
    <n v="4"/>
    <n v="18844"/>
    <n v="21922"/>
    <n v="9"/>
    <n v="21"/>
    <n v="4"/>
    <n v="4"/>
    <n v="80"/>
    <n v="1"/>
    <n v="30"/>
    <n v="3"/>
    <n v="3"/>
    <n v="2"/>
    <n v="2"/>
    <n v="2"/>
  </r>
  <r>
    <x v="1"/>
    <s v="Travel_Frequently"/>
    <x v="1"/>
    <s v="Current Employees"/>
    <x v="1"/>
    <x v="0"/>
    <s v="STAFF-141"/>
    <x v="106"/>
    <x v="0"/>
    <x v="7"/>
    <x v="1"/>
    <s v="Yes"/>
    <s v="Y"/>
    <n v="1"/>
    <n v="-2"/>
    <n v="0"/>
    <n v="50"/>
    <x v="1"/>
    <m/>
    <n v="0"/>
    <n v="1"/>
    <n v="1115"/>
    <n v="1"/>
    <x v="3"/>
    <n v="1"/>
    <n v="1"/>
    <n v="73"/>
    <n v="3"/>
    <n v="5"/>
    <n v="2"/>
    <n v="18172"/>
    <n v="9755"/>
    <n v="3"/>
    <n v="19"/>
    <n v="3"/>
    <n v="1"/>
    <n v="80"/>
    <n v="0"/>
    <n v="28"/>
    <n v="2"/>
    <n v="8"/>
    <n v="3"/>
    <n v="0"/>
    <n v="7"/>
  </r>
  <r>
    <x v="0"/>
    <s v="Travel_Rarely"/>
    <x v="2"/>
    <s v="Ex-Employees"/>
    <x v="0"/>
    <x v="3"/>
    <s v="STAFF-142"/>
    <x v="107"/>
    <x v="1"/>
    <x v="0"/>
    <x v="0"/>
    <s v="Yes"/>
    <s v="Y"/>
    <n v="1"/>
    <n v="-2"/>
    <n v="0"/>
    <n v="25"/>
    <x v="0"/>
    <n v="1"/>
    <n v="1"/>
    <n v="0"/>
    <n v="240"/>
    <n v="5"/>
    <x v="3"/>
    <n v="1"/>
    <n v="3"/>
    <n v="46"/>
    <n v="2"/>
    <n v="2"/>
    <n v="3"/>
    <n v="5744"/>
    <n v="26959"/>
    <n v="1"/>
    <n v="11"/>
    <n v="3"/>
    <n v="4"/>
    <n v="80"/>
    <n v="0"/>
    <n v="6"/>
    <n v="3"/>
    <n v="6"/>
    <n v="4"/>
    <n v="0"/>
    <n v="3"/>
  </r>
  <r>
    <x v="1"/>
    <s v="Travel_Rarely"/>
    <x v="2"/>
    <s v="Current Employees"/>
    <x v="1"/>
    <x v="2"/>
    <s v="STAFF-143"/>
    <x v="108"/>
    <x v="1"/>
    <x v="1"/>
    <x v="1"/>
    <s v="No"/>
    <s v="Y"/>
    <n v="2"/>
    <n v="-2"/>
    <n v="0"/>
    <n v="25"/>
    <x v="1"/>
    <m/>
    <n v="0"/>
    <n v="1"/>
    <n v="1280"/>
    <n v="7"/>
    <x v="1"/>
    <n v="1"/>
    <n v="4"/>
    <n v="64"/>
    <n v="2"/>
    <n v="1"/>
    <n v="4"/>
    <n v="2889"/>
    <n v="26897"/>
    <n v="1"/>
    <n v="11"/>
    <n v="3"/>
    <n v="3"/>
    <n v="80"/>
    <n v="2"/>
    <n v="2"/>
    <n v="3"/>
    <n v="2"/>
    <n v="2"/>
    <n v="2"/>
    <n v="1"/>
  </r>
  <r>
    <x v="1"/>
    <s v="Travel_Rarely"/>
    <x v="4"/>
    <s v="Current Employees"/>
    <x v="1"/>
    <x v="2"/>
    <s v="STAFF-144"/>
    <x v="109"/>
    <x v="0"/>
    <x v="2"/>
    <x v="0"/>
    <s v="No"/>
    <s v="Y"/>
    <n v="5"/>
    <n v="-2"/>
    <n v="0"/>
    <n v="22"/>
    <x v="1"/>
    <m/>
    <n v="0"/>
    <n v="1"/>
    <n v="534"/>
    <n v="15"/>
    <x v="3"/>
    <n v="1"/>
    <n v="2"/>
    <n v="59"/>
    <n v="3"/>
    <n v="1"/>
    <n v="4"/>
    <n v="2871"/>
    <n v="23785"/>
    <n v="1"/>
    <n v="15"/>
    <n v="3"/>
    <n v="3"/>
    <n v="80"/>
    <n v="0"/>
    <n v="1"/>
    <n v="3"/>
    <n v="0"/>
    <n v="0"/>
    <n v="0"/>
    <n v="0"/>
  </r>
  <r>
    <x v="1"/>
    <s v="Travel_Frequently"/>
    <x v="1"/>
    <s v="Current Employees"/>
    <x v="1"/>
    <x v="2"/>
    <s v="STAFF-145"/>
    <x v="110"/>
    <x v="0"/>
    <x v="4"/>
    <x v="0"/>
    <s v="No"/>
    <s v="Y"/>
    <n v="1"/>
    <n v="-2"/>
    <n v="0"/>
    <n v="51"/>
    <x v="1"/>
    <m/>
    <n v="0"/>
    <n v="1"/>
    <n v="1456"/>
    <n v="1"/>
    <x v="2"/>
    <n v="1"/>
    <n v="1"/>
    <n v="30"/>
    <n v="2"/>
    <n v="3"/>
    <n v="4"/>
    <n v="7484"/>
    <n v="25796"/>
    <n v="3"/>
    <n v="20"/>
    <n v="4"/>
    <n v="3"/>
    <n v="80"/>
    <n v="0"/>
    <n v="23"/>
    <n v="2"/>
    <n v="13"/>
    <n v="12"/>
    <n v="12"/>
    <n v="8"/>
  </r>
  <r>
    <x v="0"/>
    <s v="Travel_Frequently"/>
    <x v="2"/>
    <s v="Ex-Employees"/>
    <x v="1"/>
    <x v="0"/>
    <s v="STAFF-147"/>
    <x v="111"/>
    <x v="1"/>
    <x v="2"/>
    <x v="0"/>
    <s v="Yes"/>
    <s v="Y"/>
    <n v="3"/>
    <n v="-2"/>
    <n v="0"/>
    <n v="34"/>
    <x v="0"/>
    <n v="1"/>
    <n v="1"/>
    <n v="0"/>
    <n v="658"/>
    <n v="7"/>
    <x v="3"/>
    <n v="1"/>
    <n v="1"/>
    <n v="66"/>
    <n v="1"/>
    <n v="2"/>
    <n v="2"/>
    <n v="6074"/>
    <n v="22887"/>
    <n v="1"/>
    <n v="24"/>
    <n v="4"/>
    <n v="4"/>
    <n v="80"/>
    <n v="0"/>
    <n v="9"/>
    <n v="3"/>
    <n v="9"/>
    <n v="7"/>
    <n v="0"/>
    <n v="6"/>
  </r>
  <r>
    <x v="1"/>
    <s v="Non-Travel"/>
    <x v="1"/>
    <s v="Current Employees"/>
    <x v="2"/>
    <x v="5"/>
    <s v="STAFF-148"/>
    <x v="112"/>
    <x v="0"/>
    <x v="5"/>
    <x v="0"/>
    <s v="Yes"/>
    <s v="Y"/>
    <n v="3"/>
    <n v="-2"/>
    <n v="0"/>
    <n v="54"/>
    <x v="1"/>
    <m/>
    <n v="0"/>
    <n v="1"/>
    <n v="142"/>
    <n v="26"/>
    <x v="3"/>
    <n v="1"/>
    <n v="4"/>
    <n v="30"/>
    <n v="4"/>
    <n v="4"/>
    <n v="4"/>
    <n v="17328"/>
    <n v="13871"/>
    <n v="2"/>
    <n v="12"/>
    <n v="3"/>
    <n v="3"/>
    <n v="80"/>
    <n v="0"/>
    <n v="23"/>
    <n v="3"/>
    <n v="5"/>
    <n v="3"/>
    <n v="4"/>
    <n v="4"/>
  </r>
  <r>
    <x v="1"/>
    <s v="Travel_Rarely"/>
    <x v="4"/>
    <s v="Current Employees"/>
    <x v="1"/>
    <x v="0"/>
    <s v="STAFF-150"/>
    <x v="113"/>
    <x v="1"/>
    <x v="2"/>
    <x v="1"/>
    <s v="No"/>
    <s v="Y"/>
    <n v="2"/>
    <n v="-2"/>
    <n v="0"/>
    <n v="24"/>
    <x v="1"/>
    <m/>
    <n v="0"/>
    <n v="1"/>
    <n v="1127"/>
    <n v="18"/>
    <x v="1"/>
    <n v="1"/>
    <n v="2"/>
    <n v="52"/>
    <n v="3"/>
    <n v="1"/>
    <n v="2"/>
    <n v="2774"/>
    <n v="13257"/>
    <n v="0"/>
    <n v="12"/>
    <n v="3"/>
    <n v="3"/>
    <n v="80"/>
    <n v="1"/>
    <n v="6"/>
    <n v="3"/>
    <n v="5"/>
    <n v="3"/>
    <n v="1"/>
    <n v="2"/>
  </r>
  <r>
    <x v="1"/>
    <s v="Travel_Rarely"/>
    <x v="2"/>
    <s v="Current Employees"/>
    <x v="1"/>
    <x v="0"/>
    <s v="STAFF-151"/>
    <x v="114"/>
    <x v="0"/>
    <x v="1"/>
    <x v="2"/>
    <s v="No"/>
    <s v="Y"/>
    <n v="3"/>
    <n v="-2"/>
    <n v="0"/>
    <n v="34"/>
    <x v="1"/>
    <m/>
    <n v="0"/>
    <n v="1"/>
    <n v="1031"/>
    <n v="6"/>
    <x v="2"/>
    <n v="1"/>
    <n v="3"/>
    <n v="45"/>
    <n v="2"/>
    <n v="2"/>
    <n v="2"/>
    <n v="4505"/>
    <n v="15000"/>
    <n v="6"/>
    <n v="15"/>
    <n v="3"/>
    <n v="3"/>
    <n v="80"/>
    <n v="1"/>
    <n v="12"/>
    <n v="3"/>
    <n v="1"/>
    <n v="0"/>
    <n v="0"/>
    <n v="0"/>
  </r>
  <r>
    <x v="1"/>
    <s v="Travel_Rarely"/>
    <x v="0"/>
    <s v="Current Employees"/>
    <x v="0"/>
    <x v="0"/>
    <s v="STAFF-152"/>
    <x v="115"/>
    <x v="1"/>
    <x v="0"/>
    <x v="0"/>
    <s v="No"/>
    <s v="Y"/>
    <n v="3"/>
    <n v="-2"/>
    <n v="0"/>
    <n v="37"/>
    <x v="1"/>
    <m/>
    <n v="0"/>
    <n v="1"/>
    <n v="1189"/>
    <n v="3"/>
    <x v="3"/>
    <n v="1"/>
    <n v="3"/>
    <n v="87"/>
    <n v="3"/>
    <n v="3"/>
    <n v="2"/>
    <n v="7428"/>
    <n v="14506"/>
    <n v="2"/>
    <n v="12"/>
    <n v="3"/>
    <n v="1"/>
    <n v="80"/>
    <n v="0"/>
    <n v="12"/>
    <n v="3"/>
    <n v="5"/>
    <n v="3"/>
    <n v="1"/>
    <n v="3"/>
  </r>
  <r>
    <x v="1"/>
    <s v="Travel_Rarely"/>
    <x v="2"/>
    <s v="Current Employees"/>
    <x v="1"/>
    <x v="2"/>
    <s v="STAFF-153"/>
    <x v="116"/>
    <x v="0"/>
    <x v="5"/>
    <x v="0"/>
    <s v="No"/>
    <s v="Y"/>
    <n v="6"/>
    <n v="-2"/>
    <n v="0"/>
    <n v="34"/>
    <x v="1"/>
    <m/>
    <n v="0"/>
    <n v="1"/>
    <n v="1354"/>
    <n v="5"/>
    <x v="3"/>
    <n v="1"/>
    <n v="3"/>
    <n v="45"/>
    <n v="2"/>
    <n v="3"/>
    <n v="4"/>
    <n v="11631"/>
    <n v="5615"/>
    <n v="2"/>
    <n v="12"/>
    <n v="3"/>
    <n v="4"/>
    <n v="80"/>
    <n v="0"/>
    <n v="14"/>
    <n v="3"/>
    <n v="11"/>
    <n v="10"/>
    <n v="5"/>
    <n v="8"/>
  </r>
  <r>
    <x v="1"/>
    <s v="Travel_Frequently"/>
    <x v="0"/>
    <s v="Current Employees"/>
    <x v="0"/>
    <x v="4"/>
    <s v="STAFF-154"/>
    <x v="117"/>
    <x v="0"/>
    <x v="0"/>
    <x v="1"/>
    <s v="No"/>
    <s v="Y"/>
    <n v="6"/>
    <n v="-2"/>
    <n v="0"/>
    <n v="36"/>
    <x v="1"/>
    <m/>
    <n v="0"/>
    <n v="1"/>
    <n v="1467"/>
    <n v="11"/>
    <x v="0"/>
    <n v="1"/>
    <n v="2"/>
    <n v="92"/>
    <n v="3"/>
    <n v="3"/>
    <n v="4"/>
    <n v="9738"/>
    <n v="22952"/>
    <n v="0"/>
    <n v="14"/>
    <n v="3"/>
    <n v="3"/>
    <n v="80"/>
    <n v="1"/>
    <n v="10"/>
    <n v="3"/>
    <n v="9"/>
    <n v="7"/>
    <n v="2"/>
    <n v="8"/>
  </r>
  <r>
    <x v="1"/>
    <s v="Travel_Rarely"/>
    <x v="0"/>
    <s v="Current Employees"/>
    <x v="1"/>
    <x v="0"/>
    <s v="STAFF-155"/>
    <x v="118"/>
    <x v="0"/>
    <x v="2"/>
    <x v="2"/>
    <s v="No"/>
    <s v="Y"/>
    <n v="2"/>
    <n v="-2"/>
    <n v="0"/>
    <n v="36"/>
    <x v="1"/>
    <m/>
    <n v="0"/>
    <n v="1"/>
    <n v="922"/>
    <n v="3"/>
    <x v="0"/>
    <n v="1"/>
    <n v="1"/>
    <n v="39"/>
    <n v="3"/>
    <n v="1"/>
    <n v="2"/>
    <n v="2835"/>
    <n v="2561"/>
    <n v="5"/>
    <n v="22"/>
    <n v="4"/>
    <n v="1"/>
    <n v="80"/>
    <n v="1"/>
    <n v="7"/>
    <n v="3"/>
    <n v="1"/>
    <n v="0"/>
    <n v="0"/>
    <n v="0"/>
  </r>
  <r>
    <x v="1"/>
    <s v="Travel_Frequently"/>
    <x v="0"/>
    <s v="Current Employees"/>
    <x v="0"/>
    <x v="0"/>
    <s v="STAFF-158"/>
    <x v="119"/>
    <x v="1"/>
    <x v="5"/>
    <x v="1"/>
    <s v="Yes"/>
    <s v="Y"/>
    <n v="3"/>
    <n v="-2"/>
    <n v="0"/>
    <n v="43"/>
    <x v="1"/>
    <m/>
    <n v="0"/>
    <n v="1"/>
    <n v="394"/>
    <n v="26"/>
    <x v="0"/>
    <n v="1"/>
    <n v="3"/>
    <n v="92"/>
    <n v="3"/>
    <n v="4"/>
    <n v="2"/>
    <n v="16959"/>
    <n v="19494"/>
    <n v="1"/>
    <n v="12"/>
    <n v="3"/>
    <n v="4"/>
    <n v="80"/>
    <n v="2"/>
    <n v="25"/>
    <n v="4"/>
    <n v="25"/>
    <n v="12"/>
    <n v="4"/>
    <n v="12"/>
  </r>
  <r>
    <x v="1"/>
    <s v="Travel_Frequently"/>
    <x v="2"/>
    <s v="Current Employees"/>
    <x v="1"/>
    <x v="0"/>
    <s v="STAFF-159"/>
    <x v="120"/>
    <x v="1"/>
    <x v="1"/>
    <x v="2"/>
    <s v="No"/>
    <s v="Y"/>
    <n v="2"/>
    <n v="-2"/>
    <n v="0"/>
    <n v="30"/>
    <x v="1"/>
    <m/>
    <n v="0"/>
    <n v="1"/>
    <n v="1312"/>
    <n v="23"/>
    <x v="3"/>
    <n v="1"/>
    <n v="1"/>
    <n v="96"/>
    <n v="1"/>
    <n v="1"/>
    <n v="2"/>
    <n v="2613"/>
    <n v="22310"/>
    <n v="1"/>
    <n v="25"/>
    <n v="4"/>
    <n v="3"/>
    <n v="80"/>
    <n v="3"/>
    <n v="10"/>
    <n v="2"/>
    <n v="10"/>
    <n v="7"/>
    <n v="0"/>
    <n v="9"/>
  </r>
  <r>
    <x v="1"/>
    <s v="Non-Travel"/>
    <x v="2"/>
    <s v="Current Employees"/>
    <x v="0"/>
    <x v="3"/>
    <s v="STAFF-160"/>
    <x v="121"/>
    <x v="1"/>
    <x v="0"/>
    <x v="1"/>
    <s v="No"/>
    <s v="Y"/>
    <n v="2"/>
    <n v="-2"/>
    <n v="0"/>
    <n v="33"/>
    <x v="1"/>
    <m/>
    <n v="0"/>
    <n v="1"/>
    <n v="750"/>
    <n v="22"/>
    <x v="0"/>
    <n v="1"/>
    <n v="3"/>
    <n v="95"/>
    <n v="3"/>
    <n v="2"/>
    <n v="3"/>
    <n v="6146"/>
    <n v="15480"/>
    <n v="0"/>
    <n v="13"/>
    <n v="3"/>
    <n v="1"/>
    <n v="80"/>
    <n v="1"/>
    <n v="8"/>
    <n v="4"/>
    <n v="7"/>
    <n v="7"/>
    <n v="0"/>
    <n v="7"/>
  </r>
  <r>
    <x v="0"/>
    <s v="Travel_Rarely"/>
    <x v="3"/>
    <s v="Ex-Employees"/>
    <x v="1"/>
    <x v="0"/>
    <s v="STAFF-161"/>
    <x v="122"/>
    <x v="0"/>
    <x v="1"/>
    <x v="1"/>
    <s v="Yes"/>
    <s v="Y"/>
    <n v="2"/>
    <n v="-2"/>
    <n v="0"/>
    <n v="56"/>
    <x v="0"/>
    <n v="1"/>
    <n v="1"/>
    <n v="0"/>
    <n v="441"/>
    <n v="14"/>
    <x v="2"/>
    <n v="1"/>
    <n v="2"/>
    <n v="72"/>
    <n v="3"/>
    <n v="1"/>
    <n v="2"/>
    <n v="4963"/>
    <n v="4510"/>
    <n v="9"/>
    <n v="18"/>
    <n v="3"/>
    <n v="1"/>
    <n v="80"/>
    <n v="3"/>
    <n v="7"/>
    <n v="3"/>
    <n v="5"/>
    <n v="4"/>
    <n v="4"/>
    <n v="3"/>
  </r>
  <r>
    <x v="1"/>
    <s v="Travel_Rarely"/>
    <x v="1"/>
    <s v="Current Employees"/>
    <x v="1"/>
    <x v="0"/>
    <s v="STAFF-162"/>
    <x v="123"/>
    <x v="1"/>
    <x v="7"/>
    <x v="0"/>
    <s v="No"/>
    <s v="Y"/>
    <n v="5"/>
    <n v="-2"/>
    <n v="0"/>
    <n v="51"/>
    <x v="1"/>
    <m/>
    <n v="0"/>
    <n v="1"/>
    <n v="684"/>
    <n v="6"/>
    <x v="3"/>
    <n v="1"/>
    <n v="1"/>
    <n v="51"/>
    <n v="3"/>
    <n v="5"/>
    <n v="2"/>
    <n v="19537"/>
    <n v="6462"/>
    <n v="7"/>
    <n v="13"/>
    <n v="3"/>
    <n v="3"/>
    <n v="80"/>
    <n v="0"/>
    <n v="23"/>
    <n v="3"/>
    <n v="20"/>
    <n v="18"/>
    <n v="15"/>
    <n v="15"/>
  </r>
  <r>
    <x v="0"/>
    <s v="Travel_Rarely"/>
    <x v="2"/>
    <s v="Ex-Employees"/>
    <x v="0"/>
    <x v="0"/>
    <s v="STAFF-163"/>
    <x v="124"/>
    <x v="1"/>
    <x v="0"/>
    <x v="1"/>
    <s v="Yes"/>
    <s v="Y"/>
    <n v="3"/>
    <n v="-2"/>
    <n v="0"/>
    <n v="31"/>
    <x v="0"/>
    <n v="1"/>
    <n v="1"/>
    <n v="0"/>
    <n v="249"/>
    <n v="6"/>
    <x v="2"/>
    <n v="1"/>
    <n v="2"/>
    <n v="76"/>
    <n v="1"/>
    <n v="2"/>
    <n v="2"/>
    <n v="6172"/>
    <n v="20739"/>
    <n v="4"/>
    <n v="18"/>
    <n v="3"/>
    <n v="2"/>
    <n v="80"/>
    <n v="0"/>
    <n v="12"/>
    <n v="2"/>
    <n v="7"/>
    <n v="7"/>
    <n v="7"/>
    <n v="7"/>
  </r>
  <r>
    <x v="1"/>
    <s v="Travel_Rarely"/>
    <x v="2"/>
    <s v="Current Employees"/>
    <x v="1"/>
    <x v="1"/>
    <s v="STAFF-164"/>
    <x v="125"/>
    <x v="0"/>
    <x v="1"/>
    <x v="1"/>
    <s v="No"/>
    <s v="Y"/>
    <n v="3"/>
    <n v="-2"/>
    <n v="0"/>
    <n v="26"/>
    <x v="1"/>
    <m/>
    <n v="0"/>
    <n v="1"/>
    <n v="841"/>
    <n v="6"/>
    <x v="3"/>
    <n v="1"/>
    <n v="3"/>
    <n v="46"/>
    <n v="2"/>
    <n v="1"/>
    <n v="3"/>
    <n v="2368"/>
    <n v="23300"/>
    <n v="1"/>
    <n v="19"/>
    <n v="3"/>
    <n v="3"/>
    <n v="80"/>
    <n v="0"/>
    <n v="5"/>
    <n v="2"/>
    <n v="5"/>
    <n v="4"/>
    <n v="4"/>
    <n v="3"/>
  </r>
  <r>
    <x v="0"/>
    <s v="Travel_Rarely"/>
    <x v="3"/>
    <s v="Ex-Employees"/>
    <x v="1"/>
    <x v="2"/>
    <s v="STAFF-165"/>
    <x v="126"/>
    <x v="0"/>
    <x v="4"/>
    <x v="1"/>
    <s v="No"/>
    <s v="Y"/>
    <n v="3"/>
    <n v="-2"/>
    <n v="0"/>
    <n v="58"/>
    <x v="0"/>
    <n v="1"/>
    <n v="1"/>
    <n v="0"/>
    <n v="147"/>
    <n v="23"/>
    <x v="2"/>
    <n v="1"/>
    <n v="4"/>
    <n v="94"/>
    <n v="3"/>
    <n v="3"/>
    <n v="4"/>
    <n v="10312"/>
    <n v="3465"/>
    <n v="1"/>
    <n v="12"/>
    <n v="3"/>
    <n v="4"/>
    <n v="80"/>
    <n v="1"/>
    <n v="40"/>
    <n v="2"/>
    <n v="40"/>
    <n v="10"/>
    <n v="15"/>
    <n v="6"/>
  </r>
  <r>
    <x v="0"/>
    <s v="Travel_Rarely"/>
    <x v="4"/>
    <s v="Ex-Employees"/>
    <x v="0"/>
    <x v="3"/>
    <s v="STAFF-167"/>
    <x v="127"/>
    <x v="1"/>
    <x v="6"/>
    <x v="0"/>
    <s v="Yes"/>
    <s v="Y"/>
    <n v="2"/>
    <n v="-2"/>
    <n v="0"/>
    <n v="19"/>
    <x v="0"/>
    <n v="1"/>
    <n v="1"/>
    <n v="0"/>
    <n v="528"/>
    <n v="22"/>
    <x v="1"/>
    <n v="1"/>
    <n v="4"/>
    <n v="50"/>
    <n v="3"/>
    <n v="1"/>
    <n v="3"/>
    <n v="1675"/>
    <n v="26820"/>
    <n v="1"/>
    <n v="19"/>
    <n v="3"/>
    <n v="4"/>
    <n v="80"/>
    <n v="0"/>
    <n v="0"/>
    <n v="2"/>
    <n v="0"/>
    <n v="0"/>
    <n v="0"/>
    <n v="0"/>
  </r>
  <r>
    <x v="1"/>
    <s v="Travel_Rarely"/>
    <x v="4"/>
    <s v="Current Employees"/>
    <x v="1"/>
    <x v="4"/>
    <s v="STAFF-169"/>
    <x v="128"/>
    <x v="1"/>
    <x v="2"/>
    <x v="1"/>
    <s v="No"/>
    <s v="Y"/>
    <n v="2"/>
    <n v="-2"/>
    <n v="0"/>
    <n v="22"/>
    <x v="1"/>
    <m/>
    <n v="0"/>
    <n v="1"/>
    <n v="594"/>
    <n v="2"/>
    <x v="1"/>
    <n v="1"/>
    <n v="3"/>
    <n v="100"/>
    <n v="3"/>
    <n v="1"/>
    <n v="4"/>
    <n v="2523"/>
    <n v="19299"/>
    <n v="0"/>
    <n v="14"/>
    <n v="3"/>
    <n v="3"/>
    <n v="80"/>
    <n v="1"/>
    <n v="3"/>
    <n v="3"/>
    <n v="2"/>
    <n v="1"/>
    <n v="2"/>
    <n v="1"/>
  </r>
  <r>
    <x v="1"/>
    <s v="Travel_Rarely"/>
    <x v="1"/>
    <s v="Current Employees"/>
    <x v="1"/>
    <x v="2"/>
    <s v="STAFF-170"/>
    <x v="129"/>
    <x v="0"/>
    <x v="3"/>
    <x v="1"/>
    <s v="No"/>
    <s v="Y"/>
    <n v="2"/>
    <n v="-2"/>
    <n v="0"/>
    <n v="49"/>
    <x v="1"/>
    <m/>
    <n v="0"/>
    <n v="1"/>
    <n v="470"/>
    <n v="20"/>
    <x v="2"/>
    <n v="1"/>
    <n v="3"/>
    <n v="96"/>
    <n v="3"/>
    <n v="2"/>
    <n v="1"/>
    <n v="6567"/>
    <n v="5549"/>
    <n v="1"/>
    <n v="14"/>
    <n v="3"/>
    <n v="3"/>
    <n v="80"/>
    <n v="0"/>
    <n v="16"/>
    <n v="2"/>
    <n v="15"/>
    <n v="11"/>
    <n v="5"/>
    <n v="11"/>
  </r>
  <r>
    <x v="1"/>
    <s v="Travel_Frequently"/>
    <x v="0"/>
    <s v="Current Employees"/>
    <x v="1"/>
    <x v="2"/>
    <s v="STAFF-171"/>
    <x v="130"/>
    <x v="0"/>
    <x v="1"/>
    <x v="0"/>
    <s v="No"/>
    <s v="Y"/>
    <n v="2"/>
    <n v="-2"/>
    <n v="0"/>
    <n v="43"/>
    <x v="1"/>
    <m/>
    <n v="0"/>
    <n v="1"/>
    <n v="957"/>
    <n v="28"/>
    <x v="3"/>
    <n v="1"/>
    <n v="2"/>
    <n v="72"/>
    <n v="4"/>
    <n v="1"/>
    <n v="3"/>
    <n v="4739"/>
    <n v="16090"/>
    <n v="4"/>
    <n v="12"/>
    <n v="3"/>
    <n v="4"/>
    <n v="80"/>
    <n v="0"/>
    <n v="18"/>
    <n v="3"/>
    <n v="3"/>
    <n v="2"/>
    <n v="1"/>
    <n v="2"/>
  </r>
  <r>
    <x v="1"/>
    <s v="Travel_Frequently"/>
    <x v="1"/>
    <s v="Current Employees"/>
    <x v="0"/>
    <x v="3"/>
    <s v="STAFF-174"/>
    <x v="131"/>
    <x v="0"/>
    <x v="0"/>
    <x v="0"/>
    <s v="No"/>
    <s v="Y"/>
    <n v="3"/>
    <n v="-2"/>
    <n v="0"/>
    <n v="50"/>
    <x v="1"/>
    <m/>
    <n v="0"/>
    <n v="1"/>
    <n v="809"/>
    <n v="12"/>
    <x v="3"/>
    <n v="1"/>
    <n v="3"/>
    <n v="77"/>
    <n v="3"/>
    <n v="3"/>
    <n v="4"/>
    <n v="9208"/>
    <n v="6645"/>
    <n v="4"/>
    <n v="11"/>
    <n v="3"/>
    <n v="4"/>
    <n v="80"/>
    <n v="0"/>
    <n v="16"/>
    <n v="3"/>
    <n v="2"/>
    <n v="2"/>
    <n v="2"/>
    <n v="1"/>
  </r>
  <r>
    <x v="0"/>
    <s v="Travel_Rarely"/>
    <x v="2"/>
    <s v="Ex-Employees"/>
    <x v="0"/>
    <x v="0"/>
    <s v="STAFF-175"/>
    <x v="132"/>
    <x v="0"/>
    <x v="0"/>
    <x v="1"/>
    <s v="Yes"/>
    <s v="Y"/>
    <n v="2"/>
    <n v="-2"/>
    <n v="0"/>
    <n v="31"/>
    <x v="0"/>
    <n v="1"/>
    <n v="1"/>
    <n v="0"/>
    <n v="542"/>
    <n v="20"/>
    <x v="3"/>
    <n v="1"/>
    <n v="2"/>
    <n v="71"/>
    <n v="1"/>
    <n v="2"/>
    <n v="2"/>
    <n v="4559"/>
    <n v="24788"/>
    <n v="3"/>
    <n v="11"/>
    <n v="3"/>
    <n v="3"/>
    <n v="80"/>
    <n v="1"/>
    <n v="4"/>
    <n v="3"/>
    <n v="2"/>
    <n v="2"/>
    <n v="2"/>
    <n v="2"/>
  </r>
  <r>
    <x v="1"/>
    <s v="Travel_Rarely"/>
    <x v="0"/>
    <s v="Current Employees"/>
    <x v="0"/>
    <x v="0"/>
    <s v="STAFF-176"/>
    <x v="133"/>
    <x v="1"/>
    <x v="0"/>
    <x v="2"/>
    <s v="Yes"/>
    <s v="Y"/>
    <n v="2"/>
    <n v="-2"/>
    <n v="0"/>
    <n v="41"/>
    <x v="1"/>
    <m/>
    <n v="0"/>
    <n v="1"/>
    <n v="802"/>
    <n v="9"/>
    <x v="1"/>
    <n v="1"/>
    <n v="3"/>
    <n v="96"/>
    <n v="3"/>
    <n v="3"/>
    <n v="2"/>
    <n v="8189"/>
    <n v="21196"/>
    <n v="3"/>
    <n v="13"/>
    <n v="3"/>
    <n v="3"/>
    <n v="80"/>
    <n v="1"/>
    <n v="12"/>
    <n v="3"/>
    <n v="9"/>
    <n v="7"/>
    <n v="0"/>
    <n v="7"/>
  </r>
  <r>
    <x v="1"/>
    <s v="Travel_Rarely"/>
    <x v="2"/>
    <s v="Current Employees"/>
    <x v="2"/>
    <x v="0"/>
    <s v="STAFF-177"/>
    <x v="134"/>
    <x v="0"/>
    <x v="8"/>
    <x v="1"/>
    <s v="No"/>
    <s v="Y"/>
    <n v="3"/>
    <n v="-2"/>
    <n v="0"/>
    <n v="26"/>
    <x v="1"/>
    <m/>
    <n v="0"/>
    <n v="1"/>
    <n v="1355"/>
    <n v="25"/>
    <x v="1"/>
    <n v="1"/>
    <n v="3"/>
    <n v="61"/>
    <n v="3"/>
    <n v="1"/>
    <n v="2"/>
    <n v="2942"/>
    <n v="8916"/>
    <n v="1"/>
    <n v="23"/>
    <n v="4"/>
    <n v="4"/>
    <n v="80"/>
    <n v="1"/>
    <n v="8"/>
    <n v="3"/>
    <n v="8"/>
    <n v="7"/>
    <n v="5"/>
    <n v="7"/>
  </r>
  <r>
    <x v="1"/>
    <s v="Travel_Rarely"/>
    <x v="0"/>
    <s v="Current Employees"/>
    <x v="1"/>
    <x v="2"/>
    <s v="STAFF-178"/>
    <x v="135"/>
    <x v="1"/>
    <x v="3"/>
    <x v="2"/>
    <s v="No"/>
    <s v="Y"/>
    <n v="0"/>
    <n v="-2"/>
    <n v="0"/>
    <n v="36"/>
    <x v="1"/>
    <m/>
    <n v="0"/>
    <n v="1"/>
    <n v="216"/>
    <n v="6"/>
    <x v="0"/>
    <n v="1"/>
    <n v="2"/>
    <n v="84"/>
    <n v="3"/>
    <n v="2"/>
    <n v="3"/>
    <n v="4941"/>
    <n v="2819"/>
    <n v="6"/>
    <n v="20"/>
    <n v="4"/>
    <n v="4"/>
    <n v="80"/>
    <n v="2"/>
    <n v="7"/>
    <n v="3"/>
    <n v="3"/>
    <n v="2"/>
    <n v="0"/>
    <n v="1"/>
  </r>
  <r>
    <x v="0"/>
    <s v="Travel_Frequently"/>
    <x v="1"/>
    <s v="Ex-Employees"/>
    <x v="1"/>
    <x v="0"/>
    <s v="STAFF-179"/>
    <x v="136"/>
    <x v="1"/>
    <x v="3"/>
    <x v="0"/>
    <s v="No"/>
    <s v="Y"/>
    <n v="2"/>
    <n v="-2"/>
    <n v="0"/>
    <n v="51"/>
    <x v="0"/>
    <n v="1"/>
    <n v="1"/>
    <n v="0"/>
    <n v="1150"/>
    <n v="8"/>
    <x v="2"/>
    <n v="1"/>
    <n v="1"/>
    <n v="53"/>
    <n v="1"/>
    <n v="3"/>
    <n v="2"/>
    <n v="10650"/>
    <n v="25150"/>
    <n v="2"/>
    <n v="15"/>
    <n v="3"/>
    <n v="4"/>
    <n v="80"/>
    <n v="0"/>
    <n v="18"/>
    <n v="3"/>
    <n v="4"/>
    <n v="2"/>
    <n v="0"/>
    <n v="3"/>
  </r>
  <r>
    <x v="1"/>
    <s v="Travel_Rarely"/>
    <x v="0"/>
    <s v="Current Employees"/>
    <x v="0"/>
    <x v="0"/>
    <s v="STAFF-182"/>
    <x v="137"/>
    <x v="0"/>
    <x v="0"/>
    <x v="1"/>
    <s v="No"/>
    <s v="Y"/>
    <n v="1"/>
    <n v="-2"/>
    <n v="0"/>
    <n v="39"/>
    <x v="1"/>
    <m/>
    <n v="0"/>
    <n v="1"/>
    <n v="1329"/>
    <n v="4"/>
    <x v="2"/>
    <n v="1"/>
    <n v="4"/>
    <n v="47"/>
    <n v="2"/>
    <n v="2"/>
    <n v="2"/>
    <n v="5902"/>
    <n v="14590"/>
    <n v="4"/>
    <n v="14"/>
    <n v="3"/>
    <n v="3"/>
    <n v="80"/>
    <n v="1"/>
    <n v="17"/>
    <n v="4"/>
    <n v="15"/>
    <n v="11"/>
    <n v="5"/>
    <n v="9"/>
  </r>
  <r>
    <x v="1"/>
    <s v="Travel_Rarely"/>
    <x v="2"/>
    <s v="Current Employees"/>
    <x v="0"/>
    <x v="0"/>
    <s v="STAFF-183"/>
    <x v="138"/>
    <x v="1"/>
    <x v="0"/>
    <x v="1"/>
    <s v="No"/>
    <s v="Y"/>
    <n v="3"/>
    <n v="-2"/>
    <n v="0"/>
    <n v="25"/>
    <x v="1"/>
    <m/>
    <n v="0"/>
    <n v="1"/>
    <n v="959"/>
    <n v="28"/>
    <x v="3"/>
    <n v="1"/>
    <n v="1"/>
    <n v="41"/>
    <n v="2"/>
    <n v="2"/>
    <n v="2"/>
    <n v="8639"/>
    <n v="24835"/>
    <n v="2"/>
    <n v="18"/>
    <n v="3"/>
    <n v="4"/>
    <n v="80"/>
    <n v="0"/>
    <n v="6"/>
    <n v="3"/>
    <n v="2"/>
    <n v="2"/>
    <n v="2"/>
    <n v="2"/>
  </r>
  <r>
    <x v="1"/>
    <s v="Travel_Rarely"/>
    <x v="2"/>
    <s v="Current Employees"/>
    <x v="2"/>
    <x v="5"/>
    <s v="STAFF-184"/>
    <x v="139"/>
    <x v="1"/>
    <x v="8"/>
    <x v="1"/>
    <s v="Yes"/>
    <s v="Y"/>
    <n v="2"/>
    <n v="-2"/>
    <n v="0"/>
    <n v="30"/>
    <x v="1"/>
    <m/>
    <n v="0"/>
    <n v="1"/>
    <n v="1240"/>
    <n v="9"/>
    <x v="3"/>
    <n v="1"/>
    <n v="3"/>
    <n v="48"/>
    <n v="3"/>
    <n v="2"/>
    <n v="4"/>
    <n v="6347"/>
    <n v="13982"/>
    <n v="0"/>
    <n v="19"/>
    <n v="3"/>
    <n v="4"/>
    <n v="80"/>
    <n v="0"/>
    <n v="12"/>
    <n v="1"/>
    <n v="11"/>
    <n v="9"/>
    <n v="4"/>
    <n v="7"/>
  </r>
  <r>
    <x v="0"/>
    <s v="Travel_Rarely"/>
    <x v="2"/>
    <s v="Ex-Employees"/>
    <x v="1"/>
    <x v="2"/>
    <s v="STAFF-190"/>
    <x v="140"/>
    <x v="0"/>
    <x v="2"/>
    <x v="0"/>
    <s v="No"/>
    <s v="Y"/>
    <n v="2"/>
    <n v="-2"/>
    <n v="0"/>
    <n v="32"/>
    <x v="0"/>
    <n v="1"/>
    <n v="1"/>
    <n v="0"/>
    <n v="1033"/>
    <n v="9"/>
    <x v="3"/>
    <n v="1"/>
    <n v="1"/>
    <n v="41"/>
    <n v="3"/>
    <n v="1"/>
    <n v="1"/>
    <n v="4200"/>
    <n v="10224"/>
    <n v="7"/>
    <n v="22"/>
    <n v="4"/>
    <n v="1"/>
    <n v="80"/>
    <n v="0"/>
    <n v="10"/>
    <n v="4"/>
    <n v="5"/>
    <n v="4"/>
    <n v="0"/>
    <n v="4"/>
  </r>
  <r>
    <x v="1"/>
    <s v="Travel_Rarely"/>
    <x v="1"/>
    <s v="Current Employees"/>
    <x v="1"/>
    <x v="2"/>
    <s v="STAFF-192"/>
    <x v="141"/>
    <x v="1"/>
    <x v="1"/>
    <x v="0"/>
    <s v="No"/>
    <s v="Y"/>
    <n v="2"/>
    <n v="-2"/>
    <n v="0"/>
    <n v="45"/>
    <x v="1"/>
    <m/>
    <n v="0"/>
    <n v="1"/>
    <n v="1316"/>
    <n v="29"/>
    <x v="3"/>
    <n v="1"/>
    <n v="3"/>
    <n v="83"/>
    <n v="3"/>
    <n v="1"/>
    <n v="4"/>
    <n v="3452"/>
    <n v="9752"/>
    <n v="5"/>
    <n v="13"/>
    <n v="3"/>
    <n v="2"/>
    <n v="80"/>
    <n v="0"/>
    <n v="9"/>
    <n v="2"/>
    <n v="6"/>
    <n v="5"/>
    <n v="0"/>
    <n v="3"/>
  </r>
  <r>
    <x v="1"/>
    <s v="Travel_Rarely"/>
    <x v="0"/>
    <s v="Current Employees"/>
    <x v="1"/>
    <x v="4"/>
    <s v="STAFF-193"/>
    <x v="142"/>
    <x v="0"/>
    <x v="1"/>
    <x v="0"/>
    <s v="Yes"/>
    <s v="Y"/>
    <n v="2"/>
    <n v="-2"/>
    <n v="0"/>
    <n v="38"/>
    <x v="1"/>
    <m/>
    <n v="0"/>
    <n v="1"/>
    <n v="364"/>
    <n v="3"/>
    <x v="4"/>
    <n v="1"/>
    <n v="4"/>
    <n v="32"/>
    <n v="3"/>
    <n v="2"/>
    <n v="3"/>
    <n v="4317"/>
    <n v="2302"/>
    <n v="3"/>
    <n v="20"/>
    <n v="4"/>
    <n v="2"/>
    <n v="80"/>
    <n v="0"/>
    <n v="19"/>
    <n v="3"/>
    <n v="3"/>
    <n v="2"/>
    <n v="2"/>
    <n v="2"/>
  </r>
  <r>
    <x v="1"/>
    <s v="Travel_Rarely"/>
    <x v="2"/>
    <s v="Current Employees"/>
    <x v="1"/>
    <x v="0"/>
    <s v="STAFF-194"/>
    <x v="143"/>
    <x v="0"/>
    <x v="1"/>
    <x v="0"/>
    <s v="No"/>
    <s v="Y"/>
    <n v="4"/>
    <n v="-2"/>
    <n v="0"/>
    <n v="30"/>
    <x v="1"/>
    <m/>
    <n v="0"/>
    <n v="1"/>
    <n v="438"/>
    <n v="18"/>
    <x v="3"/>
    <n v="1"/>
    <n v="1"/>
    <n v="75"/>
    <n v="3"/>
    <n v="1"/>
    <n v="2"/>
    <n v="2632"/>
    <n v="23910"/>
    <n v="1"/>
    <n v="14"/>
    <n v="3"/>
    <n v="3"/>
    <n v="80"/>
    <n v="0"/>
    <n v="5"/>
    <n v="2"/>
    <n v="5"/>
    <n v="4"/>
    <n v="0"/>
    <n v="4"/>
  </r>
  <r>
    <x v="1"/>
    <s v="Travel_Frequently"/>
    <x v="2"/>
    <s v="Current Employees"/>
    <x v="0"/>
    <x v="2"/>
    <s v="STAFF-195"/>
    <x v="144"/>
    <x v="1"/>
    <x v="0"/>
    <x v="2"/>
    <s v="No"/>
    <s v="Y"/>
    <n v="2"/>
    <n v="-2"/>
    <n v="0"/>
    <n v="32"/>
    <x v="1"/>
    <m/>
    <n v="0"/>
    <n v="1"/>
    <n v="689"/>
    <n v="9"/>
    <x v="0"/>
    <n v="1"/>
    <n v="4"/>
    <n v="35"/>
    <n v="1"/>
    <n v="2"/>
    <n v="4"/>
    <n v="4668"/>
    <n v="22812"/>
    <n v="0"/>
    <n v="17"/>
    <n v="3"/>
    <n v="4"/>
    <n v="80"/>
    <n v="3"/>
    <n v="9"/>
    <n v="4"/>
    <n v="8"/>
    <n v="7"/>
    <n v="0"/>
    <n v="7"/>
  </r>
  <r>
    <x v="1"/>
    <s v="Travel_Rarely"/>
    <x v="2"/>
    <s v="Current Employees"/>
    <x v="1"/>
    <x v="4"/>
    <s v="STAFF-197"/>
    <x v="145"/>
    <x v="0"/>
    <x v="1"/>
    <x v="2"/>
    <s v="No"/>
    <s v="Y"/>
    <n v="3"/>
    <n v="-2"/>
    <n v="0"/>
    <n v="30"/>
    <x v="1"/>
    <m/>
    <n v="0"/>
    <n v="1"/>
    <n v="201"/>
    <n v="5"/>
    <x v="3"/>
    <n v="1"/>
    <n v="4"/>
    <n v="84"/>
    <n v="3"/>
    <n v="1"/>
    <n v="4"/>
    <n v="3204"/>
    <n v="10415"/>
    <n v="5"/>
    <n v="14"/>
    <n v="3"/>
    <n v="4"/>
    <n v="80"/>
    <n v="1"/>
    <n v="8"/>
    <n v="3"/>
    <n v="3"/>
    <n v="2"/>
    <n v="2"/>
    <n v="2"/>
  </r>
  <r>
    <x v="1"/>
    <s v="Travel_Rarely"/>
    <x v="2"/>
    <s v="Current Employees"/>
    <x v="1"/>
    <x v="2"/>
    <s v="STAFF-198"/>
    <x v="146"/>
    <x v="1"/>
    <x v="2"/>
    <x v="0"/>
    <s v="No"/>
    <s v="Y"/>
    <n v="3"/>
    <n v="-2"/>
    <n v="0"/>
    <n v="30"/>
    <x v="1"/>
    <m/>
    <n v="0"/>
    <n v="1"/>
    <n v="1427"/>
    <n v="2"/>
    <x v="1"/>
    <n v="1"/>
    <n v="2"/>
    <n v="35"/>
    <n v="2"/>
    <n v="1"/>
    <n v="4"/>
    <n v="2720"/>
    <n v="11162"/>
    <n v="0"/>
    <n v="13"/>
    <n v="3"/>
    <n v="4"/>
    <n v="80"/>
    <n v="0"/>
    <n v="6"/>
    <n v="3"/>
    <n v="5"/>
    <n v="3"/>
    <n v="1"/>
    <n v="2"/>
  </r>
  <r>
    <x v="1"/>
    <s v="Travel_Frequently"/>
    <x v="0"/>
    <s v="Current Employees"/>
    <x v="1"/>
    <x v="0"/>
    <s v="STAFF-199"/>
    <x v="147"/>
    <x v="1"/>
    <x v="5"/>
    <x v="2"/>
    <s v="No"/>
    <s v="Y"/>
    <n v="2"/>
    <n v="-2"/>
    <n v="0"/>
    <n v="41"/>
    <x v="1"/>
    <m/>
    <n v="0"/>
    <n v="1"/>
    <n v="857"/>
    <n v="10"/>
    <x v="3"/>
    <n v="1"/>
    <n v="4"/>
    <n v="91"/>
    <n v="2"/>
    <n v="4"/>
    <n v="2"/>
    <n v="17181"/>
    <n v="12888"/>
    <n v="4"/>
    <n v="13"/>
    <n v="3"/>
    <n v="2"/>
    <n v="80"/>
    <n v="1"/>
    <n v="21"/>
    <n v="2"/>
    <n v="7"/>
    <n v="6"/>
    <n v="7"/>
    <n v="7"/>
  </r>
  <r>
    <x v="1"/>
    <s v="Travel_Rarely"/>
    <x v="0"/>
    <s v="Current Employees"/>
    <x v="1"/>
    <x v="0"/>
    <s v="STAFF-200"/>
    <x v="148"/>
    <x v="1"/>
    <x v="2"/>
    <x v="1"/>
    <s v="No"/>
    <s v="Y"/>
    <n v="2"/>
    <n v="-2"/>
    <n v="0"/>
    <n v="41"/>
    <x v="1"/>
    <m/>
    <n v="0"/>
    <n v="1"/>
    <n v="933"/>
    <n v="9"/>
    <x v="2"/>
    <n v="1"/>
    <n v="3"/>
    <n v="94"/>
    <n v="3"/>
    <n v="1"/>
    <n v="2"/>
    <n v="2238"/>
    <n v="6961"/>
    <n v="2"/>
    <n v="21"/>
    <n v="4"/>
    <n v="4"/>
    <n v="80"/>
    <n v="1"/>
    <n v="7"/>
    <n v="3"/>
    <n v="5"/>
    <n v="0"/>
    <n v="1"/>
    <n v="4"/>
  </r>
  <r>
    <x v="1"/>
    <s v="Travel_Rarely"/>
    <x v="4"/>
    <s v="Current Employees"/>
    <x v="1"/>
    <x v="2"/>
    <s v="STAFF-201"/>
    <x v="149"/>
    <x v="0"/>
    <x v="2"/>
    <x v="0"/>
    <s v="No"/>
    <s v="Y"/>
    <n v="3"/>
    <n v="-2"/>
    <n v="0"/>
    <n v="19"/>
    <x v="1"/>
    <m/>
    <n v="0"/>
    <n v="1"/>
    <n v="1181"/>
    <n v="3"/>
    <x v="1"/>
    <n v="1"/>
    <n v="2"/>
    <n v="79"/>
    <n v="3"/>
    <n v="1"/>
    <n v="3"/>
    <n v="1483"/>
    <n v="16102"/>
    <n v="1"/>
    <n v="14"/>
    <n v="3"/>
    <n v="4"/>
    <n v="80"/>
    <n v="0"/>
    <n v="1"/>
    <n v="3"/>
    <n v="1"/>
    <n v="0"/>
    <n v="0"/>
    <n v="0"/>
  </r>
  <r>
    <x v="1"/>
    <s v="Travel_Frequently"/>
    <x v="0"/>
    <s v="Current Employees"/>
    <x v="1"/>
    <x v="2"/>
    <s v="STAFF-202"/>
    <x v="150"/>
    <x v="0"/>
    <x v="1"/>
    <x v="2"/>
    <s v="No"/>
    <s v="Y"/>
    <n v="2"/>
    <n v="-2"/>
    <n v="0"/>
    <n v="40"/>
    <x v="1"/>
    <m/>
    <n v="0"/>
    <n v="1"/>
    <n v="1395"/>
    <n v="26"/>
    <x v="3"/>
    <n v="1"/>
    <n v="2"/>
    <n v="54"/>
    <n v="3"/>
    <n v="2"/>
    <n v="3"/>
    <n v="5605"/>
    <n v="8504"/>
    <n v="1"/>
    <n v="11"/>
    <n v="3"/>
    <n v="1"/>
    <n v="80"/>
    <n v="1"/>
    <n v="20"/>
    <n v="3"/>
    <n v="20"/>
    <n v="7"/>
    <n v="2"/>
    <n v="13"/>
  </r>
  <r>
    <x v="1"/>
    <s v="Travel_Rarely"/>
    <x v="0"/>
    <s v="Current Employees"/>
    <x v="0"/>
    <x v="3"/>
    <s v="STAFF-204"/>
    <x v="151"/>
    <x v="1"/>
    <x v="0"/>
    <x v="1"/>
    <s v="No"/>
    <s v="Y"/>
    <n v="3"/>
    <n v="-2"/>
    <n v="0"/>
    <n v="35"/>
    <x v="1"/>
    <m/>
    <n v="0"/>
    <n v="1"/>
    <n v="662"/>
    <n v="1"/>
    <x v="4"/>
    <n v="1"/>
    <n v="3"/>
    <n v="94"/>
    <n v="3"/>
    <n v="3"/>
    <n v="3"/>
    <n v="7295"/>
    <n v="11439"/>
    <n v="1"/>
    <n v="13"/>
    <n v="3"/>
    <n v="1"/>
    <n v="80"/>
    <n v="2"/>
    <n v="10"/>
    <n v="3"/>
    <n v="10"/>
    <n v="8"/>
    <n v="0"/>
    <n v="6"/>
  </r>
  <r>
    <x v="1"/>
    <s v="Travel_Rarely"/>
    <x v="1"/>
    <s v="Current Employees"/>
    <x v="0"/>
    <x v="3"/>
    <s v="STAFF-205"/>
    <x v="152"/>
    <x v="1"/>
    <x v="6"/>
    <x v="1"/>
    <s v="Yes"/>
    <s v="Y"/>
    <n v="3"/>
    <n v="-2"/>
    <n v="0"/>
    <n v="53"/>
    <x v="1"/>
    <m/>
    <n v="0"/>
    <n v="1"/>
    <n v="1436"/>
    <n v="6"/>
    <x v="0"/>
    <n v="1"/>
    <n v="2"/>
    <n v="34"/>
    <n v="3"/>
    <n v="2"/>
    <n v="3"/>
    <n v="2306"/>
    <n v="16047"/>
    <n v="2"/>
    <n v="20"/>
    <n v="4"/>
    <n v="4"/>
    <n v="80"/>
    <n v="1"/>
    <n v="13"/>
    <n v="1"/>
    <n v="7"/>
    <n v="7"/>
    <n v="4"/>
    <n v="5"/>
  </r>
  <r>
    <x v="1"/>
    <s v="Travel_Rarely"/>
    <x v="1"/>
    <s v="Current Employees"/>
    <x v="1"/>
    <x v="0"/>
    <s v="STAFF-206"/>
    <x v="153"/>
    <x v="1"/>
    <x v="2"/>
    <x v="2"/>
    <s v="No"/>
    <s v="Y"/>
    <n v="2"/>
    <n v="-2"/>
    <n v="0"/>
    <n v="45"/>
    <x v="1"/>
    <m/>
    <n v="0"/>
    <n v="1"/>
    <n v="194"/>
    <n v="9"/>
    <x v="3"/>
    <n v="1"/>
    <n v="2"/>
    <n v="60"/>
    <n v="3"/>
    <n v="2"/>
    <n v="2"/>
    <n v="2348"/>
    <n v="10901"/>
    <n v="8"/>
    <n v="18"/>
    <n v="3"/>
    <n v="3"/>
    <n v="80"/>
    <n v="1"/>
    <n v="20"/>
    <n v="1"/>
    <n v="17"/>
    <n v="9"/>
    <n v="0"/>
    <n v="15"/>
  </r>
  <r>
    <x v="1"/>
    <s v="Travel_Frequently"/>
    <x v="2"/>
    <s v="Current Employees"/>
    <x v="0"/>
    <x v="3"/>
    <s v="STAFF-207"/>
    <x v="154"/>
    <x v="0"/>
    <x v="0"/>
    <x v="0"/>
    <s v="No"/>
    <s v="Y"/>
    <n v="2"/>
    <n v="-2"/>
    <n v="0"/>
    <n v="32"/>
    <x v="1"/>
    <m/>
    <n v="0"/>
    <n v="1"/>
    <n v="967"/>
    <n v="8"/>
    <x v="3"/>
    <n v="1"/>
    <n v="2"/>
    <n v="43"/>
    <n v="3"/>
    <n v="3"/>
    <n v="4"/>
    <n v="8998"/>
    <n v="15589"/>
    <n v="1"/>
    <n v="14"/>
    <n v="3"/>
    <n v="4"/>
    <n v="80"/>
    <n v="0"/>
    <n v="9"/>
    <n v="3"/>
    <n v="9"/>
    <n v="8"/>
    <n v="3"/>
    <n v="7"/>
  </r>
  <r>
    <x v="1"/>
    <s v="Non-Travel"/>
    <x v="2"/>
    <s v="Current Employees"/>
    <x v="1"/>
    <x v="4"/>
    <s v="STAFF-208"/>
    <x v="155"/>
    <x v="1"/>
    <x v="3"/>
    <x v="1"/>
    <s v="No"/>
    <s v="Y"/>
    <n v="1"/>
    <n v="-2"/>
    <n v="0"/>
    <n v="29"/>
    <x v="1"/>
    <m/>
    <n v="0"/>
    <n v="1"/>
    <n v="1496"/>
    <n v="1"/>
    <x v="1"/>
    <n v="1"/>
    <n v="4"/>
    <n v="41"/>
    <n v="3"/>
    <n v="2"/>
    <n v="4"/>
    <n v="4319"/>
    <n v="26283"/>
    <n v="1"/>
    <n v="13"/>
    <n v="3"/>
    <n v="1"/>
    <n v="80"/>
    <n v="1"/>
    <n v="10"/>
    <n v="3"/>
    <n v="10"/>
    <n v="7"/>
    <n v="0"/>
    <n v="9"/>
  </r>
  <r>
    <x v="1"/>
    <s v="Travel_Rarely"/>
    <x v="1"/>
    <s v="Current Employees"/>
    <x v="1"/>
    <x v="2"/>
    <s v="STAFF-211"/>
    <x v="156"/>
    <x v="1"/>
    <x v="3"/>
    <x v="1"/>
    <s v="No"/>
    <s v="Y"/>
    <n v="2"/>
    <n v="-2"/>
    <n v="0"/>
    <n v="51"/>
    <x v="1"/>
    <m/>
    <n v="0"/>
    <n v="1"/>
    <n v="1169"/>
    <n v="7"/>
    <x v="2"/>
    <n v="1"/>
    <n v="2"/>
    <n v="34"/>
    <n v="2"/>
    <n v="2"/>
    <n v="3"/>
    <n v="6132"/>
    <n v="13983"/>
    <n v="2"/>
    <n v="17"/>
    <n v="3"/>
    <n v="3"/>
    <n v="80"/>
    <n v="0"/>
    <n v="10"/>
    <n v="3"/>
    <n v="1"/>
    <n v="0"/>
    <n v="0"/>
    <n v="0"/>
  </r>
  <r>
    <x v="1"/>
    <s v="Travel_Rarely"/>
    <x v="3"/>
    <s v="Current Employees"/>
    <x v="1"/>
    <x v="2"/>
    <s v="STAFF-214"/>
    <x v="157"/>
    <x v="0"/>
    <x v="1"/>
    <x v="1"/>
    <s v="Yes"/>
    <s v="Y"/>
    <n v="3"/>
    <n v="-2"/>
    <n v="0"/>
    <n v="58"/>
    <x v="1"/>
    <m/>
    <n v="0"/>
    <n v="1"/>
    <n v="1145"/>
    <n v="9"/>
    <x v="3"/>
    <n v="1"/>
    <n v="2"/>
    <n v="75"/>
    <n v="2"/>
    <n v="1"/>
    <n v="3"/>
    <n v="3346"/>
    <n v="11873"/>
    <n v="4"/>
    <n v="20"/>
    <n v="4"/>
    <n v="2"/>
    <n v="80"/>
    <n v="1"/>
    <n v="9"/>
    <n v="2"/>
    <n v="1"/>
    <n v="0"/>
    <n v="0"/>
    <n v="0"/>
  </r>
  <r>
    <x v="1"/>
    <s v="Travel_Rarely"/>
    <x v="0"/>
    <s v="Current Employees"/>
    <x v="0"/>
    <x v="3"/>
    <s v="STAFF-215"/>
    <x v="158"/>
    <x v="1"/>
    <x v="0"/>
    <x v="1"/>
    <s v="No"/>
    <s v="Y"/>
    <n v="2"/>
    <n v="-2"/>
    <n v="0"/>
    <n v="40"/>
    <x v="1"/>
    <m/>
    <n v="0"/>
    <n v="1"/>
    <n v="630"/>
    <n v="4"/>
    <x v="2"/>
    <n v="1"/>
    <n v="3"/>
    <n v="67"/>
    <n v="2"/>
    <n v="3"/>
    <n v="4"/>
    <n v="10855"/>
    <n v="8552"/>
    <n v="7"/>
    <n v="11"/>
    <n v="3"/>
    <n v="1"/>
    <n v="80"/>
    <n v="1"/>
    <n v="15"/>
    <n v="2"/>
    <n v="12"/>
    <n v="11"/>
    <n v="2"/>
    <n v="11"/>
  </r>
  <r>
    <x v="1"/>
    <s v="Travel_Frequently"/>
    <x v="2"/>
    <s v="Current Employees"/>
    <x v="0"/>
    <x v="3"/>
    <s v="STAFF-216"/>
    <x v="159"/>
    <x v="0"/>
    <x v="6"/>
    <x v="1"/>
    <s v="No"/>
    <s v="Y"/>
    <n v="3"/>
    <n v="-2"/>
    <n v="0"/>
    <n v="34"/>
    <x v="1"/>
    <m/>
    <n v="0"/>
    <n v="1"/>
    <n v="303"/>
    <n v="2"/>
    <x v="2"/>
    <n v="1"/>
    <n v="3"/>
    <n v="75"/>
    <n v="3"/>
    <n v="1"/>
    <n v="3"/>
    <n v="2231"/>
    <n v="11314"/>
    <n v="6"/>
    <n v="18"/>
    <n v="3"/>
    <n v="4"/>
    <n v="80"/>
    <n v="1"/>
    <n v="6"/>
    <n v="3"/>
    <n v="4"/>
    <n v="3"/>
    <n v="1"/>
    <n v="2"/>
  </r>
  <r>
    <x v="1"/>
    <s v="Travel_Rarely"/>
    <x v="4"/>
    <s v="Current Employees"/>
    <x v="1"/>
    <x v="2"/>
    <s v="STAFF-217"/>
    <x v="160"/>
    <x v="1"/>
    <x v="1"/>
    <x v="1"/>
    <s v="No"/>
    <s v="Y"/>
    <n v="6"/>
    <n v="-2"/>
    <n v="0"/>
    <n v="22"/>
    <x v="1"/>
    <m/>
    <n v="0"/>
    <n v="1"/>
    <n v="1256"/>
    <n v="19"/>
    <x v="1"/>
    <n v="1"/>
    <n v="3"/>
    <n v="80"/>
    <n v="3"/>
    <n v="1"/>
    <n v="4"/>
    <n v="2323"/>
    <n v="11992"/>
    <n v="1"/>
    <n v="24"/>
    <n v="4"/>
    <n v="1"/>
    <n v="80"/>
    <n v="2"/>
    <n v="2"/>
    <n v="3"/>
    <n v="2"/>
    <n v="2"/>
    <n v="2"/>
    <n v="2"/>
  </r>
  <r>
    <x v="1"/>
    <s v="Non-Travel"/>
    <x v="2"/>
    <s v="Current Employees"/>
    <x v="1"/>
    <x v="2"/>
    <s v="STAFF-218"/>
    <x v="161"/>
    <x v="1"/>
    <x v="1"/>
    <x v="2"/>
    <s v="No"/>
    <s v="Y"/>
    <n v="1"/>
    <n v="-2"/>
    <n v="0"/>
    <n v="27"/>
    <x v="1"/>
    <m/>
    <n v="0"/>
    <n v="1"/>
    <n v="691"/>
    <n v="9"/>
    <x v="3"/>
    <n v="1"/>
    <n v="4"/>
    <n v="57"/>
    <n v="3"/>
    <n v="1"/>
    <n v="3"/>
    <n v="2024"/>
    <n v="5970"/>
    <n v="6"/>
    <n v="18"/>
    <n v="3"/>
    <n v="4"/>
    <n v="80"/>
    <n v="1"/>
    <n v="6"/>
    <n v="1"/>
    <n v="2"/>
    <n v="2"/>
    <n v="2"/>
    <n v="2"/>
  </r>
  <r>
    <x v="1"/>
    <s v="Travel_Rarely"/>
    <x v="2"/>
    <s v="Current Employees"/>
    <x v="1"/>
    <x v="2"/>
    <s v="STAFF-221"/>
    <x v="162"/>
    <x v="1"/>
    <x v="1"/>
    <x v="1"/>
    <s v="No"/>
    <s v="Y"/>
    <n v="2"/>
    <n v="-2"/>
    <n v="0"/>
    <n v="28"/>
    <x v="1"/>
    <m/>
    <n v="0"/>
    <n v="1"/>
    <n v="440"/>
    <n v="21"/>
    <x v="3"/>
    <n v="1"/>
    <n v="3"/>
    <n v="42"/>
    <n v="3"/>
    <n v="1"/>
    <n v="4"/>
    <n v="2713"/>
    <n v="6672"/>
    <n v="1"/>
    <n v="11"/>
    <n v="3"/>
    <n v="3"/>
    <n v="80"/>
    <n v="1"/>
    <n v="5"/>
    <n v="1"/>
    <n v="5"/>
    <n v="2"/>
    <n v="0"/>
    <n v="2"/>
  </r>
  <r>
    <x v="1"/>
    <s v="Travel_Rarely"/>
    <x v="3"/>
    <s v="Current Employees"/>
    <x v="1"/>
    <x v="0"/>
    <s v="STAFF-223"/>
    <x v="163"/>
    <x v="1"/>
    <x v="4"/>
    <x v="2"/>
    <s v="Yes"/>
    <s v="Y"/>
    <n v="2"/>
    <n v="-2"/>
    <n v="0"/>
    <n v="57"/>
    <x v="1"/>
    <m/>
    <n v="0"/>
    <n v="1"/>
    <n v="334"/>
    <n v="24"/>
    <x v="0"/>
    <n v="1"/>
    <n v="3"/>
    <n v="83"/>
    <n v="4"/>
    <n v="3"/>
    <n v="2"/>
    <n v="9439"/>
    <n v="23402"/>
    <n v="3"/>
    <n v="16"/>
    <n v="3"/>
    <n v="2"/>
    <n v="80"/>
    <n v="1"/>
    <n v="12"/>
    <n v="1"/>
    <n v="5"/>
    <n v="3"/>
    <n v="1"/>
    <n v="4"/>
  </r>
  <r>
    <x v="1"/>
    <s v="Non-Travel"/>
    <x v="2"/>
    <s v="Current Employees"/>
    <x v="1"/>
    <x v="2"/>
    <s v="STAFF-224"/>
    <x v="164"/>
    <x v="1"/>
    <x v="1"/>
    <x v="2"/>
    <s v="Yes"/>
    <s v="Y"/>
    <n v="2"/>
    <n v="-2"/>
    <n v="0"/>
    <n v="27"/>
    <x v="1"/>
    <m/>
    <n v="0"/>
    <n v="1"/>
    <n v="1450"/>
    <n v="3"/>
    <x v="3"/>
    <n v="1"/>
    <n v="3"/>
    <n v="79"/>
    <n v="2"/>
    <n v="1"/>
    <n v="3"/>
    <n v="2566"/>
    <n v="25326"/>
    <n v="1"/>
    <n v="15"/>
    <n v="3"/>
    <n v="4"/>
    <n v="80"/>
    <n v="1"/>
    <n v="1"/>
    <n v="2"/>
    <n v="1"/>
    <n v="1"/>
    <n v="0"/>
    <n v="1"/>
  </r>
  <r>
    <x v="1"/>
    <s v="Travel_Rarely"/>
    <x v="1"/>
    <s v="Current Employees"/>
    <x v="1"/>
    <x v="0"/>
    <s v="STAFF-226"/>
    <x v="165"/>
    <x v="0"/>
    <x v="5"/>
    <x v="0"/>
    <s v="No"/>
    <s v="Y"/>
    <n v="5"/>
    <n v="-2"/>
    <n v="0"/>
    <n v="50"/>
    <x v="1"/>
    <m/>
    <n v="0"/>
    <n v="1"/>
    <n v="1452"/>
    <n v="11"/>
    <x v="3"/>
    <n v="1"/>
    <n v="3"/>
    <n v="53"/>
    <n v="3"/>
    <n v="5"/>
    <n v="2"/>
    <n v="19926"/>
    <n v="17053"/>
    <n v="3"/>
    <n v="15"/>
    <n v="3"/>
    <n v="2"/>
    <n v="80"/>
    <n v="0"/>
    <n v="21"/>
    <n v="3"/>
    <n v="5"/>
    <n v="4"/>
    <n v="4"/>
    <n v="4"/>
  </r>
  <r>
    <x v="1"/>
    <s v="Travel_Rarely"/>
    <x v="0"/>
    <s v="Current Employees"/>
    <x v="1"/>
    <x v="0"/>
    <s v="STAFF-227"/>
    <x v="166"/>
    <x v="1"/>
    <x v="1"/>
    <x v="2"/>
    <s v="No"/>
    <s v="Y"/>
    <n v="2"/>
    <n v="-2"/>
    <n v="0"/>
    <n v="41"/>
    <x v="1"/>
    <m/>
    <n v="0"/>
    <n v="1"/>
    <n v="465"/>
    <n v="14"/>
    <x v="3"/>
    <n v="1"/>
    <n v="1"/>
    <n v="56"/>
    <n v="3"/>
    <n v="1"/>
    <n v="2"/>
    <n v="2451"/>
    <n v="4609"/>
    <n v="4"/>
    <n v="12"/>
    <n v="3"/>
    <n v="1"/>
    <n v="80"/>
    <n v="1"/>
    <n v="13"/>
    <n v="3"/>
    <n v="9"/>
    <n v="8"/>
    <n v="1"/>
    <n v="8"/>
  </r>
  <r>
    <x v="1"/>
    <s v="Travel_Rarely"/>
    <x v="2"/>
    <s v="Current Employees"/>
    <x v="0"/>
    <x v="0"/>
    <s v="STAFF-228"/>
    <x v="167"/>
    <x v="0"/>
    <x v="0"/>
    <x v="1"/>
    <s v="No"/>
    <s v="Y"/>
    <n v="2"/>
    <n v="-2"/>
    <n v="0"/>
    <n v="30"/>
    <x v="1"/>
    <m/>
    <n v="0"/>
    <n v="1"/>
    <n v="1339"/>
    <n v="5"/>
    <x v="3"/>
    <n v="1"/>
    <n v="2"/>
    <n v="41"/>
    <n v="3"/>
    <n v="3"/>
    <n v="2"/>
    <n v="9419"/>
    <n v="8053"/>
    <n v="2"/>
    <n v="12"/>
    <n v="3"/>
    <n v="3"/>
    <n v="80"/>
    <n v="1"/>
    <n v="12"/>
    <n v="3"/>
    <n v="10"/>
    <n v="9"/>
    <n v="7"/>
    <n v="4"/>
  </r>
  <r>
    <x v="1"/>
    <s v="Travel_Rarely"/>
    <x v="0"/>
    <s v="Current Employees"/>
    <x v="0"/>
    <x v="0"/>
    <s v="STAFF-230"/>
    <x v="168"/>
    <x v="0"/>
    <x v="0"/>
    <x v="0"/>
    <s v="No"/>
    <s v="Y"/>
    <n v="2"/>
    <n v="-2"/>
    <n v="0"/>
    <n v="38"/>
    <x v="1"/>
    <m/>
    <n v="0"/>
    <n v="1"/>
    <n v="702"/>
    <n v="1"/>
    <x v="2"/>
    <n v="1"/>
    <n v="1"/>
    <n v="59"/>
    <n v="2"/>
    <n v="2"/>
    <n v="2"/>
    <n v="8686"/>
    <n v="12930"/>
    <n v="4"/>
    <n v="22"/>
    <n v="4"/>
    <n v="3"/>
    <n v="80"/>
    <n v="0"/>
    <n v="12"/>
    <n v="4"/>
    <n v="8"/>
    <n v="3"/>
    <n v="0"/>
    <n v="7"/>
  </r>
  <r>
    <x v="1"/>
    <s v="Travel_Rarely"/>
    <x v="2"/>
    <s v="Current Employees"/>
    <x v="1"/>
    <x v="0"/>
    <s v="STAFF-231"/>
    <x v="169"/>
    <x v="1"/>
    <x v="1"/>
    <x v="0"/>
    <s v="No"/>
    <s v="Y"/>
    <n v="2"/>
    <n v="-2"/>
    <n v="0"/>
    <n v="32"/>
    <x v="1"/>
    <m/>
    <n v="0"/>
    <n v="1"/>
    <n v="120"/>
    <n v="6"/>
    <x v="4"/>
    <n v="1"/>
    <n v="3"/>
    <n v="43"/>
    <n v="3"/>
    <n v="1"/>
    <n v="2"/>
    <n v="3038"/>
    <n v="12430"/>
    <n v="3"/>
    <n v="20"/>
    <n v="4"/>
    <n v="1"/>
    <n v="80"/>
    <n v="0"/>
    <n v="8"/>
    <n v="3"/>
    <n v="5"/>
    <n v="4"/>
    <n v="1"/>
    <n v="4"/>
  </r>
  <r>
    <x v="1"/>
    <s v="Travel_Rarely"/>
    <x v="2"/>
    <s v="Current Employees"/>
    <x v="1"/>
    <x v="4"/>
    <s v="STAFF-233"/>
    <x v="170"/>
    <x v="1"/>
    <x v="1"/>
    <x v="1"/>
    <s v="Yes"/>
    <s v="Y"/>
    <n v="3"/>
    <n v="-2"/>
    <n v="0"/>
    <n v="27"/>
    <x v="1"/>
    <m/>
    <n v="0"/>
    <n v="1"/>
    <n v="1157"/>
    <n v="17"/>
    <x v="3"/>
    <n v="1"/>
    <n v="3"/>
    <n v="51"/>
    <n v="3"/>
    <n v="1"/>
    <n v="4"/>
    <n v="3058"/>
    <n v="13364"/>
    <n v="0"/>
    <n v="16"/>
    <n v="3"/>
    <n v="4"/>
    <n v="80"/>
    <n v="1"/>
    <n v="6"/>
    <n v="2"/>
    <n v="5"/>
    <n v="2"/>
    <n v="1"/>
    <n v="1"/>
  </r>
  <r>
    <x v="0"/>
    <s v="Travel_Frequently"/>
    <x v="4"/>
    <s v="Ex-Employees"/>
    <x v="0"/>
    <x v="4"/>
    <s v="STAFF-235"/>
    <x v="171"/>
    <x v="0"/>
    <x v="6"/>
    <x v="0"/>
    <s v="No"/>
    <s v="Y"/>
    <n v="5"/>
    <n v="-2"/>
    <n v="0"/>
    <n v="19"/>
    <x v="0"/>
    <n v="1"/>
    <n v="1"/>
    <n v="0"/>
    <n v="602"/>
    <n v="1"/>
    <x v="1"/>
    <n v="1"/>
    <n v="3"/>
    <n v="100"/>
    <n v="1"/>
    <n v="1"/>
    <n v="4"/>
    <n v="2325"/>
    <n v="20989"/>
    <n v="0"/>
    <n v="21"/>
    <n v="4"/>
    <n v="1"/>
    <n v="80"/>
    <n v="0"/>
    <n v="1"/>
    <n v="4"/>
    <n v="0"/>
    <n v="0"/>
    <n v="0"/>
    <n v="0"/>
  </r>
  <r>
    <x v="1"/>
    <s v="Travel_Frequently"/>
    <x v="0"/>
    <s v="Current Employees"/>
    <x v="1"/>
    <x v="2"/>
    <s v="STAFF-238"/>
    <x v="172"/>
    <x v="1"/>
    <x v="2"/>
    <x v="0"/>
    <s v="No"/>
    <s v="Y"/>
    <n v="3"/>
    <n v="-2"/>
    <n v="0"/>
    <n v="36"/>
    <x v="1"/>
    <m/>
    <n v="0"/>
    <n v="1"/>
    <n v="1480"/>
    <n v="3"/>
    <x v="0"/>
    <n v="1"/>
    <n v="4"/>
    <n v="30"/>
    <n v="3"/>
    <n v="1"/>
    <n v="3"/>
    <n v="2088"/>
    <n v="15062"/>
    <n v="4"/>
    <n v="12"/>
    <n v="3"/>
    <n v="3"/>
    <n v="80"/>
    <n v="0"/>
    <n v="13"/>
    <n v="2"/>
    <n v="8"/>
    <n v="7"/>
    <n v="7"/>
    <n v="2"/>
  </r>
  <r>
    <x v="1"/>
    <s v="Non-Travel"/>
    <x v="2"/>
    <s v="Current Employees"/>
    <x v="1"/>
    <x v="2"/>
    <s v="STAFF-239"/>
    <x v="173"/>
    <x v="1"/>
    <x v="2"/>
    <x v="2"/>
    <s v="No"/>
    <s v="Y"/>
    <n v="4"/>
    <n v="-2"/>
    <n v="0"/>
    <n v="30"/>
    <x v="1"/>
    <m/>
    <n v="0"/>
    <n v="1"/>
    <n v="111"/>
    <n v="9"/>
    <x v="3"/>
    <n v="1"/>
    <n v="3"/>
    <n v="66"/>
    <n v="3"/>
    <n v="2"/>
    <n v="1"/>
    <n v="3072"/>
    <n v="11012"/>
    <n v="1"/>
    <n v="11"/>
    <n v="3"/>
    <n v="3"/>
    <n v="80"/>
    <n v="2"/>
    <n v="12"/>
    <n v="3"/>
    <n v="12"/>
    <n v="9"/>
    <n v="6"/>
    <n v="10"/>
  </r>
  <r>
    <x v="1"/>
    <s v="Travel_Rarely"/>
    <x v="1"/>
    <s v="Current Employees"/>
    <x v="0"/>
    <x v="0"/>
    <s v="STAFF-240"/>
    <x v="174"/>
    <x v="0"/>
    <x v="0"/>
    <x v="2"/>
    <s v="Yes"/>
    <s v="Y"/>
    <n v="3"/>
    <n v="-2"/>
    <n v="0"/>
    <n v="45"/>
    <x v="1"/>
    <m/>
    <n v="0"/>
    <n v="1"/>
    <n v="1268"/>
    <n v="4"/>
    <x v="0"/>
    <n v="1"/>
    <n v="3"/>
    <n v="30"/>
    <n v="3"/>
    <n v="2"/>
    <n v="2"/>
    <n v="5006"/>
    <n v="6319"/>
    <n v="4"/>
    <n v="11"/>
    <n v="3"/>
    <n v="1"/>
    <n v="80"/>
    <n v="1"/>
    <n v="9"/>
    <n v="4"/>
    <n v="5"/>
    <n v="4"/>
    <n v="0"/>
    <n v="3"/>
  </r>
  <r>
    <x v="1"/>
    <s v="Travel_Rarely"/>
    <x v="3"/>
    <s v="Current Employees"/>
    <x v="1"/>
    <x v="0"/>
    <s v="STAFF-241"/>
    <x v="175"/>
    <x v="0"/>
    <x v="1"/>
    <x v="2"/>
    <s v="Yes"/>
    <s v="Y"/>
    <n v="3"/>
    <n v="-2"/>
    <n v="0"/>
    <n v="56"/>
    <x v="1"/>
    <m/>
    <n v="0"/>
    <n v="1"/>
    <n v="713"/>
    <n v="8"/>
    <x v="3"/>
    <n v="1"/>
    <n v="3"/>
    <n v="67"/>
    <n v="3"/>
    <n v="1"/>
    <n v="2"/>
    <n v="4257"/>
    <n v="13939"/>
    <n v="4"/>
    <n v="18"/>
    <n v="3"/>
    <n v="3"/>
    <n v="80"/>
    <n v="1"/>
    <n v="19"/>
    <n v="3"/>
    <n v="2"/>
    <n v="2"/>
    <n v="2"/>
    <n v="2"/>
  </r>
  <r>
    <x v="1"/>
    <s v="Travel_Rarely"/>
    <x v="2"/>
    <s v="Current Employees"/>
    <x v="1"/>
    <x v="0"/>
    <s v="STAFF-242"/>
    <x v="176"/>
    <x v="1"/>
    <x v="1"/>
    <x v="0"/>
    <s v="No"/>
    <s v="Y"/>
    <n v="2"/>
    <n v="-2"/>
    <n v="0"/>
    <n v="33"/>
    <x v="1"/>
    <m/>
    <n v="0"/>
    <n v="1"/>
    <n v="134"/>
    <n v="2"/>
    <x v="3"/>
    <n v="1"/>
    <n v="3"/>
    <n v="90"/>
    <n v="3"/>
    <n v="1"/>
    <n v="2"/>
    <n v="2500"/>
    <n v="10515"/>
    <n v="0"/>
    <n v="14"/>
    <n v="3"/>
    <n v="1"/>
    <n v="80"/>
    <n v="0"/>
    <n v="4"/>
    <n v="4"/>
    <n v="3"/>
    <n v="1"/>
    <n v="0"/>
    <n v="2"/>
  </r>
  <r>
    <x v="0"/>
    <s v="Travel_Rarely"/>
    <x v="4"/>
    <s v="Ex-Employees"/>
    <x v="1"/>
    <x v="0"/>
    <s v="STAFF-243"/>
    <x v="177"/>
    <x v="1"/>
    <x v="2"/>
    <x v="0"/>
    <s v="No"/>
    <s v="Y"/>
    <n v="3"/>
    <n v="-2"/>
    <n v="0"/>
    <n v="19"/>
    <x v="0"/>
    <n v="1"/>
    <n v="1"/>
    <n v="0"/>
    <n v="303"/>
    <n v="2"/>
    <x v="3"/>
    <n v="1"/>
    <n v="2"/>
    <n v="47"/>
    <n v="2"/>
    <n v="1"/>
    <n v="2"/>
    <n v="1102"/>
    <n v="9241"/>
    <n v="1"/>
    <n v="22"/>
    <n v="4"/>
    <n v="3"/>
    <n v="80"/>
    <n v="0"/>
    <n v="1"/>
    <n v="2"/>
    <n v="1"/>
    <n v="0"/>
    <n v="1"/>
    <n v="0"/>
  </r>
  <r>
    <x v="1"/>
    <s v="Travel_Rarely"/>
    <x v="1"/>
    <s v="Current Employees"/>
    <x v="0"/>
    <x v="3"/>
    <s v="STAFF-244"/>
    <x v="178"/>
    <x v="0"/>
    <x v="0"/>
    <x v="2"/>
    <s v="No"/>
    <s v="Y"/>
    <n v="2"/>
    <n v="-2"/>
    <n v="0"/>
    <n v="46"/>
    <x v="1"/>
    <m/>
    <n v="0"/>
    <n v="1"/>
    <n v="526"/>
    <n v="1"/>
    <x v="0"/>
    <n v="1"/>
    <n v="2"/>
    <n v="92"/>
    <n v="3"/>
    <n v="3"/>
    <n v="1"/>
    <n v="10453"/>
    <n v="2137"/>
    <n v="1"/>
    <n v="25"/>
    <n v="4"/>
    <n v="3"/>
    <n v="80"/>
    <n v="3"/>
    <n v="24"/>
    <n v="3"/>
    <n v="24"/>
    <n v="13"/>
    <n v="15"/>
    <n v="7"/>
  </r>
  <r>
    <x v="1"/>
    <s v="Travel_Rarely"/>
    <x v="0"/>
    <s v="Current Employees"/>
    <x v="1"/>
    <x v="0"/>
    <s v="STAFF-245"/>
    <x v="179"/>
    <x v="0"/>
    <x v="2"/>
    <x v="0"/>
    <s v="No"/>
    <s v="Y"/>
    <n v="3"/>
    <n v="-2"/>
    <n v="0"/>
    <n v="38"/>
    <x v="1"/>
    <m/>
    <n v="0"/>
    <n v="1"/>
    <n v="1380"/>
    <n v="9"/>
    <x v="0"/>
    <n v="1"/>
    <n v="3"/>
    <n v="75"/>
    <n v="3"/>
    <n v="1"/>
    <n v="2"/>
    <n v="2288"/>
    <n v="6319"/>
    <n v="1"/>
    <n v="12"/>
    <n v="3"/>
    <n v="3"/>
    <n v="80"/>
    <n v="0"/>
    <n v="2"/>
    <n v="3"/>
    <n v="2"/>
    <n v="2"/>
    <n v="2"/>
    <n v="1"/>
  </r>
  <r>
    <x v="1"/>
    <s v="Travel_Rarely"/>
    <x v="2"/>
    <s v="Current Employees"/>
    <x v="1"/>
    <x v="2"/>
    <s v="STAFF-246"/>
    <x v="180"/>
    <x v="0"/>
    <x v="1"/>
    <x v="1"/>
    <s v="Yes"/>
    <s v="Y"/>
    <n v="0"/>
    <n v="-2"/>
    <n v="0"/>
    <n v="31"/>
    <x v="1"/>
    <m/>
    <n v="0"/>
    <n v="1"/>
    <n v="140"/>
    <n v="12"/>
    <x v="1"/>
    <n v="1"/>
    <n v="3"/>
    <n v="95"/>
    <n v="3"/>
    <n v="1"/>
    <n v="4"/>
    <n v="3929"/>
    <n v="6984"/>
    <n v="8"/>
    <n v="23"/>
    <n v="4"/>
    <n v="3"/>
    <n v="80"/>
    <n v="1"/>
    <n v="7"/>
    <n v="3"/>
    <n v="4"/>
    <n v="2"/>
    <n v="0"/>
    <n v="2"/>
  </r>
  <r>
    <x v="1"/>
    <s v="Travel_Rarely"/>
    <x v="2"/>
    <s v="Current Employees"/>
    <x v="1"/>
    <x v="2"/>
    <s v="STAFF-247"/>
    <x v="181"/>
    <x v="0"/>
    <x v="1"/>
    <x v="0"/>
    <s v="No"/>
    <s v="Y"/>
    <n v="3"/>
    <n v="-2"/>
    <n v="0"/>
    <n v="34"/>
    <x v="1"/>
    <m/>
    <n v="0"/>
    <n v="1"/>
    <n v="629"/>
    <n v="27"/>
    <x v="0"/>
    <n v="1"/>
    <n v="4"/>
    <n v="95"/>
    <n v="3"/>
    <n v="1"/>
    <n v="3"/>
    <n v="2311"/>
    <n v="5711"/>
    <n v="2"/>
    <n v="15"/>
    <n v="3"/>
    <n v="4"/>
    <n v="80"/>
    <n v="0"/>
    <n v="9"/>
    <n v="3"/>
    <n v="3"/>
    <n v="2"/>
    <n v="1"/>
    <n v="2"/>
  </r>
  <r>
    <x v="0"/>
    <s v="Travel_Rarely"/>
    <x v="0"/>
    <s v="Ex-Employees"/>
    <x v="0"/>
    <x v="3"/>
    <s v="STAFF-248"/>
    <x v="182"/>
    <x v="0"/>
    <x v="6"/>
    <x v="0"/>
    <s v="Yes"/>
    <s v="Y"/>
    <n v="5"/>
    <n v="-2"/>
    <n v="0"/>
    <n v="41"/>
    <x v="0"/>
    <n v="1"/>
    <n v="1"/>
    <n v="0"/>
    <n v="1356"/>
    <n v="20"/>
    <x v="0"/>
    <n v="1"/>
    <n v="2"/>
    <n v="70"/>
    <n v="3"/>
    <n v="1"/>
    <n v="3"/>
    <n v="3140"/>
    <n v="21728"/>
    <n v="1"/>
    <n v="22"/>
    <n v="4"/>
    <n v="4"/>
    <n v="80"/>
    <n v="0"/>
    <n v="4"/>
    <n v="2"/>
    <n v="4"/>
    <n v="3"/>
    <n v="0"/>
    <n v="2"/>
  </r>
  <r>
    <x v="1"/>
    <s v="Travel_Rarely"/>
    <x v="1"/>
    <s v="Current Employees"/>
    <x v="1"/>
    <x v="2"/>
    <s v="STAFF-249"/>
    <x v="183"/>
    <x v="1"/>
    <x v="2"/>
    <x v="1"/>
    <s v="No"/>
    <s v="Y"/>
    <n v="2"/>
    <n v="-2"/>
    <n v="0"/>
    <n v="50"/>
    <x v="1"/>
    <m/>
    <n v="0"/>
    <n v="1"/>
    <n v="328"/>
    <n v="1"/>
    <x v="3"/>
    <n v="1"/>
    <n v="3"/>
    <n v="86"/>
    <n v="2"/>
    <n v="1"/>
    <n v="3"/>
    <n v="3690"/>
    <n v="3425"/>
    <n v="2"/>
    <n v="15"/>
    <n v="3"/>
    <n v="4"/>
    <n v="80"/>
    <n v="1"/>
    <n v="5"/>
    <n v="2"/>
    <n v="3"/>
    <n v="2"/>
    <n v="0"/>
    <n v="2"/>
  </r>
  <r>
    <x v="1"/>
    <s v="Travel_Rarely"/>
    <x v="1"/>
    <s v="Current Employees"/>
    <x v="1"/>
    <x v="2"/>
    <s v="STAFF-250"/>
    <x v="184"/>
    <x v="0"/>
    <x v="3"/>
    <x v="2"/>
    <s v="No"/>
    <s v="Y"/>
    <n v="3"/>
    <n v="-2"/>
    <n v="0"/>
    <n v="53"/>
    <x v="1"/>
    <m/>
    <n v="0"/>
    <n v="1"/>
    <n v="1084"/>
    <n v="13"/>
    <x v="0"/>
    <n v="1"/>
    <n v="4"/>
    <n v="57"/>
    <n v="4"/>
    <n v="2"/>
    <n v="3"/>
    <n v="4450"/>
    <n v="26250"/>
    <n v="1"/>
    <n v="11"/>
    <n v="3"/>
    <n v="3"/>
    <n v="80"/>
    <n v="2"/>
    <n v="5"/>
    <n v="3"/>
    <n v="4"/>
    <n v="2"/>
    <n v="1"/>
    <n v="3"/>
  </r>
  <r>
    <x v="1"/>
    <s v="Travel_Rarely"/>
    <x v="2"/>
    <s v="Current Employees"/>
    <x v="1"/>
    <x v="2"/>
    <s v="STAFF-252"/>
    <x v="185"/>
    <x v="0"/>
    <x v="1"/>
    <x v="1"/>
    <s v="No"/>
    <s v="Y"/>
    <n v="5"/>
    <n v="-2"/>
    <n v="0"/>
    <n v="33"/>
    <x v="1"/>
    <m/>
    <n v="0"/>
    <n v="1"/>
    <n v="931"/>
    <n v="14"/>
    <x v="3"/>
    <n v="1"/>
    <n v="4"/>
    <n v="72"/>
    <n v="3"/>
    <n v="1"/>
    <n v="3"/>
    <n v="2756"/>
    <n v="4673"/>
    <n v="1"/>
    <n v="13"/>
    <n v="3"/>
    <n v="4"/>
    <n v="80"/>
    <n v="1"/>
    <n v="8"/>
    <n v="3"/>
    <n v="8"/>
    <n v="7"/>
    <n v="1"/>
    <n v="6"/>
  </r>
  <r>
    <x v="1"/>
    <s v="Travel_Rarely"/>
    <x v="0"/>
    <s v="Current Employees"/>
    <x v="1"/>
    <x v="2"/>
    <s v="STAFF-253"/>
    <x v="186"/>
    <x v="0"/>
    <x v="5"/>
    <x v="1"/>
    <s v="No"/>
    <s v="Y"/>
    <n v="2"/>
    <n v="-2"/>
    <n v="0"/>
    <n v="40"/>
    <x v="1"/>
    <m/>
    <n v="0"/>
    <n v="1"/>
    <n v="989"/>
    <n v="4"/>
    <x v="1"/>
    <n v="1"/>
    <n v="4"/>
    <n v="46"/>
    <n v="3"/>
    <n v="5"/>
    <n v="3"/>
    <n v="19033"/>
    <n v="6499"/>
    <n v="1"/>
    <n v="14"/>
    <n v="3"/>
    <n v="2"/>
    <n v="80"/>
    <n v="1"/>
    <n v="21"/>
    <n v="3"/>
    <n v="20"/>
    <n v="8"/>
    <n v="9"/>
    <n v="9"/>
  </r>
  <r>
    <x v="1"/>
    <s v="Travel_Rarely"/>
    <x v="3"/>
    <s v="Current Employees"/>
    <x v="1"/>
    <x v="2"/>
    <s v="STAFF-254"/>
    <x v="187"/>
    <x v="1"/>
    <x v="7"/>
    <x v="0"/>
    <s v="No"/>
    <s v="Y"/>
    <n v="3"/>
    <n v="-2"/>
    <n v="0"/>
    <n v="55"/>
    <x v="1"/>
    <m/>
    <n v="0"/>
    <n v="1"/>
    <n v="692"/>
    <n v="14"/>
    <x v="2"/>
    <n v="1"/>
    <n v="3"/>
    <n v="61"/>
    <n v="4"/>
    <n v="5"/>
    <n v="3"/>
    <n v="18722"/>
    <n v="13339"/>
    <n v="8"/>
    <n v="11"/>
    <n v="3"/>
    <n v="4"/>
    <n v="80"/>
    <n v="0"/>
    <n v="36"/>
    <n v="3"/>
    <n v="24"/>
    <n v="15"/>
    <n v="2"/>
    <n v="15"/>
  </r>
  <r>
    <x v="1"/>
    <s v="Travel_Frequently"/>
    <x v="2"/>
    <s v="Current Employees"/>
    <x v="1"/>
    <x v="0"/>
    <s v="STAFF-256"/>
    <x v="188"/>
    <x v="1"/>
    <x v="3"/>
    <x v="1"/>
    <s v="No"/>
    <s v="Y"/>
    <n v="2"/>
    <n v="-2"/>
    <n v="0"/>
    <n v="34"/>
    <x v="1"/>
    <m/>
    <n v="0"/>
    <n v="1"/>
    <n v="1069"/>
    <n v="2"/>
    <x v="1"/>
    <n v="1"/>
    <n v="4"/>
    <n v="45"/>
    <n v="2"/>
    <n v="2"/>
    <n v="2"/>
    <n v="9547"/>
    <n v="14074"/>
    <n v="1"/>
    <n v="17"/>
    <n v="3"/>
    <n v="3"/>
    <n v="80"/>
    <n v="0"/>
    <n v="10"/>
    <n v="2"/>
    <n v="10"/>
    <n v="9"/>
    <n v="1"/>
    <n v="9"/>
  </r>
  <r>
    <x v="1"/>
    <s v="Travel_Rarely"/>
    <x v="1"/>
    <s v="Current Employees"/>
    <x v="1"/>
    <x v="2"/>
    <s v="STAFF-258"/>
    <x v="189"/>
    <x v="0"/>
    <x v="4"/>
    <x v="0"/>
    <s v="No"/>
    <s v="Y"/>
    <n v="6"/>
    <n v="-2"/>
    <n v="0"/>
    <n v="51"/>
    <x v="1"/>
    <m/>
    <n v="0"/>
    <n v="1"/>
    <n v="313"/>
    <n v="3"/>
    <x v="3"/>
    <n v="1"/>
    <n v="4"/>
    <n v="98"/>
    <n v="3"/>
    <n v="4"/>
    <n v="3"/>
    <n v="13734"/>
    <n v="7192"/>
    <n v="3"/>
    <n v="18"/>
    <n v="3"/>
    <n v="3"/>
    <n v="80"/>
    <n v="0"/>
    <n v="21"/>
    <n v="3"/>
    <n v="7"/>
    <n v="7"/>
    <n v="1"/>
    <n v="0"/>
  </r>
  <r>
    <x v="1"/>
    <s v="Travel_Rarely"/>
    <x v="1"/>
    <s v="Current Employees"/>
    <x v="1"/>
    <x v="0"/>
    <s v="STAFF-259"/>
    <x v="190"/>
    <x v="1"/>
    <x v="5"/>
    <x v="1"/>
    <s v="No"/>
    <s v="Y"/>
    <n v="5"/>
    <n v="-2"/>
    <n v="0"/>
    <n v="52"/>
    <x v="1"/>
    <m/>
    <n v="0"/>
    <n v="1"/>
    <n v="699"/>
    <n v="1"/>
    <x v="2"/>
    <n v="1"/>
    <n v="3"/>
    <n v="65"/>
    <n v="2"/>
    <n v="5"/>
    <n v="2"/>
    <n v="19999"/>
    <n v="5678"/>
    <n v="0"/>
    <n v="14"/>
    <n v="3"/>
    <n v="1"/>
    <n v="80"/>
    <n v="1"/>
    <n v="34"/>
    <n v="3"/>
    <n v="33"/>
    <n v="18"/>
    <n v="11"/>
    <n v="9"/>
  </r>
  <r>
    <x v="1"/>
    <s v="Travel_Rarely"/>
    <x v="2"/>
    <s v="Current Employees"/>
    <x v="1"/>
    <x v="2"/>
    <s v="STAFF-260"/>
    <x v="191"/>
    <x v="0"/>
    <x v="1"/>
    <x v="0"/>
    <s v="No"/>
    <s v="Y"/>
    <n v="2"/>
    <n v="-2"/>
    <n v="0"/>
    <n v="27"/>
    <x v="1"/>
    <m/>
    <n v="0"/>
    <n v="1"/>
    <n v="894"/>
    <n v="9"/>
    <x v="3"/>
    <n v="1"/>
    <n v="4"/>
    <n v="99"/>
    <n v="3"/>
    <n v="1"/>
    <n v="3"/>
    <n v="2279"/>
    <n v="11781"/>
    <n v="1"/>
    <n v="16"/>
    <n v="3"/>
    <n v="4"/>
    <n v="80"/>
    <n v="0"/>
    <n v="7"/>
    <n v="2"/>
    <n v="7"/>
    <n v="7"/>
    <n v="0"/>
    <n v="3"/>
  </r>
  <r>
    <x v="0"/>
    <s v="Travel_Rarely"/>
    <x v="0"/>
    <s v="Ex-Employees"/>
    <x v="1"/>
    <x v="0"/>
    <s v="STAFF-261"/>
    <x v="192"/>
    <x v="1"/>
    <x v="3"/>
    <x v="1"/>
    <s v="Yes"/>
    <s v="Y"/>
    <n v="1"/>
    <n v="-2"/>
    <n v="0"/>
    <n v="35"/>
    <x v="0"/>
    <n v="1"/>
    <n v="1"/>
    <n v="0"/>
    <n v="556"/>
    <n v="23"/>
    <x v="0"/>
    <n v="1"/>
    <n v="2"/>
    <n v="50"/>
    <n v="2"/>
    <n v="2"/>
    <n v="2"/>
    <n v="5916"/>
    <n v="15497"/>
    <n v="3"/>
    <n v="13"/>
    <n v="3"/>
    <n v="1"/>
    <n v="80"/>
    <n v="0"/>
    <n v="8"/>
    <n v="3"/>
    <n v="1"/>
    <n v="0"/>
    <n v="0"/>
    <n v="1"/>
  </r>
  <r>
    <x v="1"/>
    <s v="Non-Travel"/>
    <x v="0"/>
    <s v="Current Employees"/>
    <x v="1"/>
    <x v="2"/>
    <s v="STAFF-262"/>
    <x v="193"/>
    <x v="1"/>
    <x v="1"/>
    <x v="2"/>
    <s v="No"/>
    <s v="Y"/>
    <n v="3"/>
    <n v="-2"/>
    <n v="0"/>
    <n v="43"/>
    <x v="1"/>
    <m/>
    <n v="0"/>
    <n v="1"/>
    <n v="1344"/>
    <n v="7"/>
    <x v="3"/>
    <n v="1"/>
    <n v="4"/>
    <n v="37"/>
    <n v="4"/>
    <n v="1"/>
    <n v="4"/>
    <n v="2089"/>
    <n v="5228"/>
    <n v="4"/>
    <n v="14"/>
    <n v="3"/>
    <n v="4"/>
    <n v="80"/>
    <n v="3"/>
    <n v="7"/>
    <n v="4"/>
    <n v="5"/>
    <n v="4"/>
    <n v="2"/>
    <n v="2"/>
  </r>
  <r>
    <x v="1"/>
    <s v="Non-Travel"/>
    <x v="1"/>
    <s v="Current Employees"/>
    <x v="1"/>
    <x v="2"/>
    <s v="STAFF-264"/>
    <x v="194"/>
    <x v="1"/>
    <x v="5"/>
    <x v="1"/>
    <s v="No"/>
    <s v="Y"/>
    <n v="1"/>
    <n v="-2"/>
    <n v="0"/>
    <n v="45"/>
    <x v="1"/>
    <m/>
    <n v="0"/>
    <n v="1"/>
    <n v="1195"/>
    <n v="2"/>
    <x v="0"/>
    <n v="1"/>
    <n v="1"/>
    <n v="65"/>
    <n v="2"/>
    <n v="4"/>
    <n v="4"/>
    <n v="16792"/>
    <n v="20462"/>
    <n v="9"/>
    <n v="23"/>
    <n v="4"/>
    <n v="4"/>
    <n v="80"/>
    <n v="1"/>
    <n v="22"/>
    <n v="3"/>
    <n v="20"/>
    <n v="8"/>
    <n v="11"/>
    <n v="8"/>
  </r>
  <r>
    <x v="1"/>
    <s v="Travel_Rarely"/>
    <x v="0"/>
    <s v="Current Employees"/>
    <x v="1"/>
    <x v="0"/>
    <s v="STAFF-267"/>
    <x v="195"/>
    <x v="1"/>
    <x v="1"/>
    <x v="1"/>
    <s v="Yes"/>
    <s v="Y"/>
    <n v="3"/>
    <n v="-2"/>
    <n v="0"/>
    <n v="37"/>
    <x v="1"/>
    <m/>
    <n v="0"/>
    <n v="1"/>
    <n v="290"/>
    <n v="21"/>
    <x v="3"/>
    <n v="1"/>
    <n v="2"/>
    <n v="65"/>
    <n v="4"/>
    <n v="1"/>
    <n v="2"/>
    <n v="3564"/>
    <n v="22977"/>
    <n v="1"/>
    <n v="12"/>
    <n v="3"/>
    <n v="1"/>
    <n v="80"/>
    <n v="1"/>
    <n v="8"/>
    <n v="2"/>
    <n v="8"/>
    <n v="7"/>
    <n v="1"/>
    <n v="7"/>
  </r>
  <r>
    <x v="1"/>
    <s v="Travel_Frequently"/>
    <x v="0"/>
    <s v="Current Employees"/>
    <x v="1"/>
    <x v="2"/>
    <s v="STAFF-269"/>
    <x v="196"/>
    <x v="0"/>
    <x v="2"/>
    <x v="0"/>
    <s v="No"/>
    <s v="Y"/>
    <n v="5"/>
    <n v="-2"/>
    <n v="0"/>
    <n v="35"/>
    <x v="1"/>
    <m/>
    <n v="0"/>
    <n v="1"/>
    <n v="138"/>
    <n v="2"/>
    <x v="3"/>
    <n v="1"/>
    <n v="2"/>
    <n v="37"/>
    <n v="3"/>
    <n v="2"/>
    <n v="3"/>
    <n v="4425"/>
    <n v="15986"/>
    <n v="5"/>
    <n v="11"/>
    <n v="3"/>
    <n v="4"/>
    <n v="80"/>
    <n v="0"/>
    <n v="10"/>
    <n v="3"/>
    <n v="6"/>
    <n v="2"/>
    <n v="1"/>
    <n v="2"/>
  </r>
  <r>
    <x v="1"/>
    <s v="Non-Travel"/>
    <x v="0"/>
    <s v="Current Employees"/>
    <x v="1"/>
    <x v="2"/>
    <s v="STAFF-270"/>
    <x v="197"/>
    <x v="0"/>
    <x v="3"/>
    <x v="2"/>
    <s v="No"/>
    <s v="Y"/>
    <n v="5"/>
    <n v="-2"/>
    <n v="0"/>
    <n v="42"/>
    <x v="1"/>
    <m/>
    <n v="0"/>
    <n v="1"/>
    <n v="926"/>
    <n v="21"/>
    <x v="0"/>
    <n v="1"/>
    <n v="3"/>
    <n v="36"/>
    <n v="3"/>
    <n v="2"/>
    <n v="3"/>
    <n v="5265"/>
    <n v="16439"/>
    <n v="2"/>
    <n v="16"/>
    <n v="3"/>
    <n v="2"/>
    <n v="80"/>
    <n v="1"/>
    <n v="11"/>
    <n v="3"/>
    <n v="5"/>
    <n v="3"/>
    <n v="0"/>
    <n v="2"/>
  </r>
  <r>
    <x v="1"/>
    <s v="Travel_Rarely"/>
    <x v="0"/>
    <s v="Current Employees"/>
    <x v="1"/>
    <x v="0"/>
    <s v="STAFF-271"/>
    <x v="198"/>
    <x v="1"/>
    <x v="3"/>
    <x v="1"/>
    <s v="No"/>
    <s v="Y"/>
    <n v="3"/>
    <n v="-2"/>
    <n v="0"/>
    <n v="38"/>
    <x v="1"/>
    <m/>
    <n v="0"/>
    <n v="1"/>
    <n v="1261"/>
    <n v="2"/>
    <x v="2"/>
    <n v="1"/>
    <n v="4"/>
    <n v="88"/>
    <n v="3"/>
    <n v="2"/>
    <n v="2"/>
    <n v="6553"/>
    <n v="7259"/>
    <n v="9"/>
    <n v="14"/>
    <n v="3"/>
    <n v="2"/>
    <n v="80"/>
    <n v="0"/>
    <n v="14"/>
    <n v="3"/>
    <n v="1"/>
    <n v="0"/>
    <n v="0"/>
    <n v="0"/>
  </r>
  <r>
    <x v="1"/>
    <s v="Travel_Rarely"/>
    <x v="0"/>
    <s v="Current Employees"/>
    <x v="1"/>
    <x v="4"/>
    <s v="STAFF-273"/>
    <x v="199"/>
    <x v="1"/>
    <x v="3"/>
    <x v="1"/>
    <s v="No"/>
    <s v="Y"/>
    <n v="3"/>
    <n v="-2"/>
    <n v="0"/>
    <n v="38"/>
    <x v="1"/>
    <m/>
    <n v="0"/>
    <n v="1"/>
    <n v="1084"/>
    <n v="29"/>
    <x v="3"/>
    <n v="1"/>
    <n v="4"/>
    <n v="54"/>
    <n v="3"/>
    <n v="2"/>
    <n v="4"/>
    <n v="6261"/>
    <n v="4185"/>
    <n v="3"/>
    <n v="18"/>
    <n v="3"/>
    <n v="1"/>
    <n v="80"/>
    <n v="1"/>
    <n v="9"/>
    <n v="1"/>
    <n v="7"/>
    <n v="7"/>
    <n v="1"/>
    <n v="7"/>
  </r>
  <r>
    <x v="1"/>
    <s v="Travel_Frequently"/>
    <x v="2"/>
    <s v="Current Employees"/>
    <x v="1"/>
    <x v="4"/>
    <s v="STAFF-274"/>
    <x v="200"/>
    <x v="1"/>
    <x v="3"/>
    <x v="1"/>
    <s v="No"/>
    <s v="Y"/>
    <n v="1"/>
    <n v="-2"/>
    <n v="0"/>
    <n v="27"/>
    <x v="1"/>
    <m/>
    <n v="0"/>
    <n v="1"/>
    <n v="472"/>
    <n v="1"/>
    <x v="1"/>
    <n v="1"/>
    <n v="3"/>
    <n v="60"/>
    <n v="2"/>
    <n v="2"/>
    <n v="4"/>
    <n v="4298"/>
    <n v="9679"/>
    <n v="5"/>
    <n v="19"/>
    <n v="3"/>
    <n v="3"/>
    <n v="80"/>
    <n v="1"/>
    <n v="6"/>
    <n v="3"/>
    <n v="2"/>
    <n v="2"/>
    <n v="2"/>
    <n v="0"/>
  </r>
  <r>
    <x v="1"/>
    <s v="Non-Travel"/>
    <x v="1"/>
    <s v="Current Employees"/>
    <x v="1"/>
    <x v="0"/>
    <s v="STAFF-275"/>
    <x v="201"/>
    <x v="1"/>
    <x v="3"/>
    <x v="2"/>
    <s v="Yes"/>
    <s v="Y"/>
    <n v="0"/>
    <n v="-2"/>
    <n v="0"/>
    <n v="49"/>
    <x v="1"/>
    <m/>
    <n v="0"/>
    <n v="1"/>
    <n v="1002"/>
    <n v="18"/>
    <x v="2"/>
    <n v="1"/>
    <n v="4"/>
    <n v="92"/>
    <n v="3"/>
    <n v="2"/>
    <n v="2"/>
    <n v="6804"/>
    <n v="23793"/>
    <n v="1"/>
    <n v="15"/>
    <n v="3"/>
    <n v="1"/>
    <n v="80"/>
    <n v="2"/>
    <n v="7"/>
    <n v="3"/>
    <n v="7"/>
    <n v="7"/>
    <n v="1"/>
    <n v="7"/>
  </r>
  <r>
    <x v="1"/>
    <s v="Travel_Frequently"/>
    <x v="2"/>
    <s v="Current Employees"/>
    <x v="1"/>
    <x v="2"/>
    <s v="STAFF-277"/>
    <x v="202"/>
    <x v="1"/>
    <x v="1"/>
    <x v="2"/>
    <s v="Yes"/>
    <s v="Y"/>
    <n v="4"/>
    <n v="-2"/>
    <n v="0"/>
    <n v="34"/>
    <x v="1"/>
    <m/>
    <n v="0"/>
    <n v="1"/>
    <n v="878"/>
    <n v="10"/>
    <x v="2"/>
    <n v="1"/>
    <n v="4"/>
    <n v="43"/>
    <n v="3"/>
    <n v="1"/>
    <n v="3"/>
    <n v="3815"/>
    <n v="5972"/>
    <n v="1"/>
    <n v="17"/>
    <n v="3"/>
    <n v="4"/>
    <n v="80"/>
    <n v="1"/>
    <n v="5"/>
    <n v="4"/>
    <n v="5"/>
    <n v="3"/>
    <n v="2"/>
    <n v="0"/>
  </r>
  <r>
    <x v="1"/>
    <s v="Travel_Rarely"/>
    <x v="0"/>
    <s v="Current Employees"/>
    <x v="1"/>
    <x v="2"/>
    <s v="STAFF-281"/>
    <x v="203"/>
    <x v="1"/>
    <x v="2"/>
    <x v="1"/>
    <s v="Yes"/>
    <s v="Y"/>
    <n v="2"/>
    <n v="-2"/>
    <n v="0"/>
    <n v="40"/>
    <x v="1"/>
    <m/>
    <n v="0"/>
    <n v="1"/>
    <n v="905"/>
    <n v="19"/>
    <x v="0"/>
    <n v="1"/>
    <n v="3"/>
    <n v="99"/>
    <n v="3"/>
    <n v="2"/>
    <n v="4"/>
    <n v="2741"/>
    <n v="16523"/>
    <n v="8"/>
    <n v="15"/>
    <n v="3"/>
    <n v="3"/>
    <n v="80"/>
    <n v="1"/>
    <n v="15"/>
    <n v="4"/>
    <n v="7"/>
    <n v="2"/>
    <n v="3"/>
    <n v="7"/>
  </r>
  <r>
    <x v="0"/>
    <s v="Travel_Rarely"/>
    <x v="0"/>
    <s v="Ex-Employees"/>
    <x v="1"/>
    <x v="2"/>
    <s v="STAFF-282"/>
    <x v="204"/>
    <x v="1"/>
    <x v="4"/>
    <x v="1"/>
    <s v="Yes"/>
    <s v="Y"/>
    <n v="2"/>
    <n v="-2"/>
    <n v="0"/>
    <n v="38"/>
    <x v="0"/>
    <n v="1"/>
    <n v="1"/>
    <n v="0"/>
    <n v="1180"/>
    <n v="29"/>
    <x v="1"/>
    <n v="1"/>
    <n v="2"/>
    <n v="70"/>
    <n v="3"/>
    <n v="2"/>
    <n v="3"/>
    <n v="6673"/>
    <n v="11354"/>
    <n v="7"/>
    <n v="19"/>
    <n v="3"/>
    <n v="2"/>
    <n v="80"/>
    <n v="0"/>
    <n v="17"/>
    <n v="3"/>
    <n v="1"/>
    <n v="0"/>
    <n v="0"/>
    <n v="0"/>
  </r>
  <r>
    <x v="0"/>
    <s v="Travel_Rarely"/>
    <x v="2"/>
    <s v="Ex-Employees"/>
    <x v="0"/>
    <x v="3"/>
    <s v="STAFF-283"/>
    <x v="205"/>
    <x v="0"/>
    <x v="0"/>
    <x v="1"/>
    <s v="No"/>
    <s v="Y"/>
    <n v="3"/>
    <n v="-2"/>
    <n v="0"/>
    <n v="29"/>
    <x v="0"/>
    <n v="1"/>
    <n v="1"/>
    <n v="0"/>
    <n v="121"/>
    <n v="27"/>
    <x v="3"/>
    <n v="1"/>
    <n v="2"/>
    <n v="35"/>
    <n v="3"/>
    <n v="3"/>
    <n v="4"/>
    <n v="7639"/>
    <n v="24525"/>
    <n v="1"/>
    <n v="22"/>
    <n v="4"/>
    <n v="4"/>
    <n v="80"/>
    <n v="3"/>
    <n v="10"/>
    <n v="2"/>
    <n v="10"/>
    <n v="4"/>
    <n v="1"/>
    <n v="9"/>
  </r>
  <r>
    <x v="1"/>
    <s v="Travel_Rarely"/>
    <x v="4"/>
    <s v="Current Employees"/>
    <x v="1"/>
    <x v="0"/>
    <s v="STAFF-284"/>
    <x v="206"/>
    <x v="1"/>
    <x v="1"/>
    <x v="2"/>
    <s v="Yes"/>
    <s v="Y"/>
    <n v="2"/>
    <n v="-2"/>
    <n v="0"/>
    <n v="22"/>
    <x v="1"/>
    <m/>
    <n v="0"/>
    <n v="1"/>
    <n v="1136"/>
    <n v="5"/>
    <x v="3"/>
    <n v="1"/>
    <n v="4"/>
    <n v="60"/>
    <n v="4"/>
    <n v="1"/>
    <n v="2"/>
    <n v="2328"/>
    <n v="12392"/>
    <n v="1"/>
    <n v="16"/>
    <n v="3"/>
    <n v="1"/>
    <n v="80"/>
    <n v="1"/>
    <n v="4"/>
    <n v="2"/>
    <n v="4"/>
    <n v="2"/>
    <n v="2"/>
    <n v="2"/>
  </r>
  <r>
    <x v="1"/>
    <s v="Travel_Frequently"/>
    <x v="0"/>
    <s v="Current Employees"/>
    <x v="1"/>
    <x v="2"/>
    <s v="STAFF-286"/>
    <x v="207"/>
    <x v="0"/>
    <x v="2"/>
    <x v="0"/>
    <s v="No"/>
    <s v="Y"/>
    <n v="2"/>
    <n v="-2"/>
    <n v="0"/>
    <n v="36"/>
    <x v="1"/>
    <m/>
    <n v="0"/>
    <n v="1"/>
    <n v="635"/>
    <n v="18"/>
    <x v="1"/>
    <n v="1"/>
    <n v="2"/>
    <n v="73"/>
    <n v="3"/>
    <n v="1"/>
    <n v="4"/>
    <n v="2153"/>
    <n v="7703"/>
    <n v="1"/>
    <n v="13"/>
    <n v="3"/>
    <n v="1"/>
    <n v="80"/>
    <n v="0"/>
    <n v="8"/>
    <n v="3"/>
    <n v="8"/>
    <n v="1"/>
    <n v="1"/>
    <n v="7"/>
  </r>
  <r>
    <x v="1"/>
    <s v="Non-Travel"/>
    <x v="0"/>
    <s v="Current Employees"/>
    <x v="1"/>
    <x v="0"/>
    <s v="STAFF-287"/>
    <x v="208"/>
    <x v="1"/>
    <x v="4"/>
    <x v="1"/>
    <s v="No"/>
    <s v="Y"/>
    <n v="5"/>
    <n v="-2"/>
    <n v="0"/>
    <n v="40"/>
    <x v="1"/>
    <m/>
    <n v="0"/>
    <n v="1"/>
    <n v="1151"/>
    <n v="9"/>
    <x v="4"/>
    <n v="1"/>
    <n v="4"/>
    <n v="63"/>
    <n v="2"/>
    <n v="2"/>
    <n v="2"/>
    <n v="4876"/>
    <n v="14242"/>
    <n v="9"/>
    <n v="14"/>
    <n v="3"/>
    <n v="4"/>
    <n v="80"/>
    <n v="1"/>
    <n v="5"/>
    <n v="1"/>
    <n v="3"/>
    <n v="2"/>
    <n v="0"/>
    <n v="2"/>
  </r>
  <r>
    <x v="1"/>
    <s v="Travel_Rarely"/>
    <x v="1"/>
    <s v="Current Employees"/>
    <x v="1"/>
    <x v="2"/>
    <s v="STAFF-288"/>
    <x v="209"/>
    <x v="1"/>
    <x v="4"/>
    <x v="2"/>
    <s v="No"/>
    <s v="Y"/>
    <n v="3"/>
    <n v="-2"/>
    <n v="0"/>
    <n v="46"/>
    <x v="1"/>
    <m/>
    <n v="0"/>
    <n v="1"/>
    <n v="644"/>
    <n v="1"/>
    <x v="2"/>
    <n v="1"/>
    <n v="4"/>
    <n v="97"/>
    <n v="3"/>
    <n v="3"/>
    <n v="3"/>
    <n v="9396"/>
    <n v="12368"/>
    <n v="7"/>
    <n v="16"/>
    <n v="3"/>
    <n v="3"/>
    <n v="80"/>
    <n v="1"/>
    <n v="17"/>
    <n v="3"/>
    <n v="4"/>
    <n v="2"/>
    <n v="0"/>
    <n v="3"/>
  </r>
  <r>
    <x v="0"/>
    <s v="Travel_Rarely"/>
    <x v="2"/>
    <s v="Ex-Employees"/>
    <x v="0"/>
    <x v="2"/>
    <s v="STAFF-291"/>
    <x v="210"/>
    <x v="1"/>
    <x v="0"/>
    <x v="1"/>
    <s v="No"/>
    <s v="Y"/>
    <n v="2"/>
    <n v="-2"/>
    <n v="0"/>
    <n v="32"/>
    <x v="0"/>
    <n v="1"/>
    <n v="1"/>
    <n v="0"/>
    <n v="1045"/>
    <n v="4"/>
    <x v="2"/>
    <n v="1"/>
    <n v="4"/>
    <n v="32"/>
    <n v="1"/>
    <n v="3"/>
    <n v="4"/>
    <n v="10400"/>
    <n v="25812"/>
    <n v="1"/>
    <n v="11"/>
    <n v="3"/>
    <n v="3"/>
    <n v="80"/>
    <n v="0"/>
    <n v="14"/>
    <n v="2"/>
    <n v="14"/>
    <n v="8"/>
    <n v="9"/>
    <n v="8"/>
  </r>
  <r>
    <x v="1"/>
    <s v="Non-Travel"/>
    <x v="2"/>
    <s v="Current Employees"/>
    <x v="1"/>
    <x v="0"/>
    <s v="STAFF-292"/>
    <x v="211"/>
    <x v="1"/>
    <x v="3"/>
    <x v="0"/>
    <s v="No"/>
    <s v="Y"/>
    <n v="2"/>
    <n v="-2"/>
    <n v="0"/>
    <n v="30"/>
    <x v="1"/>
    <m/>
    <n v="0"/>
    <n v="1"/>
    <n v="829"/>
    <n v="1"/>
    <x v="1"/>
    <n v="1"/>
    <n v="3"/>
    <n v="88"/>
    <n v="2"/>
    <n v="3"/>
    <n v="2"/>
    <n v="8474"/>
    <n v="20925"/>
    <n v="1"/>
    <n v="22"/>
    <n v="4"/>
    <n v="3"/>
    <n v="80"/>
    <n v="0"/>
    <n v="12"/>
    <n v="3"/>
    <n v="11"/>
    <n v="8"/>
    <n v="5"/>
    <n v="8"/>
  </r>
  <r>
    <x v="1"/>
    <s v="Travel_Frequently"/>
    <x v="2"/>
    <s v="Current Employees"/>
    <x v="0"/>
    <x v="0"/>
    <s v="STAFF-293"/>
    <x v="212"/>
    <x v="0"/>
    <x v="0"/>
    <x v="0"/>
    <s v="No"/>
    <s v="Y"/>
    <n v="2"/>
    <n v="-2"/>
    <n v="0"/>
    <n v="27"/>
    <x v="1"/>
    <m/>
    <n v="0"/>
    <n v="1"/>
    <n v="1242"/>
    <n v="20"/>
    <x v="3"/>
    <n v="1"/>
    <n v="4"/>
    <n v="90"/>
    <n v="3"/>
    <n v="2"/>
    <n v="2"/>
    <n v="9981"/>
    <n v="12916"/>
    <n v="1"/>
    <n v="14"/>
    <n v="3"/>
    <n v="4"/>
    <n v="80"/>
    <n v="0"/>
    <n v="7"/>
    <n v="3"/>
    <n v="7"/>
    <n v="7"/>
    <n v="0"/>
    <n v="7"/>
  </r>
  <r>
    <x v="1"/>
    <s v="Travel_Rarely"/>
    <x v="1"/>
    <s v="Current Employees"/>
    <x v="1"/>
    <x v="0"/>
    <s v="STAFF-296"/>
    <x v="213"/>
    <x v="1"/>
    <x v="7"/>
    <x v="1"/>
    <s v="No"/>
    <s v="Y"/>
    <n v="5"/>
    <n v="-2"/>
    <n v="0"/>
    <n v="51"/>
    <x v="1"/>
    <m/>
    <n v="0"/>
    <n v="1"/>
    <n v="1469"/>
    <n v="8"/>
    <x v="2"/>
    <n v="1"/>
    <n v="2"/>
    <n v="81"/>
    <n v="2"/>
    <n v="3"/>
    <n v="2"/>
    <n v="12490"/>
    <n v="15736"/>
    <n v="5"/>
    <n v="16"/>
    <n v="3"/>
    <n v="4"/>
    <n v="80"/>
    <n v="2"/>
    <n v="16"/>
    <n v="1"/>
    <n v="10"/>
    <n v="9"/>
    <n v="4"/>
    <n v="7"/>
  </r>
  <r>
    <x v="0"/>
    <s v="Travel_Rarely"/>
    <x v="2"/>
    <s v="Ex-Employees"/>
    <x v="1"/>
    <x v="4"/>
    <s v="STAFF-297"/>
    <x v="214"/>
    <x v="0"/>
    <x v="1"/>
    <x v="0"/>
    <s v="Yes"/>
    <s v="Y"/>
    <n v="5"/>
    <n v="-2"/>
    <n v="0"/>
    <n v="30"/>
    <x v="0"/>
    <n v="1"/>
    <n v="1"/>
    <n v="0"/>
    <n v="1005"/>
    <n v="3"/>
    <x v="3"/>
    <n v="1"/>
    <n v="4"/>
    <n v="88"/>
    <n v="3"/>
    <n v="1"/>
    <n v="4"/>
    <n v="2657"/>
    <n v="8556"/>
    <n v="5"/>
    <n v="11"/>
    <n v="3"/>
    <n v="3"/>
    <n v="80"/>
    <n v="0"/>
    <n v="8"/>
    <n v="3"/>
    <n v="5"/>
    <n v="2"/>
    <n v="0"/>
    <n v="4"/>
  </r>
  <r>
    <x v="1"/>
    <s v="Travel_Rarely"/>
    <x v="0"/>
    <s v="Current Employees"/>
    <x v="0"/>
    <x v="0"/>
    <s v="STAFF-298"/>
    <x v="215"/>
    <x v="0"/>
    <x v="5"/>
    <x v="0"/>
    <s v="Yes"/>
    <s v="Y"/>
    <n v="3"/>
    <n v="-2"/>
    <n v="0"/>
    <n v="41"/>
    <x v="1"/>
    <m/>
    <n v="0"/>
    <n v="1"/>
    <n v="896"/>
    <n v="6"/>
    <x v="3"/>
    <n v="1"/>
    <n v="4"/>
    <n v="75"/>
    <n v="3"/>
    <n v="3"/>
    <n v="2"/>
    <n v="13591"/>
    <n v="14674"/>
    <n v="3"/>
    <n v="18"/>
    <n v="3"/>
    <n v="3"/>
    <n v="80"/>
    <n v="0"/>
    <n v="16"/>
    <n v="3"/>
    <n v="1"/>
    <n v="0"/>
    <n v="0"/>
    <n v="0"/>
  </r>
  <r>
    <x v="0"/>
    <s v="Travel_Frequently"/>
    <x v="2"/>
    <s v="Ex-Employees"/>
    <x v="0"/>
    <x v="3"/>
    <s v="STAFF-299"/>
    <x v="216"/>
    <x v="0"/>
    <x v="0"/>
    <x v="0"/>
    <s v="No"/>
    <s v="Y"/>
    <n v="5"/>
    <n v="-2"/>
    <n v="0"/>
    <n v="30"/>
    <x v="0"/>
    <n v="1"/>
    <n v="1"/>
    <n v="0"/>
    <n v="334"/>
    <n v="26"/>
    <x v="2"/>
    <n v="1"/>
    <n v="3"/>
    <n v="52"/>
    <n v="2"/>
    <n v="2"/>
    <n v="3"/>
    <n v="6696"/>
    <n v="22967"/>
    <n v="5"/>
    <n v="15"/>
    <n v="3"/>
    <n v="3"/>
    <n v="80"/>
    <n v="0"/>
    <n v="9"/>
    <n v="2"/>
    <n v="6"/>
    <n v="3"/>
    <n v="0"/>
    <n v="1"/>
  </r>
  <r>
    <x v="0"/>
    <s v="Travel_Rarely"/>
    <x v="2"/>
    <s v="Ex-Employees"/>
    <x v="1"/>
    <x v="4"/>
    <s v="STAFF-300"/>
    <x v="217"/>
    <x v="1"/>
    <x v="1"/>
    <x v="0"/>
    <s v="No"/>
    <s v="Y"/>
    <n v="1"/>
    <n v="-2"/>
    <n v="0"/>
    <n v="29"/>
    <x v="0"/>
    <n v="1"/>
    <n v="1"/>
    <n v="0"/>
    <n v="992"/>
    <n v="1"/>
    <x v="3"/>
    <n v="1"/>
    <n v="3"/>
    <n v="85"/>
    <n v="3"/>
    <n v="1"/>
    <n v="4"/>
    <n v="2058"/>
    <n v="19757"/>
    <n v="0"/>
    <n v="14"/>
    <n v="3"/>
    <n v="4"/>
    <n v="80"/>
    <n v="0"/>
    <n v="7"/>
    <n v="2"/>
    <n v="6"/>
    <n v="2"/>
    <n v="1"/>
    <n v="5"/>
  </r>
  <r>
    <x v="1"/>
    <s v="Non-Travel"/>
    <x v="1"/>
    <s v="Current Employees"/>
    <x v="0"/>
    <x v="2"/>
    <s v="STAFF-302"/>
    <x v="218"/>
    <x v="0"/>
    <x v="0"/>
    <x v="0"/>
    <s v="No"/>
    <s v="Y"/>
    <n v="2"/>
    <n v="-2"/>
    <n v="0"/>
    <n v="45"/>
    <x v="1"/>
    <m/>
    <n v="0"/>
    <n v="1"/>
    <n v="1052"/>
    <n v="6"/>
    <x v="3"/>
    <n v="1"/>
    <n v="4"/>
    <n v="57"/>
    <n v="2"/>
    <n v="3"/>
    <n v="4"/>
    <n v="8865"/>
    <n v="16840"/>
    <n v="6"/>
    <n v="12"/>
    <n v="3"/>
    <n v="4"/>
    <n v="80"/>
    <n v="0"/>
    <n v="23"/>
    <n v="3"/>
    <n v="19"/>
    <n v="7"/>
    <n v="12"/>
    <n v="8"/>
  </r>
  <r>
    <x v="1"/>
    <s v="Travel_Rarely"/>
    <x v="1"/>
    <s v="Current Employees"/>
    <x v="0"/>
    <x v="3"/>
    <s v="STAFF-303"/>
    <x v="219"/>
    <x v="0"/>
    <x v="0"/>
    <x v="1"/>
    <s v="No"/>
    <s v="Y"/>
    <n v="4"/>
    <n v="-2"/>
    <n v="0"/>
    <n v="54"/>
    <x v="1"/>
    <m/>
    <n v="0"/>
    <n v="1"/>
    <n v="1147"/>
    <n v="3"/>
    <x v="3"/>
    <n v="1"/>
    <n v="4"/>
    <n v="52"/>
    <n v="3"/>
    <n v="2"/>
    <n v="1"/>
    <n v="5940"/>
    <n v="17011"/>
    <n v="2"/>
    <n v="14"/>
    <n v="3"/>
    <n v="4"/>
    <n v="80"/>
    <n v="1"/>
    <n v="16"/>
    <n v="3"/>
    <n v="6"/>
    <n v="2"/>
    <n v="0"/>
    <n v="5"/>
  </r>
  <r>
    <x v="1"/>
    <s v="Travel_Rarely"/>
    <x v="0"/>
    <s v="Current Employees"/>
    <x v="1"/>
    <x v="0"/>
    <s v="STAFF-304"/>
    <x v="220"/>
    <x v="1"/>
    <x v="2"/>
    <x v="0"/>
    <s v="No"/>
    <s v="Y"/>
    <n v="3"/>
    <n v="-2"/>
    <n v="0"/>
    <n v="36"/>
    <x v="1"/>
    <m/>
    <n v="0"/>
    <n v="1"/>
    <n v="1396"/>
    <n v="5"/>
    <x v="0"/>
    <n v="1"/>
    <n v="4"/>
    <n v="62"/>
    <n v="3"/>
    <n v="2"/>
    <n v="2"/>
    <n v="5914"/>
    <n v="9945"/>
    <n v="8"/>
    <n v="16"/>
    <n v="3"/>
    <n v="4"/>
    <n v="80"/>
    <n v="0"/>
    <n v="16"/>
    <n v="4"/>
    <n v="13"/>
    <n v="11"/>
    <n v="3"/>
    <n v="7"/>
  </r>
  <r>
    <x v="1"/>
    <s v="Travel_Rarely"/>
    <x v="2"/>
    <s v="Current Employees"/>
    <x v="1"/>
    <x v="2"/>
    <s v="STAFF-305"/>
    <x v="221"/>
    <x v="0"/>
    <x v="1"/>
    <x v="1"/>
    <s v="No"/>
    <s v="Y"/>
    <n v="3"/>
    <n v="-2"/>
    <n v="0"/>
    <n v="33"/>
    <x v="1"/>
    <m/>
    <n v="0"/>
    <n v="1"/>
    <n v="147"/>
    <n v="4"/>
    <x v="2"/>
    <n v="1"/>
    <n v="3"/>
    <n v="47"/>
    <n v="2"/>
    <n v="1"/>
    <n v="3"/>
    <n v="2622"/>
    <n v="13248"/>
    <n v="6"/>
    <n v="21"/>
    <n v="4"/>
    <n v="4"/>
    <n v="80"/>
    <n v="0"/>
    <n v="7"/>
    <n v="3"/>
    <n v="3"/>
    <n v="2"/>
    <n v="1"/>
    <n v="1"/>
  </r>
  <r>
    <x v="1"/>
    <s v="Travel_Frequently"/>
    <x v="0"/>
    <s v="Current Employees"/>
    <x v="1"/>
    <x v="1"/>
    <s v="STAFF-306"/>
    <x v="222"/>
    <x v="1"/>
    <x v="7"/>
    <x v="2"/>
    <s v="Yes"/>
    <s v="Y"/>
    <n v="1"/>
    <n v="-2"/>
    <n v="0"/>
    <n v="37"/>
    <x v="1"/>
    <m/>
    <n v="0"/>
    <n v="1"/>
    <n v="663"/>
    <n v="11"/>
    <x v="3"/>
    <n v="1"/>
    <n v="2"/>
    <n v="47"/>
    <n v="3"/>
    <n v="3"/>
    <n v="4"/>
    <n v="12185"/>
    <n v="10056"/>
    <n v="1"/>
    <n v="14"/>
    <n v="3"/>
    <n v="3"/>
    <n v="80"/>
    <n v="3"/>
    <n v="10"/>
    <n v="3"/>
    <n v="10"/>
    <n v="8"/>
    <n v="0"/>
    <n v="7"/>
  </r>
  <r>
    <x v="1"/>
    <s v="Travel_Rarely"/>
    <x v="0"/>
    <s v="Current Employees"/>
    <x v="0"/>
    <x v="0"/>
    <s v="STAFF-307"/>
    <x v="223"/>
    <x v="1"/>
    <x v="0"/>
    <x v="2"/>
    <s v="No"/>
    <s v="Y"/>
    <n v="6"/>
    <n v="-2"/>
    <n v="0"/>
    <n v="38"/>
    <x v="1"/>
    <m/>
    <n v="0"/>
    <n v="1"/>
    <n v="119"/>
    <n v="3"/>
    <x v="3"/>
    <n v="1"/>
    <n v="1"/>
    <n v="76"/>
    <n v="3"/>
    <n v="3"/>
    <n v="2"/>
    <n v="10609"/>
    <n v="9647"/>
    <n v="0"/>
    <n v="12"/>
    <n v="3"/>
    <n v="3"/>
    <n v="80"/>
    <n v="2"/>
    <n v="17"/>
    <n v="2"/>
    <n v="16"/>
    <n v="10"/>
    <n v="5"/>
    <n v="13"/>
  </r>
  <r>
    <x v="1"/>
    <s v="Non-Travel"/>
    <x v="2"/>
    <s v="Current Employees"/>
    <x v="1"/>
    <x v="2"/>
    <s v="STAFF-308"/>
    <x v="224"/>
    <x v="1"/>
    <x v="3"/>
    <x v="1"/>
    <s v="No"/>
    <s v="Y"/>
    <n v="2"/>
    <n v="-2"/>
    <n v="0"/>
    <n v="31"/>
    <x v="1"/>
    <m/>
    <n v="0"/>
    <n v="1"/>
    <n v="979"/>
    <n v="1"/>
    <x v="2"/>
    <n v="1"/>
    <n v="3"/>
    <n v="90"/>
    <n v="1"/>
    <n v="2"/>
    <n v="3"/>
    <n v="4345"/>
    <n v="4381"/>
    <n v="0"/>
    <n v="12"/>
    <n v="3"/>
    <n v="4"/>
    <n v="80"/>
    <n v="1"/>
    <n v="6"/>
    <n v="3"/>
    <n v="5"/>
    <n v="4"/>
    <n v="1"/>
    <n v="4"/>
  </r>
  <r>
    <x v="1"/>
    <s v="Travel_Rarely"/>
    <x v="3"/>
    <s v="Current Employees"/>
    <x v="1"/>
    <x v="0"/>
    <s v="STAFF-309"/>
    <x v="225"/>
    <x v="1"/>
    <x v="1"/>
    <x v="1"/>
    <s v="No"/>
    <s v="Y"/>
    <n v="6"/>
    <n v="-2"/>
    <n v="0"/>
    <n v="59"/>
    <x v="1"/>
    <m/>
    <n v="0"/>
    <n v="1"/>
    <n v="142"/>
    <n v="3"/>
    <x v="3"/>
    <n v="1"/>
    <n v="3"/>
    <n v="70"/>
    <n v="2"/>
    <n v="1"/>
    <n v="2"/>
    <n v="2177"/>
    <n v="8456"/>
    <n v="3"/>
    <n v="17"/>
    <n v="3"/>
    <n v="1"/>
    <n v="80"/>
    <n v="1"/>
    <n v="7"/>
    <n v="3"/>
    <n v="1"/>
    <n v="0"/>
    <n v="0"/>
    <n v="0"/>
  </r>
  <r>
    <x v="1"/>
    <s v="Travel_Frequently"/>
    <x v="0"/>
    <s v="Current Employees"/>
    <x v="0"/>
    <x v="3"/>
    <s v="STAFF-311"/>
    <x v="226"/>
    <x v="1"/>
    <x v="6"/>
    <x v="2"/>
    <s v="No"/>
    <s v="Y"/>
    <n v="2"/>
    <n v="-2"/>
    <n v="0"/>
    <n v="37"/>
    <x v="1"/>
    <m/>
    <n v="0"/>
    <n v="1"/>
    <n v="319"/>
    <n v="4"/>
    <x v="2"/>
    <n v="1"/>
    <n v="1"/>
    <n v="41"/>
    <n v="3"/>
    <n v="1"/>
    <n v="1"/>
    <n v="2793"/>
    <n v="2539"/>
    <n v="4"/>
    <n v="17"/>
    <n v="3"/>
    <n v="3"/>
    <n v="80"/>
    <n v="1"/>
    <n v="13"/>
    <n v="3"/>
    <n v="9"/>
    <n v="8"/>
    <n v="5"/>
    <n v="8"/>
  </r>
  <r>
    <x v="1"/>
    <s v="Travel_Frequently"/>
    <x v="2"/>
    <s v="Current Employees"/>
    <x v="0"/>
    <x v="2"/>
    <s v="STAFF-312"/>
    <x v="227"/>
    <x v="0"/>
    <x v="0"/>
    <x v="1"/>
    <s v="No"/>
    <s v="Y"/>
    <n v="5"/>
    <n v="-2"/>
    <n v="0"/>
    <n v="29"/>
    <x v="1"/>
    <m/>
    <n v="0"/>
    <n v="1"/>
    <n v="1413"/>
    <n v="1"/>
    <x v="1"/>
    <n v="1"/>
    <n v="2"/>
    <n v="42"/>
    <n v="3"/>
    <n v="3"/>
    <n v="4"/>
    <n v="7918"/>
    <n v="6599"/>
    <n v="1"/>
    <n v="14"/>
    <n v="3"/>
    <n v="4"/>
    <n v="80"/>
    <n v="1"/>
    <n v="11"/>
    <n v="3"/>
    <n v="11"/>
    <n v="10"/>
    <n v="4"/>
    <n v="1"/>
  </r>
  <r>
    <x v="1"/>
    <s v="Travel_Frequently"/>
    <x v="0"/>
    <s v="Current Employees"/>
    <x v="0"/>
    <x v="3"/>
    <s v="STAFF-314"/>
    <x v="228"/>
    <x v="0"/>
    <x v="0"/>
    <x v="0"/>
    <s v="No"/>
    <s v="Y"/>
    <n v="3"/>
    <n v="-2"/>
    <n v="0"/>
    <n v="35"/>
    <x v="1"/>
    <m/>
    <n v="0"/>
    <n v="1"/>
    <n v="944"/>
    <n v="1"/>
    <x v="3"/>
    <n v="1"/>
    <n v="3"/>
    <n v="92"/>
    <n v="3"/>
    <n v="3"/>
    <n v="1"/>
    <n v="8789"/>
    <n v="9096"/>
    <n v="1"/>
    <n v="14"/>
    <n v="3"/>
    <n v="1"/>
    <n v="80"/>
    <n v="0"/>
    <n v="10"/>
    <n v="4"/>
    <n v="10"/>
    <n v="7"/>
    <n v="0"/>
    <n v="8"/>
  </r>
  <r>
    <x v="0"/>
    <s v="Travel_Rarely"/>
    <x v="2"/>
    <s v="Ex-Employees"/>
    <x v="1"/>
    <x v="2"/>
    <s v="STAFF-315"/>
    <x v="229"/>
    <x v="1"/>
    <x v="1"/>
    <x v="0"/>
    <s v="Yes"/>
    <s v="Y"/>
    <n v="3"/>
    <n v="-2"/>
    <n v="0"/>
    <n v="29"/>
    <x v="0"/>
    <n v="1"/>
    <n v="1"/>
    <n v="0"/>
    <n v="896"/>
    <n v="18"/>
    <x v="1"/>
    <n v="1"/>
    <n v="3"/>
    <n v="86"/>
    <n v="2"/>
    <n v="1"/>
    <n v="4"/>
    <n v="2389"/>
    <n v="14961"/>
    <n v="1"/>
    <n v="13"/>
    <n v="3"/>
    <n v="3"/>
    <n v="80"/>
    <n v="0"/>
    <n v="4"/>
    <n v="2"/>
    <n v="4"/>
    <n v="3"/>
    <n v="0"/>
    <n v="1"/>
  </r>
  <r>
    <x v="1"/>
    <s v="Travel_Rarely"/>
    <x v="1"/>
    <s v="Current Employees"/>
    <x v="1"/>
    <x v="0"/>
    <s v="STAFF-316"/>
    <x v="230"/>
    <x v="0"/>
    <x v="2"/>
    <x v="0"/>
    <s v="No"/>
    <s v="Y"/>
    <n v="3"/>
    <n v="-2"/>
    <n v="0"/>
    <n v="52"/>
    <x v="1"/>
    <m/>
    <n v="0"/>
    <n v="1"/>
    <n v="1323"/>
    <n v="2"/>
    <x v="3"/>
    <n v="1"/>
    <n v="3"/>
    <n v="89"/>
    <n v="2"/>
    <n v="1"/>
    <n v="2"/>
    <n v="3212"/>
    <n v="3300"/>
    <n v="7"/>
    <n v="15"/>
    <n v="3"/>
    <n v="2"/>
    <n v="80"/>
    <n v="0"/>
    <n v="6"/>
    <n v="2"/>
    <n v="2"/>
    <n v="2"/>
    <n v="2"/>
    <n v="2"/>
  </r>
  <r>
    <x v="1"/>
    <s v="Travel_Rarely"/>
    <x v="0"/>
    <s v="Current Employees"/>
    <x v="1"/>
    <x v="4"/>
    <s v="STAFF-319"/>
    <x v="231"/>
    <x v="1"/>
    <x v="5"/>
    <x v="1"/>
    <s v="No"/>
    <s v="Y"/>
    <n v="3"/>
    <n v="-2"/>
    <n v="0"/>
    <n v="42"/>
    <x v="1"/>
    <m/>
    <n v="0"/>
    <n v="1"/>
    <n v="532"/>
    <n v="4"/>
    <x v="0"/>
    <n v="1"/>
    <n v="3"/>
    <n v="58"/>
    <n v="3"/>
    <n v="5"/>
    <n v="4"/>
    <n v="19232"/>
    <n v="4933"/>
    <n v="1"/>
    <n v="11"/>
    <n v="3"/>
    <n v="4"/>
    <n v="80"/>
    <n v="0"/>
    <n v="22"/>
    <n v="3"/>
    <n v="22"/>
    <n v="17"/>
    <n v="11"/>
    <n v="15"/>
  </r>
  <r>
    <x v="1"/>
    <s v="Travel_Rarely"/>
    <x v="3"/>
    <s v="Current Employees"/>
    <x v="2"/>
    <x v="2"/>
    <s v="STAFF-321"/>
    <x v="232"/>
    <x v="1"/>
    <x v="8"/>
    <x v="1"/>
    <s v="No"/>
    <s v="Y"/>
    <n v="2"/>
    <n v="-2"/>
    <n v="0"/>
    <n v="59"/>
    <x v="1"/>
    <m/>
    <n v="0"/>
    <n v="1"/>
    <n v="818"/>
    <n v="6"/>
    <x v="0"/>
    <n v="1"/>
    <n v="2"/>
    <n v="52"/>
    <n v="3"/>
    <n v="1"/>
    <n v="3"/>
    <n v="2267"/>
    <n v="25657"/>
    <n v="8"/>
    <n v="17"/>
    <n v="3"/>
    <n v="4"/>
    <n v="80"/>
    <n v="0"/>
    <n v="7"/>
    <n v="2"/>
    <n v="2"/>
    <n v="2"/>
    <n v="2"/>
    <n v="2"/>
  </r>
  <r>
    <x v="1"/>
    <s v="Travel_Rarely"/>
    <x v="1"/>
    <s v="Current Employees"/>
    <x v="0"/>
    <x v="2"/>
    <s v="STAFF-323"/>
    <x v="233"/>
    <x v="0"/>
    <x v="5"/>
    <x v="2"/>
    <s v="No"/>
    <s v="Y"/>
    <n v="3"/>
    <n v="-2"/>
    <n v="0"/>
    <n v="50"/>
    <x v="1"/>
    <m/>
    <n v="0"/>
    <n v="1"/>
    <n v="854"/>
    <n v="1"/>
    <x v="2"/>
    <n v="1"/>
    <n v="4"/>
    <n v="68"/>
    <n v="3"/>
    <n v="5"/>
    <n v="4"/>
    <n v="19517"/>
    <n v="24118"/>
    <n v="3"/>
    <n v="11"/>
    <n v="3"/>
    <n v="3"/>
    <n v="80"/>
    <n v="1"/>
    <n v="32"/>
    <n v="2"/>
    <n v="7"/>
    <n v="0"/>
    <n v="0"/>
    <n v="6"/>
  </r>
  <r>
    <x v="0"/>
    <s v="Travel_Rarely"/>
    <x v="2"/>
    <s v="Ex-Employees"/>
    <x v="1"/>
    <x v="2"/>
    <s v="STAFF-325"/>
    <x v="234"/>
    <x v="1"/>
    <x v="2"/>
    <x v="1"/>
    <s v="Yes"/>
    <s v="Y"/>
    <n v="2"/>
    <n v="-2"/>
    <n v="0"/>
    <n v="33"/>
    <x v="0"/>
    <n v="1"/>
    <n v="1"/>
    <n v="0"/>
    <n v="813"/>
    <n v="14"/>
    <x v="3"/>
    <n v="1"/>
    <n v="3"/>
    <n v="58"/>
    <n v="3"/>
    <n v="1"/>
    <n v="4"/>
    <n v="2436"/>
    <n v="22149"/>
    <n v="5"/>
    <n v="13"/>
    <n v="3"/>
    <n v="3"/>
    <n v="80"/>
    <n v="1"/>
    <n v="8"/>
    <n v="1"/>
    <n v="5"/>
    <n v="4"/>
    <n v="0"/>
    <n v="4"/>
  </r>
  <r>
    <x v="1"/>
    <s v="Travel_Rarely"/>
    <x v="0"/>
    <s v="Current Employees"/>
    <x v="0"/>
    <x v="3"/>
    <s v="STAFF-327"/>
    <x v="235"/>
    <x v="0"/>
    <x v="5"/>
    <x v="1"/>
    <s v="Yes"/>
    <s v="Y"/>
    <n v="3"/>
    <n v="-2"/>
    <n v="0"/>
    <n v="43"/>
    <x v="1"/>
    <m/>
    <n v="0"/>
    <n v="1"/>
    <n v="1034"/>
    <n v="16"/>
    <x v="3"/>
    <n v="1"/>
    <n v="4"/>
    <n v="80"/>
    <n v="3"/>
    <n v="4"/>
    <n v="1"/>
    <n v="16064"/>
    <n v="7744"/>
    <n v="5"/>
    <n v="22"/>
    <n v="4"/>
    <n v="3"/>
    <n v="80"/>
    <n v="1"/>
    <n v="22"/>
    <n v="3"/>
    <n v="17"/>
    <n v="13"/>
    <n v="1"/>
    <n v="9"/>
  </r>
  <r>
    <x v="0"/>
    <s v="Travel_Rarely"/>
    <x v="2"/>
    <s v="Ex-Employees"/>
    <x v="1"/>
    <x v="0"/>
    <s v="STAFF-328"/>
    <x v="236"/>
    <x v="0"/>
    <x v="2"/>
    <x v="1"/>
    <s v="No"/>
    <s v="Y"/>
    <n v="3"/>
    <n v="-2"/>
    <n v="0"/>
    <n v="33"/>
    <x v="0"/>
    <n v="1"/>
    <n v="1"/>
    <n v="0"/>
    <n v="465"/>
    <n v="2"/>
    <x v="0"/>
    <n v="1"/>
    <n v="1"/>
    <n v="39"/>
    <n v="3"/>
    <n v="1"/>
    <n v="2"/>
    <n v="2707"/>
    <n v="21509"/>
    <n v="7"/>
    <n v="20"/>
    <n v="4"/>
    <n v="1"/>
    <n v="80"/>
    <n v="0"/>
    <n v="13"/>
    <n v="4"/>
    <n v="9"/>
    <n v="7"/>
    <n v="1"/>
    <n v="7"/>
  </r>
  <r>
    <x v="1"/>
    <s v="Non-Travel"/>
    <x v="1"/>
    <s v="Current Employees"/>
    <x v="0"/>
    <x v="0"/>
    <s v="STAFF-329"/>
    <x v="237"/>
    <x v="1"/>
    <x v="5"/>
    <x v="0"/>
    <s v="Yes"/>
    <s v="Y"/>
    <n v="2"/>
    <n v="-2"/>
    <n v="0"/>
    <n v="52"/>
    <x v="1"/>
    <m/>
    <n v="0"/>
    <n v="1"/>
    <n v="771"/>
    <n v="2"/>
    <x v="2"/>
    <n v="1"/>
    <n v="1"/>
    <n v="79"/>
    <n v="2"/>
    <n v="5"/>
    <n v="2"/>
    <n v="19068"/>
    <n v="21030"/>
    <n v="1"/>
    <n v="18"/>
    <n v="3"/>
    <n v="4"/>
    <n v="80"/>
    <n v="0"/>
    <n v="33"/>
    <n v="4"/>
    <n v="33"/>
    <n v="7"/>
    <n v="15"/>
    <n v="12"/>
  </r>
  <r>
    <x v="1"/>
    <s v="Travel_Rarely"/>
    <x v="2"/>
    <s v="Current Employees"/>
    <x v="0"/>
    <x v="0"/>
    <s v="STAFF-330"/>
    <x v="238"/>
    <x v="0"/>
    <x v="6"/>
    <x v="1"/>
    <s v="No"/>
    <s v="Y"/>
    <n v="5"/>
    <n v="-2"/>
    <n v="0"/>
    <n v="32"/>
    <x v="1"/>
    <m/>
    <n v="0"/>
    <n v="1"/>
    <n v="1401"/>
    <n v="4"/>
    <x v="0"/>
    <n v="1"/>
    <n v="3"/>
    <n v="56"/>
    <n v="3"/>
    <n v="1"/>
    <n v="2"/>
    <n v="3931"/>
    <n v="20990"/>
    <n v="2"/>
    <n v="11"/>
    <n v="3"/>
    <n v="1"/>
    <n v="80"/>
    <n v="1"/>
    <n v="6"/>
    <n v="3"/>
    <n v="4"/>
    <n v="3"/>
    <n v="1"/>
    <n v="2"/>
  </r>
  <r>
    <x v="0"/>
    <s v="Travel_Rarely"/>
    <x v="2"/>
    <s v="Ex-Employees"/>
    <x v="1"/>
    <x v="0"/>
    <s v="STAFF-331"/>
    <x v="239"/>
    <x v="1"/>
    <x v="2"/>
    <x v="0"/>
    <s v="Yes"/>
    <s v="Y"/>
    <n v="2"/>
    <n v="-2"/>
    <n v="0"/>
    <n v="32"/>
    <x v="0"/>
    <n v="1"/>
    <n v="1"/>
    <n v="0"/>
    <n v="515"/>
    <n v="1"/>
    <x v="3"/>
    <n v="1"/>
    <n v="4"/>
    <n v="62"/>
    <n v="2"/>
    <n v="1"/>
    <n v="2"/>
    <n v="3730"/>
    <n v="9571"/>
    <n v="0"/>
    <n v="14"/>
    <n v="3"/>
    <n v="4"/>
    <n v="80"/>
    <n v="0"/>
    <n v="4"/>
    <n v="1"/>
    <n v="3"/>
    <n v="2"/>
    <n v="1"/>
    <n v="2"/>
  </r>
  <r>
    <x v="1"/>
    <s v="Travel_Rarely"/>
    <x v="0"/>
    <s v="Current Employees"/>
    <x v="1"/>
    <x v="2"/>
    <s v="STAFF-332"/>
    <x v="240"/>
    <x v="0"/>
    <x v="2"/>
    <x v="2"/>
    <s v="No"/>
    <s v="Y"/>
    <n v="1"/>
    <n v="-2"/>
    <n v="0"/>
    <n v="39"/>
    <x v="1"/>
    <m/>
    <n v="0"/>
    <n v="1"/>
    <n v="1431"/>
    <n v="1"/>
    <x v="2"/>
    <n v="1"/>
    <n v="3"/>
    <n v="96"/>
    <n v="3"/>
    <n v="1"/>
    <n v="3"/>
    <n v="2232"/>
    <n v="15417"/>
    <n v="7"/>
    <n v="14"/>
    <n v="3"/>
    <n v="3"/>
    <n v="80"/>
    <n v="3"/>
    <n v="7"/>
    <n v="3"/>
    <n v="3"/>
    <n v="2"/>
    <n v="1"/>
    <n v="2"/>
  </r>
  <r>
    <x v="1"/>
    <s v="Non-Travel"/>
    <x v="2"/>
    <s v="Current Employees"/>
    <x v="0"/>
    <x v="3"/>
    <s v="STAFF-333"/>
    <x v="241"/>
    <x v="1"/>
    <x v="0"/>
    <x v="1"/>
    <s v="No"/>
    <s v="Y"/>
    <n v="2"/>
    <n v="-2"/>
    <n v="0"/>
    <n v="32"/>
    <x v="1"/>
    <m/>
    <n v="0"/>
    <n v="1"/>
    <n v="976"/>
    <n v="26"/>
    <x v="2"/>
    <n v="1"/>
    <n v="3"/>
    <n v="100"/>
    <n v="3"/>
    <n v="2"/>
    <n v="1"/>
    <n v="4465"/>
    <n v="12069"/>
    <n v="0"/>
    <n v="18"/>
    <n v="3"/>
    <n v="1"/>
    <n v="80"/>
    <n v="0"/>
    <n v="4"/>
    <n v="3"/>
    <n v="3"/>
    <n v="2"/>
    <n v="2"/>
    <n v="2"/>
  </r>
  <r>
    <x v="1"/>
    <s v="Travel_Rarely"/>
    <x v="0"/>
    <s v="Current Employees"/>
    <x v="1"/>
    <x v="0"/>
    <s v="STAFF-334"/>
    <x v="242"/>
    <x v="1"/>
    <x v="1"/>
    <x v="2"/>
    <s v="No"/>
    <s v="Y"/>
    <n v="2"/>
    <n v="-2"/>
    <n v="0"/>
    <n v="41"/>
    <x v="1"/>
    <m/>
    <n v="0"/>
    <n v="1"/>
    <n v="1411"/>
    <n v="19"/>
    <x v="0"/>
    <n v="1"/>
    <n v="3"/>
    <n v="36"/>
    <n v="3"/>
    <n v="2"/>
    <n v="2"/>
    <n v="3072"/>
    <n v="19877"/>
    <n v="2"/>
    <n v="16"/>
    <n v="3"/>
    <n v="1"/>
    <n v="80"/>
    <n v="2"/>
    <n v="17"/>
    <n v="2"/>
    <n v="1"/>
    <n v="0"/>
    <n v="0"/>
    <n v="0"/>
  </r>
  <r>
    <x v="1"/>
    <s v="Travel_Rarely"/>
    <x v="0"/>
    <s v="Current Employees"/>
    <x v="1"/>
    <x v="4"/>
    <s v="STAFF-335"/>
    <x v="243"/>
    <x v="1"/>
    <x v="1"/>
    <x v="2"/>
    <s v="No"/>
    <s v="Y"/>
    <n v="3"/>
    <n v="-2"/>
    <n v="0"/>
    <n v="40"/>
    <x v="1"/>
    <m/>
    <n v="0"/>
    <n v="1"/>
    <n v="1300"/>
    <n v="24"/>
    <x v="0"/>
    <n v="1"/>
    <n v="4"/>
    <n v="62"/>
    <n v="3"/>
    <n v="2"/>
    <n v="4"/>
    <n v="3319"/>
    <n v="24447"/>
    <n v="1"/>
    <n v="17"/>
    <n v="3"/>
    <n v="1"/>
    <n v="80"/>
    <n v="2"/>
    <n v="9"/>
    <n v="3"/>
    <n v="9"/>
    <n v="8"/>
    <n v="4"/>
    <n v="7"/>
  </r>
  <r>
    <x v="1"/>
    <s v="Travel_Rarely"/>
    <x v="1"/>
    <s v="Current Employees"/>
    <x v="1"/>
    <x v="1"/>
    <s v="STAFF-336"/>
    <x v="244"/>
    <x v="1"/>
    <x v="5"/>
    <x v="1"/>
    <s v="No"/>
    <s v="Y"/>
    <n v="2"/>
    <n v="-2"/>
    <n v="0"/>
    <n v="45"/>
    <x v="1"/>
    <m/>
    <n v="0"/>
    <n v="1"/>
    <n v="252"/>
    <n v="1"/>
    <x v="3"/>
    <n v="1"/>
    <n v="3"/>
    <n v="70"/>
    <n v="4"/>
    <n v="5"/>
    <n v="4"/>
    <n v="19202"/>
    <n v="15970"/>
    <n v="0"/>
    <n v="11"/>
    <n v="3"/>
    <n v="3"/>
    <n v="80"/>
    <n v="1"/>
    <n v="25"/>
    <n v="3"/>
    <n v="24"/>
    <n v="0"/>
    <n v="1"/>
    <n v="7"/>
  </r>
  <r>
    <x v="1"/>
    <s v="Travel_Frequently"/>
    <x v="2"/>
    <s v="Current Employees"/>
    <x v="1"/>
    <x v="2"/>
    <s v="STAFF-337"/>
    <x v="245"/>
    <x v="1"/>
    <x v="7"/>
    <x v="2"/>
    <s v="No"/>
    <s v="Y"/>
    <n v="3"/>
    <n v="-2"/>
    <n v="0"/>
    <n v="31"/>
    <x v="1"/>
    <m/>
    <n v="0"/>
    <n v="1"/>
    <n v="1327"/>
    <n v="3"/>
    <x v="2"/>
    <n v="1"/>
    <n v="2"/>
    <n v="73"/>
    <n v="3"/>
    <n v="3"/>
    <n v="3"/>
    <n v="13675"/>
    <n v="13523"/>
    <n v="9"/>
    <n v="12"/>
    <n v="3"/>
    <n v="1"/>
    <n v="80"/>
    <n v="1"/>
    <n v="9"/>
    <n v="3"/>
    <n v="2"/>
    <n v="2"/>
    <n v="2"/>
    <n v="2"/>
  </r>
  <r>
    <x v="1"/>
    <s v="Travel_Rarely"/>
    <x v="2"/>
    <s v="Current Employees"/>
    <x v="1"/>
    <x v="0"/>
    <s v="STAFF-338"/>
    <x v="246"/>
    <x v="0"/>
    <x v="1"/>
    <x v="1"/>
    <s v="No"/>
    <s v="Y"/>
    <n v="2"/>
    <n v="-2"/>
    <n v="0"/>
    <n v="33"/>
    <x v="1"/>
    <m/>
    <n v="0"/>
    <n v="1"/>
    <n v="832"/>
    <n v="5"/>
    <x v="2"/>
    <n v="1"/>
    <n v="3"/>
    <n v="63"/>
    <n v="2"/>
    <n v="1"/>
    <n v="2"/>
    <n v="2911"/>
    <n v="14776"/>
    <n v="1"/>
    <n v="13"/>
    <n v="3"/>
    <n v="3"/>
    <n v="80"/>
    <n v="1"/>
    <n v="2"/>
    <n v="2"/>
    <n v="2"/>
    <n v="2"/>
    <n v="0"/>
    <n v="2"/>
  </r>
  <r>
    <x v="1"/>
    <s v="Travel_Rarely"/>
    <x v="2"/>
    <s v="Current Employees"/>
    <x v="1"/>
    <x v="0"/>
    <s v="STAFF-339"/>
    <x v="247"/>
    <x v="1"/>
    <x v="3"/>
    <x v="1"/>
    <s v="No"/>
    <s v="Y"/>
    <n v="3"/>
    <n v="-2"/>
    <n v="0"/>
    <n v="34"/>
    <x v="1"/>
    <m/>
    <n v="0"/>
    <n v="1"/>
    <n v="470"/>
    <n v="2"/>
    <x v="2"/>
    <n v="1"/>
    <n v="4"/>
    <n v="84"/>
    <n v="2"/>
    <n v="2"/>
    <n v="2"/>
    <n v="5957"/>
    <n v="23687"/>
    <n v="6"/>
    <n v="13"/>
    <n v="3"/>
    <n v="2"/>
    <n v="80"/>
    <n v="1"/>
    <n v="13"/>
    <n v="3"/>
    <n v="11"/>
    <n v="9"/>
    <n v="5"/>
    <n v="9"/>
  </r>
  <r>
    <x v="1"/>
    <s v="Travel_Rarely"/>
    <x v="0"/>
    <s v="Current Employees"/>
    <x v="1"/>
    <x v="2"/>
    <s v="STAFF-340"/>
    <x v="248"/>
    <x v="0"/>
    <x v="1"/>
    <x v="1"/>
    <s v="No"/>
    <s v="Y"/>
    <n v="2"/>
    <n v="-2"/>
    <n v="0"/>
    <n v="37"/>
    <x v="1"/>
    <m/>
    <n v="0"/>
    <n v="1"/>
    <n v="1017"/>
    <n v="1"/>
    <x v="0"/>
    <n v="1"/>
    <n v="3"/>
    <n v="83"/>
    <n v="2"/>
    <n v="1"/>
    <n v="3"/>
    <n v="3920"/>
    <n v="18697"/>
    <n v="2"/>
    <n v="14"/>
    <n v="3"/>
    <n v="1"/>
    <n v="80"/>
    <n v="1"/>
    <n v="17"/>
    <n v="2"/>
    <n v="3"/>
    <n v="1"/>
    <n v="0"/>
    <n v="2"/>
  </r>
  <r>
    <x v="1"/>
    <s v="Travel_Frequently"/>
    <x v="1"/>
    <s v="Current Employees"/>
    <x v="1"/>
    <x v="0"/>
    <s v="STAFF-341"/>
    <x v="249"/>
    <x v="1"/>
    <x v="3"/>
    <x v="1"/>
    <s v="No"/>
    <s v="Y"/>
    <n v="1"/>
    <n v="-2"/>
    <n v="0"/>
    <n v="45"/>
    <x v="1"/>
    <m/>
    <n v="0"/>
    <n v="1"/>
    <n v="1199"/>
    <n v="7"/>
    <x v="2"/>
    <n v="1"/>
    <n v="1"/>
    <n v="77"/>
    <n v="4"/>
    <n v="2"/>
    <n v="2"/>
    <n v="6434"/>
    <n v="5118"/>
    <n v="4"/>
    <n v="17"/>
    <n v="3"/>
    <n v="4"/>
    <n v="80"/>
    <n v="1"/>
    <n v="9"/>
    <n v="3"/>
    <n v="3"/>
    <n v="2"/>
    <n v="0"/>
    <n v="2"/>
  </r>
  <r>
    <x v="0"/>
    <s v="Travel_Frequently"/>
    <x v="0"/>
    <s v="Ex-Employees"/>
    <x v="1"/>
    <x v="2"/>
    <s v="STAFF-342"/>
    <x v="250"/>
    <x v="1"/>
    <x v="3"/>
    <x v="2"/>
    <s v="No"/>
    <s v="Y"/>
    <n v="5"/>
    <n v="-2"/>
    <n v="0"/>
    <n v="37"/>
    <x v="0"/>
    <n v="1"/>
    <n v="1"/>
    <n v="0"/>
    <n v="504"/>
    <n v="10"/>
    <x v="3"/>
    <n v="1"/>
    <n v="1"/>
    <n v="61"/>
    <n v="3"/>
    <n v="3"/>
    <n v="3"/>
    <n v="10048"/>
    <n v="22573"/>
    <n v="6"/>
    <n v="11"/>
    <n v="3"/>
    <n v="2"/>
    <n v="80"/>
    <n v="2"/>
    <n v="17"/>
    <n v="3"/>
    <n v="1"/>
    <n v="0"/>
    <n v="0"/>
    <n v="0"/>
  </r>
  <r>
    <x v="1"/>
    <s v="Travel_Frequently"/>
    <x v="0"/>
    <s v="Current Employees"/>
    <x v="1"/>
    <x v="4"/>
    <s v="STAFF-343"/>
    <x v="251"/>
    <x v="0"/>
    <x v="4"/>
    <x v="0"/>
    <s v="No"/>
    <s v="Y"/>
    <n v="1"/>
    <n v="-2"/>
    <n v="0"/>
    <n v="39"/>
    <x v="1"/>
    <m/>
    <n v="0"/>
    <n v="1"/>
    <n v="505"/>
    <n v="2"/>
    <x v="2"/>
    <n v="1"/>
    <n v="4"/>
    <n v="64"/>
    <n v="3"/>
    <n v="3"/>
    <n v="4"/>
    <n v="10938"/>
    <n v="6420"/>
    <n v="0"/>
    <n v="25"/>
    <n v="4"/>
    <n v="4"/>
    <n v="80"/>
    <n v="0"/>
    <n v="20"/>
    <n v="3"/>
    <n v="19"/>
    <n v="6"/>
    <n v="11"/>
    <n v="8"/>
  </r>
  <r>
    <x v="1"/>
    <s v="Travel_Rarely"/>
    <x v="2"/>
    <s v="Current Employees"/>
    <x v="1"/>
    <x v="0"/>
    <s v="STAFF-346"/>
    <x v="252"/>
    <x v="1"/>
    <x v="1"/>
    <x v="0"/>
    <s v="No"/>
    <s v="Y"/>
    <n v="1"/>
    <n v="-2"/>
    <n v="0"/>
    <n v="29"/>
    <x v="1"/>
    <m/>
    <n v="0"/>
    <n v="1"/>
    <n v="665"/>
    <n v="15"/>
    <x v="3"/>
    <n v="1"/>
    <n v="3"/>
    <n v="60"/>
    <n v="3"/>
    <n v="1"/>
    <n v="2"/>
    <n v="2340"/>
    <n v="22673"/>
    <n v="1"/>
    <n v="19"/>
    <n v="3"/>
    <n v="1"/>
    <n v="80"/>
    <n v="0"/>
    <n v="6"/>
    <n v="3"/>
    <n v="6"/>
    <n v="5"/>
    <n v="1"/>
    <n v="5"/>
  </r>
  <r>
    <x v="1"/>
    <s v="Travel_Rarely"/>
    <x v="0"/>
    <s v="Current Employees"/>
    <x v="1"/>
    <x v="0"/>
    <s v="STAFF-347"/>
    <x v="253"/>
    <x v="0"/>
    <x v="1"/>
    <x v="0"/>
    <s v="Yes"/>
    <s v="Y"/>
    <n v="1"/>
    <n v="-2"/>
    <n v="0"/>
    <n v="42"/>
    <x v="1"/>
    <m/>
    <n v="0"/>
    <n v="1"/>
    <n v="916"/>
    <n v="17"/>
    <x v="0"/>
    <n v="1"/>
    <n v="4"/>
    <n v="82"/>
    <n v="4"/>
    <n v="2"/>
    <n v="2"/>
    <n v="6545"/>
    <n v="23016"/>
    <n v="3"/>
    <n v="13"/>
    <n v="3"/>
    <n v="3"/>
    <n v="80"/>
    <n v="0"/>
    <n v="10"/>
    <n v="3"/>
    <n v="3"/>
    <n v="2"/>
    <n v="0"/>
    <n v="2"/>
  </r>
  <r>
    <x v="1"/>
    <s v="Travel_Rarely"/>
    <x v="2"/>
    <s v="Current Employees"/>
    <x v="0"/>
    <x v="3"/>
    <s v="STAFF-349"/>
    <x v="254"/>
    <x v="1"/>
    <x v="0"/>
    <x v="2"/>
    <s v="No"/>
    <s v="Y"/>
    <n v="2"/>
    <n v="-2"/>
    <n v="0"/>
    <n v="29"/>
    <x v="1"/>
    <m/>
    <n v="0"/>
    <n v="1"/>
    <n v="1247"/>
    <n v="20"/>
    <x v="0"/>
    <n v="1"/>
    <n v="4"/>
    <n v="45"/>
    <n v="3"/>
    <n v="2"/>
    <n v="1"/>
    <n v="6931"/>
    <n v="10732"/>
    <n v="2"/>
    <n v="14"/>
    <n v="3"/>
    <n v="4"/>
    <n v="80"/>
    <n v="1"/>
    <n v="10"/>
    <n v="3"/>
    <n v="3"/>
    <n v="2"/>
    <n v="0"/>
    <n v="2"/>
  </r>
  <r>
    <x v="1"/>
    <s v="Travel_Rarely"/>
    <x v="2"/>
    <s v="Current Employees"/>
    <x v="1"/>
    <x v="0"/>
    <s v="STAFF-350"/>
    <x v="255"/>
    <x v="0"/>
    <x v="3"/>
    <x v="1"/>
    <s v="No"/>
    <s v="Y"/>
    <n v="3"/>
    <n v="-2"/>
    <n v="0"/>
    <n v="25"/>
    <x v="1"/>
    <m/>
    <n v="0"/>
    <n v="1"/>
    <n v="685"/>
    <n v="1"/>
    <x v="3"/>
    <n v="1"/>
    <n v="1"/>
    <n v="62"/>
    <n v="3"/>
    <n v="2"/>
    <n v="2"/>
    <n v="4898"/>
    <n v="7505"/>
    <n v="0"/>
    <n v="12"/>
    <n v="3"/>
    <n v="4"/>
    <n v="80"/>
    <n v="2"/>
    <n v="5"/>
    <n v="3"/>
    <n v="4"/>
    <n v="2"/>
    <n v="1"/>
    <n v="2"/>
  </r>
  <r>
    <x v="1"/>
    <s v="Travel_Rarely"/>
    <x v="0"/>
    <s v="Current Employees"/>
    <x v="1"/>
    <x v="2"/>
    <s v="STAFF-351"/>
    <x v="256"/>
    <x v="0"/>
    <x v="2"/>
    <x v="2"/>
    <s v="Yes"/>
    <s v="Y"/>
    <n v="4"/>
    <n v="-2"/>
    <n v="0"/>
    <n v="42"/>
    <x v="1"/>
    <m/>
    <n v="0"/>
    <n v="1"/>
    <n v="269"/>
    <n v="2"/>
    <x v="3"/>
    <n v="1"/>
    <n v="4"/>
    <n v="56"/>
    <n v="2"/>
    <n v="1"/>
    <n v="3"/>
    <n v="2593"/>
    <n v="8007"/>
    <n v="0"/>
    <n v="11"/>
    <n v="3"/>
    <n v="3"/>
    <n v="80"/>
    <n v="1"/>
    <n v="10"/>
    <n v="3"/>
    <n v="9"/>
    <n v="6"/>
    <n v="7"/>
    <n v="8"/>
  </r>
  <r>
    <x v="1"/>
    <s v="Travel_Rarely"/>
    <x v="0"/>
    <s v="Current Employees"/>
    <x v="1"/>
    <x v="2"/>
    <s v="STAFF-352"/>
    <x v="257"/>
    <x v="1"/>
    <x v="7"/>
    <x v="2"/>
    <s v="No"/>
    <s v="Y"/>
    <n v="5"/>
    <n v="-2"/>
    <n v="0"/>
    <n v="40"/>
    <x v="1"/>
    <m/>
    <n v="0"/>
    <n v="1"/>
    <n v="1416"/>
    <n v="2"/>
    <x v="0"/>
    <n v="1"/>
    <n v="1"/>
    <n v="49"/>
    <n v="3"/>
    <n v="5"/>
    <n v="3"/>
    <n v="19436"/>
    <n v="5949"/>
    <n v="0"/>
    <n v="19"/>
    <n v="3"/>
    <n v="4"/>
    <n v="80"/>
    <n v="1"/>
    <n v="22"/>
    <n v="3"/>
    <n v="21"/>
    <n v="7"/>
    <n v="3"/>
    <n v="9"/>
  </r>
  <r>
    <x v="1"/>
    <s v="Travel_Rarely"/>
    <x v="1"/>
    <s v="Current Employees"/>
    <x v="1"/>
    <x v="0"/>
    <s v="STAFF-353"/>
    <x v="258"/>
    <x v="1"/>
    <x v="1"/>
    <x v="1"/>
    <s v="No"/>
    <s v="Y"/>
    <n v="0"/>
    <n v="-2"/>
    <n v="0"/>
    <n v="51"/>
    <x v="1"/>
    <m/>
    <n v="0"/>
    <n v="1"/>
    <n v="833"/>
    <n v="1"/>
    <x v="3"/>
    <n v="1"/>
    <n v="3"/>
    <n v="96"/>
    <n v="3"/>
    <n v="1"/>
    <n v="2"/>
    <n v="2723"/>
    <n v="23231"/>
    <n v="1"/>
    <n v="11"/>
    <n v="3"/>
    <n v="2"/>
    <n v="80"/>
    <n v="0"/>
    <n v="1"/>
    <n v="2"/>
    <n v="1"/>
    <n v="0"/>
    <n v="0"/>
    <n v="0"/>
  </r>
  <r>
    <x v="0"/>
    <s v="Travel_Frequently"/>
    <x v="2"/>
    <s v="Ex-Employees"/>
    <x v="1"/>
    <x v="2"/>
    <s v="STAFF-355"/>
    <x v="259"/>
    <x v="1"/>
    <x v="2"/>
    <x v="0"/>
    <s v="No"/>
    <s v="Y"/>
    <n v="2"/>
    <n v="-2"/>
    <n v="0"/>
    <n v="31"/>
    <x v="0"/>
    <n v="1"/>
    <n v="1"/>
    <n v="0"/>
    <n v="307"/>
    <n v="29"/>
    <x v="0"/>
    <n v="1"/>
    <n v="3"/>
    <n v="71"/>
    <n v="2"/>
    <n v="1"/>
    <n v="3"/>
    <n v="3479"/>
    <n v="11652"/>
    <n v="0"/>
    <n v="11"/>
    <n v="3"/>
    <n v="2"/>
    <n v="80"/>
    <n v="0"/>
    <n v="6"/>
    <n v="4"/>
    <n v="5"/>
    <n v="4"/>
    <n v="1"/>
    <n v="4"/>
  </r>
  <r>
    <x v="1"/>
    <s v="Travel_Frequently"/>
    <x v="2"/>
    <s v="Current Employees"/>
    <x v="1"/>
    <x v="0"/>
    <s v="STAFF-359"/>
    <x v="260"/>
    <x v="1"/>
    <x v="2"/>
    <x v="1"/>
    <s v="No"/>
    <s v="Y"/>
    <n v="3"/>
    <n v="-2"/>
    <n v="0"/>
    <n v="32"/>
    <x v="1"/>
    <m/>
    <n v="0"/>
    <n v="1"/>
    <n v="1311"/>
    <n v="7"/>
    <x v="3"/>
    <n v="1"/>
    <n v="2"/>
    <n v="100"/>
    <n v="4"/>
    <n v="1"/>
    <n v="2"/>
    <n v="2794"/>
    <n v="26062"/>
    <n v="1"/>
    <n v="20"/>
    <n v="4"/>
    <n v="3"/>
    <n v="80"/>
    <n v="0"/>
    <n v="5"/>
    <n v="1"/>
    <n v="5"/>
    <n v="1"/>
    <n v="0"/>
    <n v="3"/>
  </r>
  <r>
    <x v="1"/>
    <s v="Non-Travel"/>
    <x v="0"/>
    <s v="Current Employees"/>
    <x v="0"/>
    <x v="0"/>
    <s v="STAFF-361"/>
    <x v="261"/>
    <x v="1"/>
    <x v="0"/>
    <x v="1"/>
    <s v="No"/>
    <s v="Y"/>
    <n v="0"/>
    <n v="-2"/>
    <n v="0"/>
    <n v="38"/>
    <x v="1"/>
    <m/>
    <n v="0"/>
    <n v="1"/>
    <n v="1327"/>
    <n v="2"/>
    <x v="0"/>
    <n v="1"/>
    <n v="4"/>
    <n v="39"/>
    <n v="2"/>
    <n v="2"/>
    <n v="2"/>
    <n v="5249"/>
    <n v="19682"/>
    <n v="3"/>
    <n v="18"/>
    <n v="3"/>
    <n v="4"/>
    <n v="80"/>
    <n v="1"/>
    <n v="13"/>
    <n v="3"/>
    <n v="8"/>
    <n v="7"/>
    <n v="7"/>
    <n v="5"/>
  </r>
  <r>
    <x v="1"/>
    <s v="Travel_Rarely"/>
    <x v="2"/>
    <s v="Current Employees"/>
    <x v="1"/>
    <x v="4"/>
    <s v="STAFF-362"/>
    <x v="262"/>
    <x v="1"/>
    <x v="2"/>
    <x v="0"/>
    <s v="No"/>
    <s v="Y"/>
    <n v="5"/>
    <n v="-2"/>
    <n v="0"/>
    <n v="32"/>
    <x v="1"/>
    <m/>
    <n v="0"/>
    <n v="1"/>
    <n v="128"/>
    <n v="2"/>
    <x v="1"/>
    <n v="1"/>
    <n v="4"/>
    <n v="84"/>
    <n v="2"/>
    <n v="2"/>
    <n v="4"/>
    <n v="2176"/>
    <n v="19737"/>
    <n v="4"/>
    <n v="13"/>
    <n v="3"/>
    <n v="4"/>
    <n v="80"/>
    <n v="0"/>
    <n v="9"/>
    <n v="3"/>
    <n v="6"/>
    <n v="2"/>
    <n v="0"/>
    <n v="4"/>
  </r>
  <r>
    <x v="1"/>
    <s v="Travel_Rarely"/>
    <x v="1"/>
    <s v="Current Employees"/>
    <x v="0"/>
    <x v="4"/>
    <s v="STAFF-363"/>
    <x v="263"/>
    <x v="0"/>
    <x v="5"/>
    <x v="1"/>
    <s v="Yes"/>
    <s v="Y"/>
    <n v="2"/>
    <n v="-2"/>
    <n v="0"/>
    <n v="46"/>
    <x v="1"/>
    <m/>
    <n v="0"/>
    <n v="1"/>
    <n v="488"/>
    <n v="2"/>
    <x v="3"/>
    <n v="1"/>
    <n v="4"/>
    <n v="75"/>
    <n v="1"/>
    <n v="4"/>
    <n v="4"/>
    <n v="16872"/>
    <n v="14977"/>
    <n v="3"/>
    <n v="12"/>
    <n v="3"/>
    <n v="2"/>
    <n v="80"/>
    <n v="1"/>
    <n v="28"/>
    <n v="2"/>
    <n v="7"/>
    <n v="7"/>
    <n v="7"/>
    <n v="7"/>
  </r>
  <r>
    <x v="0"/>
    <s v="Travel_Rarely"/>
    <x v="2"/>
    <s v="Ex-Employees"/>
    <x v="1"/>
    <x v="0"/>
    <s v="STAFF-364"/>
    <x v="264"/>
    <x v="1"/>
    <x v="2"/>
    <x v="0"/>
    <s v="No"/>
    <s v="Y"/>
    <n v="5"/>
    <n v="-2"/>
    <n v="0"/>
    <n v="28"/>
    <x v="0"/>
    <n v="1"/>
    <n v="1"/>
    <n v="0"/>
    <n v="529"/>
    <n v="2"/>
    <x v="2"/>
    <n v="1"/>
    <n v="1"/>
    <n v="79"/>
    <n v="3"/>
    <n v="1"/>
    <n v="2"/>
    <n v="3485"/>
    <n v="14935"/>
    <n v="2"/>
    <n v="11"/>
    <n v="3"/>
    <n v="3"/>
    <n v="80"/>
    <n v="0"/>
    <n v="5"/>
    <n v="1"/>
    <n v="0"/>
    <n v="0"/>
    <n v="0"/>
    <n v="0"/>
  </r>
  <r>
    <x v="1"/>
    <s v="Travel_Rarely"/>
    <x v="2"/>
    <s v="Current Employees"/>
    <x v="0"/>
    <x v="2"/>
    <s v="STAFF-366"/>
    <x v="265"/>
    <x v="1"/>
    <x v="0"/>
    <x v="1"/>
    <s v="No"/>
    <s v="Y"/>
    <n v="2"/>
    <n v="-2"/>
    <n v="0"/>
    <n v="29"/>
    <x v="1"/>
    <m/>
    <n v="0"/>
    <n v="1"/>
    <n v="1210"/>
    <n v="2"/>
    <x v="3"/>
    <n v="1"/>
    <n v="1"/>
    <n v="78"/>
    <n v="2"/>
    <n v="2"/>
    <n v="3"/>
    <n v="6644"/>
    <n v="3687"/>
    <n v="2"/>
    <n v="19"/>
    <n v="3"/>
    <n v="2"/>
    <n v="80"/>
    <n v="2"/>
    <n v="10"/>
    <n v="3"/>
    <n v="0"/>
    <n v="0"/>
    <n v="0"/>
    <n v="0"/>
  </r>
  <r>
    <x v="1"/>
    <s v="Travel_Rarely"/>
    <x v="2"/>
    <s v="Current Employees"/>
    <x v="1"/>
    <x v="2"/>
    <s v="STAFF-367"/>
    <x v="266"/>
    <x v="1"/>
    <x v="4"/>
    <x v="1"/>
    <s v="No"/>
    <s v="Y"/>
    <n v="2"/>
    <n v="-2"/>
    <n v="0"/>
    <n v="31"/>
    <x v="1"/>
    <m/>
    <n v="0"/>
    <n v="1"/>
    <n v="1463"/>
    <n v="23"/>
    <x v="3"/>
    <n v="1"/>
    <n v="2"/>
    <n v="64"/>
    <n v="2"/>
    <n v="2"/>
    <n v="4"/>
    <n v="5582"/>
    <n v="14408"/>
    <n v="0"/>
    <n v="21"/>
    <n v="4"/>
    <n v="2"/>
    <n v="80"/>
    <n v="1"/>
    <n v="10"/>
    <n v="3"/>
    <n v="9"/>
    <n v="0"/>
    <n v="7"/>
    <n v="8"/>
  </r>
  <r>
    <x v="1"/>
    <s v="Non-Travel"/>
    <x v="2"/>
    <s v="Current Employees"/>
    <x v="1"/>
    <x v="0"/>
    <s v="STAFF-369"/>
    <x v="267"/>
    <x v="1"/>
    <x v="4"/>
    <x v="2"/>
    <s v="No"/>
    <s v="Y"/>
    <n v="2"/>
    <n v="-2"/>
    <n v="0"/>
    <n v="25"/>
    <x v="1"/>
    <m/>
    <n v="0"/>
    <n v="1"/>
    <n v="675"/>
    <n v="5"/>
    <x v="0"/>
    <n v="1"/>
    <n v="2"/>
    <n v="85"/>
    <n v="4"/>
    <n v="2"/>
    <n v="2"/>
    <n v="4000"/>
    <n v="18384"/>
    <n v="1"/>
    <n v="12"/>
    <n v="3"/>
    <n v="4"/>
    <n v="80"/>
    <n v="2"/>
    <n v="6"/>
    <n v="3"/>
    <n v="6"/>
    <n v="3"/>
    <n v="1"/>
    <n v="5"/>
  </r>
  <r>
    <x v="1"/>
    <s v="Travel_Rarely"/>
    <x v="1"/>
    <s v="Current Employees"/>
    <x v="1"/>
    <x v="2"/>
    <s v="STAFF-372"/>
    <x v="268"/>
    <x v="1"/>
    <x v="4"/>
    <x v="1"/>
    <s v="Yes"/>
    <s v="Y"/>
    <n v="2"/>
    <n v="-2"/>
    <n v="0"/>
    <n v="45"/>
    <x v="1"/>
    <m/>
    <n v="0"/>
    <n v="1"/>
    <n v="1385"/>
    <n v="20"/>
    <x v="0"/>
    <n v="1"/>
    <n v="3"/>
    <n v="79"/>
    <n v="3"/>
    <n v="4"/>
    <n v="4"/>
    <n v="13496"/>
    <n v="7501"/>
    <n v="0"/>
    <n v="14"/>
    <n v="3"/>
    <n v="2"/>
    <n v="80"/>
    <n v="0"/>
    <n v="21"/>
    <n v="3"/>
    <n v="20"/>
    <n v="7"/>
    <n v="4"/>
    <n v="10"/>
  </r>
  <r>
    <x v="1"/>
    <s v="Travel_Rarely"/>
    <x v="0"/>
    <s v="Current Employees"/>
    <x v="1"/>
    <x v="0"/>
    <s v="STAFF-373"/>
    <x v="269"/>
    <x v="1"/>
    <x v="2"/>
    <x v="1"/>
    <s v="No"/>
    <s v="Y"/>
    <n v="4"/>
    <n v="-2"/>
    <n v="0"/>
    <n v="36"/>
    <x v="1"/>
    <m/>
    <n v="0"/>
    <n v="1"/>
    <n v="1403"/>
    <n v="6"/>
    <x v="3"/>
    <n v="1"/>
    <n v="4"/>
    <n v="47"/>
    <n v="3"/>
    <n v="1"/>
    <n v="2"/>
    <n v="3210"/>
    <n v="20251"/>
    <n v="0"/>
    <n v="11"/>
    <n v="3"/>
    <n v="3"/>
    <n v="80"/>
    <n v="1"/>
    <n v="16"/>
    <n v="3"/>
    <n v="15"/>
    <n v="13"/>
    <n v="10"/>
    <n v="11"/>
  </r>
  <r>
    <x v="1"/>
    <s v="Travel_Rarely"/>
    <x v="3"/>
    <s v="Current Employees"/>
    <x v="1"/>
    <x v="2"/>
    <s v="STAFF-374"/>
    <x v="270"/>
    <x v="1"/>
    <x v="5"/>
    <x v="0"/>
    <s v="Yes"/>
    <s v="Y"/>
    <n v="2"/>
    <n v="-2"/>
    <n v="0"/>
    <n v="55"/>
    <x v="1"/>
    <m/>
    <n v="0"/>
    <n v="1"/>
    <n v="452"/>
    <n v="1"/>
    <x v="3"/>
    <n v="1"/>
    <n v="4"/>
    <n v="81"/>
    <n v="3"/>
    <n v="5"/>
    <n v="3"/>
    <n v="19045"/>
    <n v="18938"/>
    <n v="0"/>
    <n v="14"/>
    <n v="3"/>
    <n v="3"/>
    <n v="80"/>
    <n v="0"/>
    <n v="37"/>
    <n v="3"/>
    <n v="36"/>
    <n v="10"/>
    <n v="4"/>
    <n v="13"/>
  </r>
  <r>
    <x v="0"/>
    <s v="Non-Travel"/>
    <x v="1"/>
    <s v="Ex-Employees"/>
    <x v="1"/>
    <x v="0"/>
    <s v="STAFF-376"/>
    <x v="271"/>
    <x v="1"/>
    <x v="5"/>
    <x v="1"/>
    <s v="Yes"/>
    <s v="Y"/>
    <n v="2"/>
    <n v="-2"/>
    <n v="0"/>
    <n v="47"/>
    <x v="0"/>
    <n v="1"/>
    <n v="1"/>
    <n v="0"/>
    <n v="666"/>
    <n v="29"/>
    <x v="2"/>
    <n v="1"/>
    <n v="1"/>
    <n v="88"/>
    <n v="3"/>
    <n v="3"/>
    <n v="2"/>
    <n v="11849"/>
    <n v="10268"/>
    <n v="1"/>
    <n v="12"/>
    <n v="3"/>
    <n v="4"/>
    <n v="80"/>
    <n v="1"/>
    <n v="10"/>
    <n v="2"/>
    <n v="10"/>
    <n v="7"/>
    <n v="9"/>
    <n v="9"/>
  </r>
  <r>
    <x v="1"/>
    <s v="Travel_Rarely"/>
    <x v="2"/>
    <s v="Current Employees"/>
    <x v="1"/>
    <x v="2"/>
    <s v="STAFF-377"/>
    <x v="272"/>
    <x v="1"/>
    <x v="1"/>
    <x v="1"/>
    <s v="No"/>
    <s v="Y"/>
    <n v="3"/>
    <n v="-2"/>
    <n v="0"/>
    <n v="28"/>
    <x v="1"/>
    <m/>
    <n v="0"/>
    <n v="1"/>
    <n v="1158"/>
    <n v="9"/>
    <x v="3"/>
    <n v="1"/>
    <n v="4"/>
    <n v="94"/>
    <n v="3"/>
    <n v="1"/>
    <n v="4"/>
    <n v="2070"/>
    <n v="2613"/>
    <n v="1"/>
    <n v="23"/>
    <n v="4"/>
    <n v="4"/>
    <n v="80"/>
    <n v="1"/>
    <n v="5"/>
    <n v="2"/>
    <n v="5"/>
    <n v="2"/>
    <n v="0"/>
    <n v="4"/>
  </r>
  <r>
    <x v="1"/>
    <s v="Travel_Rarely"/>
    <x v="0"/>
    <s v="Current Employees"/>
    <x v="0"/>
    <x v="2"/>
    <s v="STAFF-378"/>
    <x v="273"/>
    <x v="1"/>
    <x v="0"/>
    <x v="1"/>
    <s v="No"/>
    <s v="Y"/>
    <n v="5"/>
    <n v="-2"/>
    <n v="0"/>
    <n v="37"/>
    <x v="1"/>
    <m/>
    <n v="0"/>
    <n v="1"/>
    <n v="228"/>
    <n v="6"/>
    <x v="2"/>
    <n v="1"/>
    <n v="3"/>
    <n v="98"/>
    <n v="3"/>
    <n v="2"/>
    <n v="4"/>
    <n v="6502"/>
    <n v="22825"/>
    <n v="4"/>
    <n v="14"/>
    <n v="3"/>
    <n v="2"/>
    <n v="80"/>
    <n v="1"/>
    <n v="7"/>
    <n v="4"/>
    <n v="5"/>
    <n v="4"/>
    <n v="0"/>
    <n v="1"/>
  </r>
  <r>
    <x v="1"/>
    <s v="Travel_Rarely"/>
    <x v="4"/>
    <s v="Current Employees"/>
    <x v="1"/>
    <x v="2"/>
    <s v="STAFF-379"/>
    <x v="274"/>
    <x v="1"/>
    <x v="1"/>
    <x v="0"/>
    <s v="No"/>
    <s v="Y"/>
    <n v="4"/>
    <n v="-2"/>
    <n v="0"/>
    <n v="21"/>
    <x v="1"/>
    <m/>
    <n v="0"/>
    <n v="1"/>
    <n v="996"/>
    <n v="3"/>
    <x v="0"/>
    <n v="1"/>
    <n v="4"/>
    <n v="100"/>
    <n v="2"/>
    <n v="1"/>
    <n v="3"/>
    <n v="3230"/>
    <n v="10531"/>
    <n v="1"/>
    <n v="17"/>
    <n v="3"/>
    <n v="1"/>
    <n v="80"/>
    <n v="0"/>
    <n v="3"/>
    <n v="4"/>
    <n v="3"/>
    <n v="2"/>
    <n v="1"/>
    <n v="0"/>
  </r>
  <r>
    <x v="1"/>
    <s v="Non-Travel"/>
    <x v="0"/>
    <s v="Current Employees"/>
    <x v="1"/>
    <x v="2"/>
    <s v="STAFF-380"/>
    <x v="275"/>
    <x v="0"/>
    <x v="7"/>
    <x v="2"/>
    <s v="Yes"/>
    <s v="Y"/>
    <n v="2"/>
    <n v="-2"/>
    <n v="0"/>
    <n v="37"/>
    <x v="1"/>
    <m/>
    <n v="0"/>
    <n v="1"/>
    <n v="728"/>
    <n v="1"/>
    <x v="2"/>
    <n v="1"/>
    <n v="1"/>
    <n v="80"/>
    <n v="3"/>
    <n v="3"/>
    <n v="4"/>
    <n v="13603"/>
    <n v="11677"/>
    <n v="2"/>
    <n v="18"/>
    <n v="3"/>
    <n v="1"/>
    <n v="80"/>
    <n v="2"/>
    <n v="15"/>
    <n v="3"/>
    <n v="5"/>
    <n v="2"/>
    <n v="0"/>
    <n v="2"/>
  </r>
  <r>
    <x v="1"/>
    <s v="Travel_Rarely"/>
    <x v="0"/>
    <s v="Current Employees"/>
    <x v="1"/>
    <x v="0"/>
    <s v="STAFF-381"/>
    <x v="276"/>
    <x v="0"/>
    <x v="5"/>
    <x v="2"/>
    <s v="No"/>
    <s v="Y"/>
    <n v="6"/>
    <n v="-2"/>
    <n v="0"/>
    <n v="35"/>
    <x v="1"/>
    <m/>
    <n v="0"/>
    <n v="1"/>
    <n v="1315"/>
    <n v="22"/>
    <x v="3"/>
    <n v="1"/>
    <n v="2"/>
    <n v="71"/>
    <n v="4"/>
    <n v="3"/>
    <n v="2"/>
    <n v="11996"/>
    <n v="19100"/>
    <n v="7"/>
    <n v="18"/>
    <n v="3"/>
    <n v="2"/>
    <n v="80"/>
    <n v="1"/>
    <n v="10"/>
    <n v="2"/>
    <n v="7"/>
    <n v="7"/>
    <n v="6"/>
    <n v="2"/>
  </r>
  <r>
    <x v="1"/>
    <s v="Travel_Rarely"/>
    <x v="0"/>
    <s v="Current Employees"/>
    <x v="0"/>
    <x v="2"/>
    <s v="STAFF-382"/>
    <x v="277"/>
    <x v="0"/>
    <x v="0"/>
    <x v="2"/>
    <s v="Yes"/>
    <s v="Y"/>
    <n v="3"/>
    <n v="-2"/>
    <n v="0"/>
    <n v="38"/>
    <x v="1"/>
    <m/>
    <n v="0"/>
    <n v="1"/>
    <n v="322"/>
    <n v="7"/>
    <x v="0"/>
    <n v="1"/>
    <n v="1"/>
    <n v="44"/>
    <n v="4"/>
    <n v="2"/>
    <n v="3"/>
    <n v="5605"/>
    <n v="19191"/>
    <n v="1"/>
    <n v="24"/>
    <n v="4"/>
    <n v="3"/>
    <n v="80"/>
    <n v="1"/>
    <n v="8"/>
    <n v="3"/>
    <n v="8"/>
    <n v="0"/>
    <n v="7"/>
    <n v="7"/>
  </r>
  <r>
    <x v="1"/>
    <s v="Travel_Frequently"/>
    <x v="2"/>
    <s v="Current Employees"/>
    <x v="1"/>
    <x v="0"/>
    <s v="STAFF-384"/>
    <x v="278"/>
    <x v="0"/>
    <x v="3"/>
    <x v="2"/>
    <s v="No"/>
    <s v="Y"/>
    <n v="6"/>
    <n v="-2"/>
    <n v="0"/>
    <n v="26"/>
    <x v="1"/>
    <m/>
    <n v="0"/>
    <n v="1"/>
    <n v="1479"/>
    <n v="1"/>
    <x v="3"/>
    <n v="1"/>
    <n v="3"/>
    <n v="84"/>
    <n v="3"/>
    <n v="2"/>
    <n v="2"/>
    <n v="6397"/>
    <n v="26767"/>
    <n v="1"/>
    <n v="20"/>
    <n v="4"/>
    <n v="1"/>
    <n v="80"/>
    <n v="1"/>
    <n v="6"/>
    <n v="1"/>
    <n v="6"/>
    <n v="5"/>
    <n v="1"/>
    <n v="4"/>
  </r>
  <r>
    <x v="1"/>
    <s v="Travel_Rarely"/>
    <x v="1"/>
    <s v="Current Employees"/>
    <x v="1"/>
    <x v="0"/>
    <s v="STAFF-385"/>
    <x v="279"/>
    <x v="1"/>
    <x v="7"/>
    <x v="2"/>
    <s v="No"/>
    <s v="Y"/>
    <n v="4"/>
    <n v="-2"/>
    <n v="0"/>
    <n v="50"/>
    <x v="1"/>
    <m/>
    <n v="0"/>
    <n v="1"/>
    <n v="797"/>
    <n v="4"/>
    <x v="1"/>
    <n v="1"/>
    <n v="1"/>
    <n v="96"/>
    <n v="3"/>
    <n v="5"/>
    <n v="2"/>
    <n v="19144"/>
    <n v="15815"/>
    <n v="3"/>
    <n v="14"/>
    <n v="3"/>
    <n v="1"/>
    <n v="80"/>
    <n v="2"/>
    <n v="28"/>
    <n v="2"/>
    <n v="10"/>
    <n v="4"/>
    <n v="1"/>
    <n v="6"/>
  </r>
  <r>
    <x v="1"/>
    <s v="Travel_Rarely"/>
    <x v="1"/>
    <s v="Current Employees"/>
    <x v="1"/>
    <x v="2"/>
    <s v="STAFF-386"/>
    <x v="280"/>
    <x v="1"/>
    <x v="7"/>
    <x v="1"/>
    <s v="Yes"/>
    <s v="Y"/>
    <n v="5"/>
    <n v="-2"/>
    <n v="0"/>
    <n v="53"/>
    <x v="1"/>
    <m/>
    <n v="0"/>
    <n v="1"/>
    <n v="1070"/>
    <n v="3"/>
    <x v="2"/>
    <n v="1"/>
    <n v="3"/>
    <n v="45"/>
    <n v="3"/>
    <n v="4"/>
    <n v="3"/>
    <n v="17584"/>
    <n v="21016"/>
    <n v="3"/>
    <n v="16"/>
    <n v="3"/>
    <n v="4"/>
    <n v="80"/>
    <n v="3"/>
    <n v="21"/>
    <n v="2"/>
    <n v="5"/>
    <n v="3"/>
    <n v="1"/>
    <n v="3"/>
  </r>
  <r>
    <x v="1"/>
    <s v="Travel_Rarely"/>
    <x v="0"/>
    <s v="Current Employees"/>
    <x v="0"/>
    <x v="0"/>
    <s v="STAFF-387"/>
    <x v="281"/>
    <x v="1"/>
    <x v="0"/>
    <x v="1"/>
    <s v="No"/>
    <s v="Y"/>
    <n v="3"/>
    <n v="-2"/>
    <n v="0"/>
    <n v="42"/>
    <x v="1"/>
    <m/>
    <n v="0"/>
    <n v="1"/>
    <n v="635"/>
    <n v="1"/>
    <x v="1"/>
    <n v="1"/>
    <n v="2"/>
    <n v="99"/>
    <n v="3"/>
    <n v="2"/>
    <n v="2"/>
    <n v="4907"/>
    <n v="24532"/>
    <n v="1"/>
    <n v="25"/>
    <n v="4"/>
    <n v="3"/>
    <n v="80"/>
    <n v="0"/>
    <n v="20"/>
    <n v="3"/>
    <n v="20"/>
    <n v="16"/>
    <n v="11"/>
    <n v="6"/>
  </r>
  <r>
    <x v="1"/>
    <s v="Travel_Frequently"/>
    <x v="2"/>
    <s v="Current Employees"/>
    <x v="0"/>
    <x v="0"/>
    <s v="STAFF-388"/>
    <x v="282"/>
    <x v="1"/>
    <x v="0"/>
    <x v="0"/>
    <s v="No"/>
    <s v="Y"/>
    <n v="3"/>
    <n v="-2"/>
    <n v="0"/>
    <n v="29"/>
    <x v="1"/>
    <m/>
    <n v="0"/>
    <n v="1"/>
    <n v="442"/>
    <n v="2"/>
    <x v="0"/>
    <n v="1"/>
    <n v="2"/>
    <n v="44"/>
    <n v="3"/>
    <n v="2"/>
    <n v="2"/>
    <n v="4554"/>
    <n v="20260"/>
    <n v="1"/>
    <n v="18"/>
    <n v="3"/>
    <n v="1"/>
    <n v="80"/>
    <n v="0"/>
    <n v="10"/>
    <n v="2"/>
    <n v="10"/>
    <n v="7"/>
    <n v="0"/>
    <n v="9"/>
  </r>
  <r>
    <x v="1"/>
    <s v="Travel_Rarely"/>
    <x v="3"/>
    <s v="Current Employees"/>
    <x v="1"/>
    <x v="4"/>
    <s v="STAFF-389"/>
    <x v="283"/>
    <x v="1"/>
    <x v="2"/>
    <x v="1"/>
    <s v="Yes"/>
    <s v="Y"/>
    <n v="4"/>
    <n v="-2"/>
    <n v="0"/>
    <n v="55"/>
    <x v="1"/>
    <m/>
    <n v="0"/>
    <n v="1"/>
    <n v="147"/>
    <n v="20"/>
    <x v="0"/>
    <n v="1"/>
    <n v="4"/>
    <n v="37"/>
    <n v="3"/>
    <n v="2"/>
    <n v="4"/>
    <n v="5415"/>
    <n v="15972"/>
    <n v="3"/>
    <n v="19"/>
    <n v="3"/>
    <n v="4"/>
    <n v="80"/>
    <n v="1"/>
    <n v="12"/>
    <n v="3"/>
    <n v="10"/>
    <n v="7"/>
    <n v="0"/>
    <n v="8"/>
  </r>
  <r>
    <x v="1"/>
    <s v="Travel_Frequently"/>
    <x v="2"/>
    <s v="Current Employees"/>
    <x v="1"/>
    <x v="2"/>
    <s v="STAFF-390"/>
    <x v="284"/>
    <x v="1"/>
    <x v="4"/>
    <x v="1"/>
    <s v="Yes"/>
    <s v="Y"/>
    <n v="3"/>
    <n v="-2"/>
    <n v="0"/>
    <n v="26"/>
    <x v="1"/>
    <m/>
    <n v="0"/>
    <n v="1"/>
    <n v="496"/>
    <n v="11"/>
    <x v="0"/>
    <n v="1"/>
    <n v="1"/>
    <n v="60"/>
    <n v="3"/>
    <n v="2"/>
    <n v="3"/>
    <n v="4741"/>
    <n v="22722"/>
    <n v="1"/>
    <n v="13"/>
    <n v="3"/>
    <n v="3"/>
    <n v="80"/>
    <n v="1"/>
    <n v="5"/>
    <n v="3"/>
    <n v="5"/>
    <n v="3"/>
    <n v="3"/>
    <n v="3"/>
  </r>
  <r>
    <x v="1"/>
    <s v="Travel_Rarely"/>
    <x v="0"/>
    <s v="Current Employees"/>
    <x v="1"/>
    <x v="0"/>
    <s v="STAFF-391"/>
    <x v="285"/>
    <x v="0"/>
    <x v="1"/>
    <x v="0"/>
    <s v="No"/>
    <s v="Y"/>
    <n v="3"/>
    <n v="-2"/>
    <n v="0"/>
    <n v="37"/>
    <x v="1"/>
    <m/>
    <n v="0"/>
    <n v="1"/>
    <n v="1372"/>
    <n v="1"/>
    <x v="3"/>
    <n v="1"/>
    <n v="4"/>
    <n v="42"/>
    <n v="3"/>
    <n v="1"/>
    <n v="2"/>
    <n v="2115"/>
    <n v="15881"/>
    <n v="1"/>
    <n v="12"/>
    <n v="3"/>
    <n v="2"/>
    <n v="80"/>
    <n v="0"/>
    <n v="17"/>
    <n v="3"/>
    <n v="17"/>
    <n v="12"/>
    <n v="5"/>
    <n v="7"/>
  </r>
  <r>
    <x v="0"/>
    <s v="Travel_Frequently"/>
    <x v="0"/>
    <s v="Ex-Employees"/>
    <x v="1"/>
    <x v="0"/>
    <s v="STAFF-392"/>
    <x v="286"/>
    <x v="1"/>
    <x v="2"/>
    <x v="2"/>
    <s v="Yes"/>
    <s v="Y"/>
    <n v="0"/>
    <n v="-2"/>
    <n v="0"/>
    <n v="44"/>
    <x v="0"/>
    <n v="1"/>
    <n v="1"/>
    <n v="0"/>
    <n v="920"/>
    <n v="24"/>
    <x v="3"/>
    <n v="1"/>
    <n v="4"/>
    <n v="43"/>
    <n v="3"/>
    <n v="1"/>
    <n v="2"/>
    <n v="3161"/>
    <n v="19920"/>
    <n v="3"/>
    <n v="22"/>
    <n v="4"/>
    <n v="4"/>
    <n v="80"/>
    <n v="1"/>
    <n v="19"/>
    <n v="1"/>
    <n v="1"/>
    <n v="0"/>
    <n v="0"/>
    <n v="0"/>
  </r>
  <r>
    <x v="1"/>
    <s v="Travel_Rarely"/>
    <x v="0"/>
    <s v="Current Employees"/>
    <x v="1"/>
    <x v="0"/>
    <s v="STAFF-393"/>
    <x v="287"/>
    <x v="1"/>
    <x v="4"/>
    <x v="2"/>
    <s v="No"/>
    <s v="Y"/>
    <n v="2"/>
    <n v="-2"/>
    <n v="0"/>
    <n v="38"/>
    <x v="1"/>
    <m/>
    <n v="0"/>
    <n v="1"/>
    <n v="688"/>
    <n v="23"/>
    <x v="2"/>
    <n v="1"/>
    <n v="4"/>
    <n v="82"/>
    <n v="3"/>
    <n v="2"/>
    <n v="2"/>
    <n v="5745"/>
    <n v="18899"/>
    <n v="9"/>
    <n v="14"/>
    <n v="3"/>
    <n v="2"/>
    <n v="80"/>
    <n v="1"/>
    <n v="10"/>
    <n v="3"/>
    <n v="2"/>
    <n v="2"/>
    <n v="1"/>
    <n v="2"/>
  </r>
  <r>
    <x v="0"/>
    <s v="Travel_Rarely"/>
    <x v="2"/>
    <s v="Ex-Employees"/>
    <x v="1"/>
    <x v="2"/>
    <s v="STAFF-394"/>
    <x v="288"/>
    <x v="1"/>
    <x v="2"/>
    <x v="2"/>
    <s v="Yes"/>
    <s v="Y"/>
    <n v="2"/>
    <n v="-2"/>
    <n v="0"/>
    <n v="26"/>
    <x v="0"/>
    <n v="1"/>
    <n v="1"/>
    <n v="0"/>
    <n v="1449"/>
    <n v="16"/>
    <x v="2"/>
    <n v="1"/>
    <n v="1"/>
    <n v="45"/>
    <n v="3"/>
    <n v="1"/>
    <n v="3"/>
    <n v="2373"/>
    <n v="14180"/>
    <n v="2"/>
    <n v="13"/>
    <n v="3"/>
    <n v="4"/>
    <n v="80"/>
    <n v="1"/>
    <n v="5"/>
    <n v="3"/>
    <n v="3"/>
    <n v="2"/>
    <n v="0"/>
    <n v="2"/>
  </r>
  <r>
    <x v="1"/>
    <s v="Travel_Rarely"/>
    <x v="2"/>
    <s v="Current Employees"/>
    <x v="1"/>
    <x v="0"/>
    <s v="STAFF-395"/>
    <x v="289"/>
    <x v="0"/>
    <x v="1"/>
    <x v="0"/>
    <s v="No"/>
    <s v="Y"/>
    <n v="3"/>
    <n v="-2"/>
    <n v="0"/>
    <n v="28"/>
    <x v="1"/>
    <m/>
    <n v="0"/>
    <n v="1"/>
    <n v="1117"/>
    <n v="8"/>
    <x v="0"/>
    <n v="1"/>
    <n v="4"/>
    <n v="66"/>
    <n v="3"/>
    <n v="1"/>
    <n v="2"/>
    <n v="3310"/>
    <n v="4488"/>
    <n v="1"/>
    <n v="21"/>
    <n v="4"/>
    <n v="4"/>
    <n v="80"/>
    <n v="0"/>
    <n v="5"/>
    <n v="3"/>
    <n v="5"/>
    <n v="3"/>
    <n v="0"/>
    <n v="2"/>
  </r>
  <r>
    <x v="1"/>
    <s v="Travel_Frequently"/>
    <x v="1"/>
    <s v="Current Employees"/>
    <x v="1"/>
    <x v="0"/>
    <s v="STAFF-396"/>
    <x v="290"/>
    <x v="0"/>
    <x v="7"/>
    <x v="0"/>
    <s v="Yes"/>
    <s v="Y"/>
    <n v="4"/>
    <n v="-2"/>
    <n v="0"/>
    <n v="49"/>
    <x v="1"/>
    <m/>
    <n v="0"/>
    <n v="1"/>
    <n v="636"/>
    <n v="10"/>
    <x v="2"/>
    <n v="1"/>
    <n v="3"/>
    <n v="35"/>
    <n v="3"/>
    <n v="5"/>
    <n v="2"/>
    <n v="18665"/>
    <n v="25594"/>
    <n v="9"/>
    <n v="11"/>
    <n v="3"/>
    <n v="4"/>
    <n v="80"/>
    <n v="0"/>
    <n v="22"/>
    <n v="3"/>
    <n v="3"/>
    <n v="2"/>
    <n v="1"/>
    <n v="2"/>
  </r>
  <r>
    <x v="1"/>
    <s v="Travel_Rarely"/>
    <x v="0"/>
    <s v="Current Employees"/>
    <x v="1"/>
    <x v="4"/>
    <s v="STAFF-397"/>
    <x v="291"/>
    <x v="1"/>
    <x v="1"/>
    <x v="0"/>
    <s v="No"/>
    <s v="Y"/>
    <n v="2"/>
    <n v="-2"/>
    <n v="0"/>
    <n v="36"/>
    <x v="1"/>
    <m/>
    <n v="0"/>
    <n v="1"/>
    <n v="506"/>
    <n v="3"/>
    <x v="3"/>
    <n v="1"/>
    <n v="4"/>
    <n v="30"/>
    <n v="3"/>
    <n v="2"/>
    <n v="4"/>
    <n v="4485"/>
    <n v="26285"/>
    <n v="4"/>
    <n v="12"/>
    <n v="3"/>
    <n v="4"/>
    <n v="80"/>
    <n v="0"/>
    <n v="10"/>
    <n v="3"/>
    <n v="8"/>
    <n v="0"/>
    <n v="7"/>
    <n v="7"/>
  </r>
  <r>
    <x v="1"/>
    <s v="Travel_Frequently"/>
    <x v="2"/>
    <s v="Current Employees"/>
    <x v="0"/>
    <x v="3"/>
    <s v="STAFF-399"/>
    <x v="292"/>
    <x v="0"/>
    <x v="6"/>
    <x v="2"/>
    <s v="No"/>
    <s v="Y"/>
    <n v="5"/>
    <n v="-2"/>
    <n v="0"/>
    <n v="31"/>
    <x v="1"/>
    <m/>
    <n v="0"/>
    <n v="1"/>
    <n v="444"/>
    <n v="5"/>
    <x v="3"/>
    <n v="1"/>
    <n v="4"/>
    <n v="84"/>
    <n v="3"/>
    <n v="1"/>
    <n v="1"/>
    <n v="2789"/>
    <n v="3909"/>
    <n v="1"/>
    <n v="11"/>
    <n v="3"/>
    <n v="3"/>
    <n v="80"/>
    <n v="1"/>
    <n v="2"/>
    <n v="2"/>
    <n v="2"/>
    <n v="2"/>
    <n v="2"/>
    <n v="2"/>
  </r>
  <r>
    <x v="0"/>
    <s v="Travel_Rarely"/>
    <x v="2"/>
    <s v="Ex-Employees"/>
    <x v="0"/>
    <x v="3"/>
    <s v="STAFF-401"/>
    <x v="293"/>
    <x v="1"/>
    <x v="0"/>
    <x v="0"/>
    <s v="Yes"/>
    <s v="Y"/>
    <n v="0"/>
    <n v="-2"/>
    <n v="0"/>
    <n v="26"/>
    <x v="0"/>
    <n v="1"/>
    <n v="1"/>
    <n v="0"/>
    <n v="950"/>
    <n v="4"/>
    <x v="2"/>
    <n v="1"/>
    <n v="4"/>
    <n v="48"/>
    <n v="2"/>
    <n v="2"/>
    <n v="1"/>
    <n v="5828"/>
    <n v="8450"/>
    <n v="1"/>
    <n v="12"/>
    <n v="3"/>
    <n v="2"/>
    <n v="80"/>
    <n v="0"/>
    <n v="8"/>
    <n v="3"/>
    <n v="8"/>
    <n v="7"/>
    <n v="7"/>
    <n v="4"/>
  </r>
  <r>
    <x v="1"/>
    <s v="Travel_Frequently"/>
    <x v="0"/>
    <s v="Current Employees"/>
    <x v="1"/>
    <x v="2"/>
    <s v="STAFF-403"/>
    <x v="294"/>
    <x v="1"/>
    <x v="1"/>
    <x v="1"/>
    <s v="Yes"/>
    <s v="Y"/>
    <n v="3"/>
    <n v="-2"/>
    <n v="0"/>
    <n v="37"/>
    <x v="1"/>
    <m/>
    <n v="0"/>
    <n v="1"/>
    <n v="889"/>
    <n v="9"/>
    <x v="3"/>
    <n v="1"/>
    <n v="2"/>
    <n v="53"/>
    <n v="3"/>
    <n v="1"/>
    <n v="4"/>
    <n v="2326"/>
    <n v="11411"/>
    <n v="1"/>
    <n v="12"/>
    <n v="3"/>
    <n v="3"/>
    <n v="80"/>
    <n v="3"/>
    <n v="4"/>
    <n v="2"/>
    <n v="4"/>
    <n v="2"/>
    <n v="1"/>
    <n v="2"/>
  </r>
  <r>
    <x v="1"/>
    <s v="Travel_Frequently"/>
    <x v="0"/>
    <s v="Current Employees"/>
    <x v="0"/>
    <x v="3"/>
    <s v="STAFF-404"/>
    <x v="295"/>
    <x v="0"/>
    <x v="0"/>
    <x v="1"/>
    <s v="No"/>
    <s v="Y"/>
    <n v="2"/>
    <n v="-2"/>
    <n v="0"/>
    <n v="42"/>
    <x v="1"/>
    <m/>
    <n v="0"/>
    <n v="1"/>
    <n v="555"/>
    <n v="26"/>
    <x v="3"/>
    <n v="1"/>
    <n v="3"/>
    <n v="77"/>
    <n v="3"/>
    <n v="4"/>
    <n v="1"/>
    <n v="13525"/>
    <n v="14864"/>
    <n v="5"/>
    <n v="14"/>
    <n v="3"/>
    <n v="4"/>
    <n v="80"/>
    <n v="1"/>
    <n v="23"/>
    <n v="4"/>
    <n v="20"/>
    <n v="4"/>
    <n v="4"/>
    <n v="8"/>
  </r>
  <r>
    <x v="0"/>
    <s v="Travel_Rarely"/>
    <x v="4"/>
    <s v="Ex-Employees"/>
    <x v="1"/>
    <x v="0"/>
    <s v="STAFF-405"/>
    <x v="296"/>
    <x v="1"/>
    <x v="2"/>
    <x v="0"/>
    <s v="No"/>
    <s v="Y"/>
    <n v="2"/>
    <n v="-2"/>
    <n v="0"/>
    <n v="18"/>
    <x v="0"/>
    <n v="1"/>
    <n v="1"/>
    <n v="0"/>
    <n v="230"/>
    <n v="3"/>
    <x v="3"/>
    <n v="1"/>
    <n v="3"/>
    <n v="54"/>
    <n v="3"/>
    <n v="1"/>
    <n v="2"/>
    <n v="1420"/>
    <n v="25233"/>
    <n v="1"/>
    <n v="13"/>
    <n v="3"/>
    <n v="3"/>
    <n v="80"/>
    <n v="0"/>
    <n v="0"/>
    <n v="3"/>
    <n v="0"/>
    <n v="0"/>
    <n v="0"/>
    <n v="0"/>
  </r>
  <r>
    <x v="1"/>
    <s v="Travel_Rarely"/>
    <x v="0"/>
    <s v="Current Employees"/>
    <x v="0"/>
    <x v="3"/>
    <s v="STAFF-406"/>
    <x v="297"/>
    <x v="1"/>
    <x v="0"/>
    <x v="1"/>
    <s v="No"/>
    <s v="Y"/>
    <n v="3"/>
    <n v="-2"/>
    <n v="0"/>
    <n v="35"/>
    <x v="1"/>
    <m/>
    <n v="0"/>
    <n v="1"/>
    <n v="1232"/>
    <n v="16"/>
    <x v="3"/>
    <n v="1"/>
    <n v="3"/>
    <n v="96"/>
    <n v="3"/>
    <n v="3"/>
    <n v="1"/>
    <n v="8020"/>
    <n v="5100"/>
    <n v="0"/>
    <n v="15"/>
    <n v="3"/>
    <n v="3"/>
    <n v="80"/>
    <n v="2"/>
    <n v="12"/>
    <n v="2"/>
    <n v="11"/>
    <n v="9"/>
    <n v="6"/>
    <n v="9"/>
  </r>
  <r>
    <x v="1"/>
    <s v="Travel_Frequently"/>
    <x v="0"/>
    <s v="Current Employees"/>
    <x v="1"/>
    <x v="0"/>
    <s v="STAFF-407"/>
    <x v="298"/>
    <x v="1"/>
    <x v="2"/>
    <x v="1"/>
    <s v="No"/>
    <s v="Y"/>
    <n v="2"/>
    <n v="-2"/>
    <n v="0"/>
    <n v="36"/>
    <x v="1"/>
    <m/>
    <n v="0"/>
    <n v="1"/>
    <n v="566"/>
    <n v="18"/>
    <x v="2"/>
    <n v="1"/>
    <n v="3"/>
    <n v="81"/>
    <n v="4"/>
    <n v="1"/>
    <n v="2"/>
    <n v="3688"/>
    <n v="7122"/>
    <n v="4"/>
    <n v="18"/>
    <n v="3"/>
    <n v="4"/>
    <n v="80"/>
    <n v="2"/>
    <n v="4"/>
    <n v="3"/>
    <n v="1"/>
    <n v="0"/>
    <n v="0"/>
    <n v="0"/>
  </r>
  <r>
    <x v="1"/>
    <s v="Travel_Rarely"/>
    <x v="1"/>
    <s v="Current Employees"/>
    <x v="1"/>
    <x v="2"/>
    <s v="STAFF-408"/>
    <x v="299"/>
    <x v="1"/>
    <x v="3"/>
    <x v="2"/>
    <s v="No"/>
    <s v="Y"/>
    <n v="3"/>
    <n v="-2"/>
    <n v="0"/>
    <n v="51"/>
    <x v="1"/>
    <m/>
    <n v="0"/>
    <n v="1"/>
    <n v="1302"/>
    <n v="2"/>
    <x v="3"/>
    <n v="1"/>
    <n v="4"/>
    <n v="84"/>
    <n v="1"/>
    <n v="2"/>
    <n v="3"/>
    <n v="5482"/>
    <n v="16321"/>
    <n v="5"/>
    <n v="18"/>
    <n v="3"/>
    <n v="4"/>
    <n v="80"/>
    <n v="1"/>
    <n v="13"/>
    <n v="3"/>
    <n v="4"/>
    <n v="1"/>
    <n v="1"/>
    <n v="2"/>
  </r>
  <r>
    <x v="1"/>
    <s v="Travel_Rarely"/>
    <x v="0"/>
    <s v="Current Employees"/>
    <x v="0"/>
    <x v="0"/>
    <s v="STAFF-410"/>
    <x v="300"/>
    <x v="1"/>
    <x v="5"/>
    <x v="0"/>
    <s v="No"/>
    <s v="Y"/>
    <n v="2"/>
    <n v="-2"/>
    <n v="0"/>
    <n v="41"/>
    <x v="1"/>
    <m/>
    <n v="0"/>
    <n v="1"/>
    <n v="334"/>
    <n v="2"/>
    <x v="2"/>
    <n v="1"/>
    <n v="4"/>
    <n v="88"/>
    <n v="3"/>
    <n v="4"/>
    <n v="2"/>
    <n v="16015"/>
    <n v="15896"/>
    <n v="1"/>
    <n v="19"/>
    <n v="3"/>
    <n v="2"/>
    <n v="80"/>
    <n v="0"/>
    <n v="22"/>
    <n v="3"/>
    <n v="22"/>
    <n v="10"/>
    <n v="0"/>
    <n v="4"/>
  </r>
  <r>
    <x v="1"/>
    <s v="Travel_Rarely"/>
    <x v="4"/>
    <s v="Current Employees"/>
    <x v="0"/>
    <x v="2"/>
    <s v="STAFF-411"/>
    <x v="301"/>
    <x v="0"/>
    <x v="6"/>
    <x v="0"/>
    <s v="No"/>
    <s v="Y"/>
    <n v="2"/>
    <n v="-2"/>
    <n v="0"/>
    <n v="18"/>
    <x v="1"/>
    <m/>
    <n v="0"/>
    <n v="1"/>
    <n v="812"/>
    <n v="10"/>
    <x v="3"/>
    <n v="1"/>
    <n v="4"/>
    <n v="69"/>
    <n v="2"/>
    <n v="1"/>
    <n v="3"/>
    <n v="1200"/>
    <n v="9724"/>
    <n v="1"/>
    <n v="12"/>
    <n v="3"/>
    <n v="1"/>
    <n v="80"/>
    <n v="0"/>
    <n v="0"/>
    <n v="3"/>
    <n v="0"/>
    <n v="0"/>
    <n v="0"/>
    <n v="0"/>
  </r>
  <r>
    <x v="1"/>
    <s v="Travel_Rarely"/>
    <x v="2"/>
    <s v="Current Employees"/>
    <x v="1"/>
    <x v="2"/>
    <s v="STAFF-412"/>
    <x v="302"/>
    <x v="1"/>
    <x v="4"/>
    <x v="0"/>
    <s v="No"/>
    <s v="Y"/>
    <n v="2"/>
    <n v="-2"/>
    <n v="0"/>
    <n v="28"/>
    <x v="1"/>
    <m/>
    <n v="0"/>
    <n v="1"/>
    <n v="1476"/>
    <n v="16"/>
    <x v="0"/>
    <n v="1"/>
    <n v="2"/>
    <n v="68"/>
    <n v="4"/>
    <n v="2"/>
    <n v="3"/>
    <n v="5661"/>
    <n v="4824"/>
    <n v="0"/>
    <n v="19"/>
    <n v="3"/>
    <n v="3"/>
    <n v="80"/>
    <n v="0"/>
    <n v="9"/>
    <n v="3"/>
    <n v="8"/>
    <n v="3"/>
    <n v="0"/>
    <n v="7"/>
  </r>
  <r>
    <x v="1"/>
    <s v="Travel_Rarely"/>
    <x v="2"/>
    <s v="Current Employees"/>
    <x v="0"/>
    <x v="4"/>
    <s v="STAFF-416"/>
    <x v="303"/>
    <x v="1"/>
    <x v="0"/>
    <x v="1"/>
    <s v="No"/>
    <s v="Y"/>
    <n v="3"/>
    <n v="-2"/>
    <n v="0"/>
    <n v="31"/>
    <x v="1"/>
    <m/>
    <n v="0"/>
    <n v="1"/>
    <n v="218"/>
    <n v="7"/>
    <x v="3"/>
    <n v="1"/>
    <n v="4"/>
    <n v="100"/>
    <n v="4"/>
    <n v="2"/>
    <n v="4"/>
    <n v="6929"/>
    <n v="12241"/>
    <n v="4"/>
    <n v="11"/>
    <n v="3"/>
    <n v="2"/>
    <n v="80"/>
    <n v="1"/>
    <n v="10"/>
    <n v="2"/>
    <n v="8"/>
    <n v="7"/>
    <n v="7"/>
    <n v="7"/>
  </r>
  <r>
    <x v="1"/>
    <s v="Travel_Rarely"/>
    <x v="0"/>
    <s v="Current Employees"/>
    <x v="1"/>
    <x v="2"/>
    <s v="STAFF-417"/>
    <x v="304"/>
    <x v="1"/>
    <x v="4"/>
    <x v="2"/>
    <s v="No"/>
    <s v="Y"/>
    <n v="5"/>
    <n v="-2"/>
    <n v="0"/>
    <n v="39"/>
    <x v="1"/>
    <m/>
    <n v="0"/>
    <n v="1"/>
    <n v="1132"/>
    <n v="1"/>
    <x v="3"/>
    <n v="1"/>
    <n v="3"/>
    <n v="48"/>
    <n v="4"/>
    <n v="3"/>
    <n v="4"/>
    <n v="9613"/>
    <n v="10942"/>
    <n v="0"/>
    <n v="17"/>
    <n v="3"/>
    <n v="1"/>
    <n v="80"/>
    <n v="3"/>
    <n v="19"/>
    <n v="2"/>
    <n v="18"/>
    <n v="10"/>
    <n v="3"/>
    <n v="7"/>
  </r>
  <r>
    <x v="1"/>
    <s v="Non-Travel"/>
    <x v="0"/>
    <s v="Current Employees"/>
    <x v="1"/>
    <x v="0"/>
    <s v="STAFF-419"/>
    <x v="305"/>
    <x v="0"/>
    <x v="2"/>
    <x v="1"/>
    <s v="No"/>
    <s v="Y"/>
    <n v="3"/>
    <n v="-2"/>
    <n v="0"/>
    <n v="36"/>
    <x v="1"/>
    <m/>
    <n v="0"/>
    <n v="1"/>
    <n v="1105"/>
    <n v="24"/>
    <x v="2"/>
    <n v="1"/>
    <n v="2"/>
    <n v="47"/>
    <n v="3"/>
    <n v="2"/>
    <n v="2"/>
    <n v="5674"/>
    <n v="6927"/>
    <n v="7"/>
    <n v="15"/>
    <n v="3"/>
    <n v="3"/>
    <n v="80"/>
    <n v="1"/>
    <n v="11"/>
    <n v="3"/>
    <n v="9"/>
    <n v="8"/>
    <n v="0"/>
    <n v="8"/>
  </r>
  <r>
    <x v="1"/>
    <s v="Travel_Rarely"/>
    <x v="2"/>
    <s v="Current Employees"/>
    <x v="0"/>
    <x v="0"/>
    <s v="STAFF-420"/>
    <x v="306"/>
    <x v="1"/>
    <x v="0"/>
    <x v="1"/>
    <s v="No"/>
    <s v="Y"/>
    <n v="3"/>
    <n v="-2"/>
    <n v="0"/>
    <n v="32"/>
    <x v="1"/>
    <m/>
    <n v="0"/>
    <n v="1"/>
    <n v="906"/>
    <n v="7"/>
    <x v="3"/>
    <n v="1"/>
    <n v="4"/>
    <n v="91"/>
    <n v="2"/>
    <n v="2"/>
    <n v="2"/>
    <n v="5484"/>
    <n v="16985"/>
    <n v="1"/>
    <n v="14"/>
    <n v="3"/>
    <n v="3"/>
    <n v="80"/>
    <n v="1"/>
    <n v="13"/>
    <n v="2"/>
    <n v="13"/>
    <n v="8"/>
    <n v="4"/>
    <n v="8"/>
  </r>
  <r>
    <x v="1"/>
    <s v="Travel_Rarely"/>
    <x v="0"/>
    <s v="Current Employees"/>
    <x v="1"/>
    <x v="0"/>
    <s v="STAFF-421"/>
    <x v="307"/>
    <x v="0"/>
    <x v="7"/>
    <x v="1"/>
    <s v="No"/>
    <s v="Y"/>
    <n v="2"/>
    <n v="-2"/>
    <n v="0"/>
    <n v="38"/>
    <x v="1"/>
    <m/>
    <n v="0"/>
    <n v="1"/>
    <n v="849"/>
    <n v="25"/>
    <x v="0"/>
    <n v="1"/>
    <n v="1"/>
    <n v="81"/>
    <n v="2"/>
    <n v="3"/>
    <n v="2"/>
    <n v="12061"/>
    <n v="26707"/>
    <n v="3"/>
    <n v="17"/>
    <n v="3"/>
    <n v="3"/>
    <n v="80"/>
    <n v="1"/>
    <n v="19"/>
    <n v="3"/>
    <n v="10"/>
    <n v="8"/>
    <n v="0"/>
    <n v="1"/>
  </r>
  <r>
    <x v="1"/>
    <s v="Non-Travel"/>
    <x v="3"/>
    <s v="Current Employees"/>
    <x v="1"/>
    <x v="0"/>
    <s v="STAFF-422"/>
    <x v="308"/>
    <x v="1"/>
    <x v="4"/>
    <x v="2"/>
    <s v="Yes"/>
    <s v="Y"/>
    <n v="2"/>
    <n v="-2"/>
    <n v="0"/>
    <n v="58"/>
    <x v="1"/>
    <m/>
    <n v="0"/>
    <n v="1"/>
    <n v="390"/>
    <n v="1"/>
    <x v="2"/>
    <n v="1"/>
    <n v="4"/>
    <n v="32"/>
    <n v="1"/>
    <n v="2"/>
    <n v="2"/>
    <n v="5660"/>
    <n v="17056"/>
    <n v="2"/>
    <n v="13"/>
    <n v="3"/>
    <n v="4"/>
    <n v="80"/>
    <n v="1"/>
    <n v="12"/>
    <n v="3"/>
    <n v="5"/>
    <n v="3"/>
    <n v="1"/>
    <n v="2"/>
  </r>
  <r>
    <x v="1"/>
    <s v="Travel_Rarely"/>
    <x v="2"/>
    <s v="Current Employees"/>
    <x v="1"/>
    <x v="4"/>
    <s v="STAFF-423"/>
    <x v="309"/>
    <x v="1"/>
    <x v="1"/>
    <x v="1"/>
    <s v="Yes"/>
    <s v="Y"/>
    <n v="4"/>
    <n v="-2"/>
    <n v="0"/>
    <n v="31"/>
    <x v="1"/>
    <m/>
    <n v="0"/>
    <n v="1"/>
    <n v="691"/>
    <n v="5"/>
    <x v="2"/>
    <n v="1"/>
    <n v="4"/>
    <n v="86"/>
    <n v="3"/>
    <n v="1"/>
    <n v="4"/>
    <n v="4821"/>
    <n v="10077"/>
    <n v="0"/>
    <n v="12"/>
    <n v="3"/>
    <n v="3"/>
    <n v="80"/>
    <n v="1"/>
    <n v="6"/>
    <n v="3"/>
    <n v="5"/>
    <n v="2"/>
    <n v="0"/>
    <n v="3"/>
  </r>
  <r>
    <x v="1"/>
    <s v="Travel_Rarely"/>
    <x v="2"/>
    <s v="Current Employees"/>
    <x v="2"/>
    <x v="5"/>
    <s v="STAFF-424"/>
    <x v="310"/>
    <x v="1"/>
    <x v="8"/>
    <x v="1"/>
    <s v="No"/>
    <s v="Y"/>
    <n v="1"/>
    <n v="-2"/>
    <n v="0"/>
    <n v="31"/>
    <x v="1"/>
    <m/>
    <n v="0"/>
    <n v="1"/>
    <n v="106"/>
    <n v="2"/>
    <x v="3"/>
    <n v="1"/>
    <n v="1"/>
    <n v="62"/>
    <n v="2"/>
    <n v="2"/>
    <n v="3"/>
    <n v="6410"/>
    <n v="17822"/>
    <n v="3"/>
    <n v="12"/>
    <n v="3"/>
    <n v="4"/>
    <n v="80"/>
    <n v="0"/>
    <n v="9"/>
    <n v="3"/>
    <n v="2"/>
    <n v="2"/>
    <n v="1"/>
    <n v="0"/>
  </r>
  <r>
    <x v="1"/>
    <s v="Travel_Frequently"/>
    <x v="1"/>
    <s v="Current Employees"/>
    <x v="1"/>
    <x v="0"/>
    <s v="STAFF-425"/>
    <x v="311"/>
    <x v="1"/>
    <x v="2"/>
    <x v="2"/>
    <s v="No"/>
    <s v="Y"/>
    <n v="2"/>
    <n v="-2"/>
    <n v="0"/>
    <n v="45"/>
    <x v="1"/>
    <m/>
    <n v="0"/>
    <n v="1"/>
    <n v="1249"/>
    <n v="7"/>
    <x v="3"/>
    <n v="1"/>
    <n v="1"/>
    <n v="97"/>
    <n v="3"/>
    <n v="3"/>
    <n v="2"/>
    <n v="5210"/>
    <n v="20308"/>
    <n v="1"/>
    <n v="18"/>
    <n v="3"/>
    <n v="1"/>
    <n v="80"/>
    <n v="1"/>
    <n v="24"/>
    <n v="3"/>
    <n v="24"/>
    <n v="9"/>
    <n v="9"/>
    <n v="11"/>
  </r>
  <r>
    <x v="1"/>
    <s v="Travel_Rarely"/>
    <x v="2"/>
    <s v="Current Employees"/>
    <x v="1"/>
    <x v="0"/>
    <s v="STAFF-426"/>
    <x v="312"/>
    <x v="1"/>
    <x v="1"/>
    <x v="2"/>
    <s v="Yes"/>
    <s v="Y"/>
    <n v="2"/>
    <n v="-2"/>
    <n v="0"/>
    <n v="31"/>
    <x v="1"/>
    <m/>
    <n v="0"/>
    <n v="1"/>
    <n v="192"/>
    <n v="2"/>
    <x v="2"/>
    <n v="1"/>
    <n v="3"/>
    <n v="32"/>
    <n v="3"/>
    <n v="1"/>
    <n v="2"/>
    <n v="2695"/>
    <n v="7747"/>
    <n v="0"/>
    <n v="18"/>
    <n v="3"/>
    <n v="2"/>
    <n v="80"/>
    <n v="1"/>
    <n v="3"/>
    <n v="1"/>
    <n v="2"/>
    <n v="2"/>
    <n v="2"/>
    <n v="2"/>
  </r>
  <r>
    <x v="1"/>
    <s v="Travel_Frequently"/>
    <x v="2"/>
    <s v="Current Employees"/>
    <x v="1"/>
    <x v="0"/>
    <s v="STAFF-428"/>
    <x v="313"/>
    <x v="0"/>
    <x v="5"/>
    <x v="1"/>
    <s v="No"/>
    <s v="Y"/>
    <n v="2"/>
    <n v="-2"/>
    <n v="0"/>
    <n v="33"/>
    <x v="1"/>
    <m/>
    <n v="0"/>
    <n v="1"/>
    <n v="553"/>
    <n v="5"/>
    <x v="2"/>
    <n v="1"/>
    <n v="4"/>
    <n v="74"/>
    <n v="3"/>
    <n v="3"/>
    <n v="2"/>
    <n v="11878"/>
    <n v="23364"/>
    <n v="6"/>
    <n v="11"/>
    <n v="3"/>
    <n v="2"/>
    <n v="80"/>
    <n v="2"/>
    <n v="12"/>
    <n v="3"/>
    <n v="10"/>
    <n v="6"/>
    <n v="8"/>
    <n v="8"/>
  </r>
  <r>
    <x v="1"/>
    <s v="Travel_Rarely"/>
    <x v="0"/>
    <s v="Current Employees"/>
    <x v="1"/>
    <x v="2"/>
    <s v="STAFF-429"/>
    <x v="314"/>
    <x v="1"/>
    <x v="5"/>
    <x v="1"/>
    <s v="Yes"/>
    <s v="Y"/>
    <n v="3"/>
    <n v="-2"/>
    <n v="0"/>
    <n v="39"/>
    <x v="1"/>
    <m/>
    <n v="0"/>
    <n v="1"/>
    <n v="117"/>
    <n v="10"/>
    <x v="1"/>
    <n v="1"/>
    <n v="3"/>
    <n v="99"/>
    <n v="3"/>
    <n v="4"/>
    <n v="3"/>
    <n v="17068"/>
    <n v="5355"/>
    <n v="1"/>
    <n v="14"/>
    <n v="3"/>
    <n v="4"/>
    <n v="80"/>
    <n v="0"/>
    <n v="21"/>
    <n v="3"/>
    <n v="21"/>
    <n v="9"/>
    <n v="11"/>
    <n v="10"/>
  </r>
  <r>
    <x v="1"/>
    <s v="Travel_Frequently"/>
    <x v="0"/>
    <s v="Current Employees"/>
    <x v="1"/>
    <x v="0"/>
    <s v="STAFF-430"/>
    <x v="315"/>
    <x v="0"/>
    <x v="2"/>
    <x v="0"/>
    <s v="No"/>
    <s v="Y"/>
    <n v="5"/>
    <n v="-2"/>
    <n v="0"/>
    <n v="43"/>
    <x v="1"/>
    <m/>
    <n v="0"/>
    <n v="1"/>
    <n v="185"/>
    <n v="10"/>
    <x v="2"/>
    <n v="1"/>
    <n v="3"/>
    <n v="33"/>
    <n v="3"/>
    <n v="1"/>
    <n v="2"/>
    <n v="2455"/>
    <n v="10675"/>
    <n v="0"/>
    <n v="19"/>
    <n v="3"/>
    <n v="1"/>
    <n v="80"/>
    <n v="0"/>
    <n v="9"/>
    <n v="3"/>
    <n v="8"/>
    <n v="7"/>
    <n v="1"/>
    <n v="7"/>
  </r>
  <r>
    <x v="1"/>
    <s v="Travel_Rarely"/>
    <x v="1"/>
    <s v="Current Employees"/>
    <x v="1"/>
    <x v="4"/>
    <s v="STAFF-431"/>
    <x v="316"/>
    <x v="0"/>
    <x v="4"/>
    <x v="0"/>
    <s v="Yes"/>
    <s v="Y"/>
    <n v="2"/>
    <n v="-2"/>
    <n v="0"/>
    <n v="49"/>
    <x v="1"/>
    <m/>
    <n v="0"/>
    <n v="1"/>
    <n v="1091"/>
    <n v="1"/>
    <x v="0"/>
    <n v="1"/>
    <n v="4"/>
    <n v="90"/>
    <n v="2"/>
    <n v="4"/>
    <n v="4"/>
    <n v="13964"/>
    <n v="17810"/>
    <n v="7"/>
    <n v="12"/>
    <n v="3"/>
    <n v="4"/>
    <n v="80"/>
    <n v="0"/>
    <n v="25"/>
    <n v="3"/>
    <n v="7"/>
    <n v="1"/>
    <n v="0"/>
    <n v="7"/>
  </r>
  <r>
    <x v="0"/>
    <s v="Travel_Rarely"/>
    <x v="1"/>
    <s v="Ex-Employees"/>
    <x v="1"/>
    <x v="2"/>
    <s v="STAFF-433"/>
    <x v="317"/>
    <x v="1"/>
    <x v="1"/>
    <x v="1"/>
    <s v="No"/>
    <s v="Y"/>
    <n v="3"/>
    <n v="-2"/>
    <n v="0"/>
    <n v="52"/>
    <x v="0"/>
    <n v="1"/>
    <n v="1"/>
    <n v="0"/>
    <n v="723"/>
    <n v="8"/>
    <x v="2"/>
    <n v="1"/>
    <n v="3"/>
    <n v="85"/>
    <n v="2"/>
    <n v="2"/>
    <n v="3"/>
    <n v="4941"/>
    <n v="17747"/>
    <n v="2"/>
    <n v="15"/>
    <n v="3"/>
    <n v="1"/>
    <n v="80"/>
    <n v="0"/>
    <n v="11"/>
    <n v="2"/>
    <n v="8"/>
    <n v="2"/>
    <n v="7"/>
    <n v="7"/>
  </r>
  <r>
    <x v="1"/>
    <s v="Travel_Rarely"/>
    <x v="2"/>
    <s v="Current Employees"/>
    <x v="1"/>
    <x v="0"/>
    <s v="STAFF-434"/>
    <x v="318"/>
    <x v="0"/>
    <x v="1"/>
    <x v="0"/>
    <s v="Yes"/>
    <s v="Y"/>
    <n v="2"/>
    <n v="-2"/>
    <n v="0"/>
    <n v="27"/>
    <x v="1"/>
    <m/>
    <n v="0"/>
    <n v="1"/>
    <n v="1220"/>
    <n v="5"/>
    <x v="3"/>
    <n v="1"/>
    <n v="3"/>
    <n v="85"/>
    <n v="3"/>
    <n v="1"/>
    <n v="2"/>
    <n v="2478"/>
    <n v="20938"/>
    <n v="1"/>
    <n v="12"/>
    <n v="3"/>
    <n v="2"/>
    <n v="80"/>
    <n v="0"/>
    <n v="4"/>
    <n v="2"/>
    <n v="4"/>
    <n v="3"/>
    <n v="1"/>
    <n v="2"/>
  </r>
  <r>
    <x v="1"/>
    <s v="Travel_Rarely"/>
    <x v="2"/>
    <s v="Current Employees"/>
    <x v="0"/>
    <x v="4"/>
    <s v="STAFF-436"/>
    <x v="319"/>
    <x v="0"/>
    <x v="0"/>
    <x v="1"/>
    <s v="Yes"/>
    <s v="Y"/>
    <n v="2"/>
    <n v="-2"/>
    <n v="0"/>
    <n v="32"/>
    <x v="1"/>
    <m/>
    <n v="0"/>
    <n v="1"/>
    <n v="588"/>
    <n v="8"/>
    <x v="0"/>
    <n v="1"/>
    <n v="4"/>
    <n v="65"/>
    <n v="2"/>
    <n v="2"/>
    <n v="4"/>
    <n v="5228"/>
    <n v="24624"/>
    <n v="1"/>
    <n v="11"/>
    <n v="3"/>
    <n v="4"/>
    <n v="80"/>
    <n v="0"/>
    <n v="13"/>
    <n v="3"/>
    <n v="13"/>
    <n v="12"/>
    <n v="11"/>
    <n v="9"/>
  </r>
  <r>
    <x v="1"/>
    <s v="Travel_Rarely"/>
    <x v="2"/>
    <s v="Current Employees"/>
    <x v="0"/>
    <x v="0"/>
    <s v="STAFF-437"/>
    <x v="320"/>
    <x v="1"/>
    <x v="0"/>
    <x v="0"/>
    <s v="Yes"/>
    <s v="Y"/>
    <n v="3"/>
    <n v="-2"/>
    <n v="0"/>
    <n v="27"/>
    <x v="1"/>
    <m/>
    <n v="0"/>
    <n v="1"/>
    <n v="1377"/>
    <n v="2"/>
    <x v="3"/>
    <n v="1"/>
    <n v="4"/>
    <n v="74"/>
    <n v="3"/>
    <n v="2"/>
    <n v="2"/>
    <n v="4478"/>
    <n v="5242"/>
    <n v="1"/>
    <n v="11"/>
    <n v="3"/>
    <n v="1"/>
    <n v="80"/>
    <n v="0"/>
    <n v="5"/>
    <n v="3"/>
    <n v="5"/>
    <n v="4"/>
    <n v="0"/>
    <n v="4"/>
  </r>
  <r>
    <x v="1"/>
    <s v="Travel_Rarely"/>
    <x v="2"/>
    <s v="Current Employees"/>
    <x v="0"/>
    <x v="3"/>
    <s v="STAFF-438"/>
    <x v="321"/>
    <x v="1"/>
    <x v="0"/>
    <x v="2"/>
    <s v="No"/>
    <s v="Y"/>
    <n v="3"/>
    <n v="-2"/>
    <n v="0"/>
    <n v="31"/>
    <x v="1"/>
    <m/>
    <n v="0"/>
    <n v="1"/>
    <n v="691"/>
    <n v="7"/>
    <x v="3"/>
    <n v="1"/>
    <n v="4"/>
    <n v="73"/>
    <n v="3"/>
    <n v="2"/>
    <n v="1"/>
    <n v="7547"/>
    <n v="7143"/>
    <n v="4"/>
    <n v="12"/>
    <n v="3"/>
    <n v="4"/>
    <n v="80"/>
    <n v="3"/>
    <n v="13"/>
    <n v="3"/>
    <n v="7"/>
    <n v="7"/>
    <n v="1"/>
    <n v="7"/>
  </r>
  <r>
    <x v="1"/>
    <s v="Travel_Rarely"/>
    <x v="2"/>
    <s v="Current Employees"/>
    <x v="1"/>
    <x v="2"/>
    <s v="STAFF-439"/>
    <x v="322"/>
    <x v="0"/>
    <x v="1"/>
    <x v="0"/>
    <s v="No"/>
    <s v="Y"/>
    <n v="0"/>
    <n v="-2"/>
    <n v="0"/>
    <n v="32"/>
    <x v="1"/>
    <m/>
    <n v="0"/>
    <n v="1"/>
    <n v="1018"/>
    <n v="2"/>
    <x v="2"/>
    <n v="1"/>
    <n v="1"/>
    <n v="74"/>
    <n v="4"/>
    <n v="2"/>
    <n v="4"/>
    <n v="5055"/>
    <n v="10557"/>
    <n v="7"/>
    <n v="16"/>
    <n v="3"/>
    <n v="3"/>
    <n v="80"/>
    <n v="0"/>
    <n v="10"/>
    <n v="2"/>
    <n v="7"/>
    <n v="7"/>
    <n v="0"/>
    <n v="7"/>
  </r>
  <r>
    <x v="0"/>
    <s v="Travel_Rarely"/>
    <x v="2"/>
    <s v="Ex-Employees"/>
    <x v="1"/>
    <x v="2"/>
    <s v="STAFF-440"/>
    <x v="323"/>
    <x v="1"/>
    <x v="1"/>
    <x v="1"/>
    <s v="Yes"/>
    <s v="Y"/>
    <n v="4"/>
    <n v="-2"/>
    <n v="0"/>
    <n v="28"/>
    <x v="0"/>
    <n v="1"/>
    <n v="1"/>
    <n v="0"/>
    <n v="1157"/>
    <n v="2"/>
    <x v="2"/>
    <n v="1"/>
    <n v="1"/>
    <n v="84"/>
    <n v="1"/>
    <n v="1"/>
    <n v="4"/>
    <n v="3464"/>
    <n v="24737"/>
    <n v="5"/>
    <n v="13"/>
    <n v="3"/>
    <n v="4"/>
    <n v="80"/>
    <n v="0"/>
    <n v="5"/>
    <n v="2"/>
    <n v="3"/>
    <n v="2"/>
    <n v="2"/>
    <n v="2"/>
  </r>
  <r>
    <x v="1"/>
    <s v="Travel_Rarely"/>
    <x v="2"/>
    <s v="Current Employees"/>
    <x v="1"/>
    <x v="2"/>
    <s v="STAFF-441"/>
    <x v="324"/>
    <x v="0"/>
    <x v="1"/>
    <x v="1"/>
    <s v="No"/>
    <s v="Y"/>
    <n v="2"/>
    <n v="-2"/>
    <n v="0"/>
    <n v="30"/>
    <x v="1"/>
    <m/>
    <n v="0"/>
    <n v="1"/>
    <n v="1275"/>
    <n v="28"/>
    <x v="0"/>
    <n v="1"/>
    <n v="4"/>
    <n v="64"/>
    <n v="3"/>
    <n v="2"/>
    <n v="4"/>
    <n v="5775"/>
    <n v="11934"/>
    <n v="1"/>
    <n v="13"/>
    <n v="3"/>
    <n v="4"/>
    <n v="80"/>
    <n v="2"/>
    <n v="11"/>
    <n v="3"/>
    <n v="10"/>
    <n v="8"/>
    <n v="1"/>
    <n v="9"/>
  </r>
  <r>
    <x v="1"/>
    <s v="Travel_Frequently"/>
    <x v="2"/>
    <s v="Current Employees"/>
    <x v="1"/>
    <x v="0"/>
    <s v="STAFF-442"/>
    <x v="325"/>
    <x v="0"/>
    <x v="3"/>
    <x v="1"/>
    <s v="No"/>
    <s v="Y"/>
    <n v="2"/>
    <n v="-2"/>
    <n v="0"/>
    <n v="31"/>
    <x v="1"/>
    <m/>
    <n v="0"/>
    <n v="1"/>
    <n v="798"/>
    <n v="7"/>
    <x v="0"/>
    <n v="1"/>
    <n v="3"/>
    <n v="48"/>
    <n v="2"/>
    <n v="3"/>
    <n v="2"/>
    <n v="8943"/>
    <n v="14034"/>
    <n v="1"/>
    <n v="24"/>
    <n v="4"/>
    <n v="1"/>
    <n v="80"/>
    <n v="1"/>
    <n v="10"/>
    <n v="3"/>
    <n v="10"/>
    <n v="9"/>
    <n v="8"/>
    <n v="9"/>
  </r>
  <r>
    <x v="1"/>
    <s v="Travel_Frequently"/>
    <x v="0"/>
    <s v="Current Employees"/>
    <x v="1"/>
    <x v="2"/>
    <s v="STAFF-444"/>
    <x v="326"/>
    <x v="1"/>
    <x v="5"/>
    <x v="1"/>
    <s v="No"/>
    <s v="Y"/>
    <n v="2"/>
    <n v="-2"/>
    <n v="0"/>
    <n v="39"/>
    <x v="1"/>
    <m/>
    <n v="0"/>
    <n v="1"/>
    <n v="672"/>
    <n v="7"/>
    <x v="0"/>
    <n v="1"/>
    <n v="3"/>
    <n v="54"/>
    <n v="2"/>
    <n v="5"/>
    <n v="4"/>
    <n v="19272"/>
    <n v="21141"/>
    <n v="1"/>
    <n v="15"/>
    <n v="3"/>
    <n v="1"/>
    <n v="80"/>
    <n v="1"/>
    <n v="21"/>
    <n v="3"/>
    <n v="21"/>
    <n v="9"/>
    <n v="13"/>
    <n v="3"/>
  </r>
  <r>
    <x v="0"/>
    <s v="Travel_Rarely"/>
    <x v="0"/>
    <s v="Ex-Employees"/>
    <x v="0"/>
    <x v="2"/>
    <s v="STAFF-445"/>
    <x v="327"/>
    <x v="0"/>
    <x v="0"/>
    <x v="1"/>
    <s v="Yes"/>
    <s v="Y"/>
    <n v="3"/>
    <n v="-2"/>
    <n v="0"/>
    <n v="39"/>
    <x v="0"/>
    <n v="1"/>
    <n v="1"/>
    <n v="0"/>
    <n v="1162"/>
    <n v="3"/>
    <x v="0"/>
    <n v="1"/>
    <n v="4"/>
    <n v="41"/>
    <n v="3"/>
    <n v="2"/>
    <n v="3"/>
    <n v="5238"/>
    <n v="17778"/>
    <n v="4"/>
    <n v="18"/>
    <n v="3"/>
    <n v="1"/>
    <n v="80"/>
    <n v="0"/>
    <n v="12"/>
    <n v="2"/>
    <n v="1"/>
    <n v="0"/>
    <n v="0"/>
    <n v="0"/>
  </r>
  <r>
    <x v="1"/>
    <s v="Travel_Frequently"/>
    <x v="2"/>
    <s v="Current Employees"/>
    <x v="0"/>
    <x v="3"/>
    <s v="STAFF-446"/>
    <x v="328"/>
    <x v="1"/>
    <x v="0"/>
    <x v="0"/>
    <s v="No"/>
    <s v="Y"/>
    <n v="6"/>
    <n v="-2"/>
    <n v="0"/>
    <n v="33"/>
    <x v="1"/>
    <m/>
    <n v="0"/>
    <n v="1"/>
    <n v="508"/>
    <n v="10"/>
    <x v="3"/>
    <n v="1"/>
    <n v="2"/>
    <n v="46"/>
    <n v="2"/>
    <n v="2"/>
    <n v="1"/>
    <n v="4682"/>
    <n v="4317"/>
    <n v="3"/>
    <n v="14"/>
    <n v="3"/>
    <n v="3"/>
    <n v="80"/>
    <n v="0"/>
    <n v="9"/>
    <n v="2"/>
    <n v="7"/>
    <n v="7"/>
    <n v="0"/>
    <n v="1"/>
  </r>
  <r>
    <x v="1"/>
    <s v="Travel_Rarely"/>
    <x v="1"/>
    <s v="Current Employees"/>
    <x v="1"/>
    <x v="0"/>
    <s v="STAFF-447"/>
    <x v="329"/>
    <x v="1"/>
    <x v="7"/>
    <x v="1"/>
    <s v="No"/>
    <s v="Y"/>
    <n v="2"/>
    <n v="-2"/>
    <n v="0"/>
    <n v="47"/>
    <x v="1"/>
    <m/>
    <n v="0"/>
    <n v="1"/>
    <n v="1482"/>
    <n v="5"/>
    <x v="4"/>
    <n v="1"/>
    <n v="4"/>
    <n v="42"/>
    <n v="3"/>
    <n v="5"/>
    <n v="2"/>
    <n v="18300"/>
    <n v="16375"/>
    <n v="4"/>
    <n v="11"/>
    <n v="3"/>
    <n v="2"/>
    <n v="80"/>
    <n v="1"/>
    <n v="21"/>
    <n v="3"/>
    <n v="3"/>
    <n v="2"/>
    <n v="1"/>
    <n v="1"/>
  </r>
  <r>
    <x v="1"/>
    <s v="Travel_Frequently"/>
    <x v="0"/>
    <s v="Current Employees"/>
    <x v="1"/>
    <x v="0"/>
    <s v="STAFF-448"/>
    <x v="330"/>
    <x v="0"/>
    <x v="2"/>
    <x v="2"/>
    <s v="No"/>
    <s v="Y"/>
    <n v="3"/>
    <n v="-2"/>
    <n v="0"/>
    <n v="43"/>
    <x v="1"/>
    <m/>
    <n v="0"/>
    <n v="1"/>
    <n v="559"/>
    <n v="10"/>
    <x v="2"/>
    <n v="1"/>
    <n v="3"/>
    <n v="82"/>
    <n v="2"/>
    <n v="2"/>
    <n v="2"/>
    <n v="5257"/>
    <n v="6227"/>
    <n v="1"/>
    <n v="11"/>
    <n v="3"/>
    <n v="2"/>
    <n v="80"/>
    <n v="1"/>
    <n v="9"/>
    <n v="4"/>
    <n v="9"/>
    <n v="7"/>
    <n v="0"/>
    <n v="0"/>
  </r>
  <r>
    <x v="1"/>
    <s v="Non-Travel"/>
    <x v="2"/>
    <s v="Current Employees"/>
    <x v="0"/>
    <x v="3"/>
    <s v="STAFF-449"/>
    <x v="331"/>
    <x v="1"/>
    <x v="0"/>
    <x v="1"/>
    <s v="Yes"/>
    <s v="Y"/>
    <n v="0"/>
    <n v="-2"/>
    <n v="0"/>
    <n v="27"/>
    <x v="1"/>
    <m/>
    <n v="0"/>
    <n v="1"/>
    <n v="210"/>
    <n v="1"/>
    <x v="1"/>
    <n v="1"/>
    <n v="3"/>
    <n v="73"/>
    <n v="3"/>
    <n v="2"/>
    <n v="1"/>
    <n v="6349"/>
    <n v="22107"/>
    <n v="0"/>
    <n v="13"/>
    <n v="3"/>
    <n v="4"/>
    <n v="80"/>
    <n v="1"/>
    <n v="6"/>
    <n v="3"/>
    <n v="5"/>
    <n v="4"/>
    <n v="1"/>
    <n v="4"/>
  </r>
  <r>
    <x v="1"/>
    <s v="Travel_Frequently"/>
    <x v="1"/>
    <s v="Current Employees"/>
    <x v="1"/>
    <x v="0"/>
    <s v="STAFF-450"/>
    <x v="332"/>
    <x v="0"/>
    <x v="1"/>
    <x v="0"/>
    <s v="No"/>
    <s v="Y"/>
    <n v="4"/>
    <n v="-2"/>
    <n v="0"/>
    <n v="54"/>
    <x v="1"/>
    <m/>
    <n v="0"/>
    <n v="1"/>
    <n v="928"/>
    <n v="20"/>
    <x v="2"/>
    <n v="1"/>
    <n v="4"/>
    <n v="31"/>
    <n v="3"/>
    <n v="2"/>
    <n v="2"/>
    <n v="4869"/>
    <n v="16885"/>
    <n v="3"/>
    <n v="12"/>
    <n v="3"/>
    <n v="4"/>
    <n v="80"/>
    <n v="0"/>
    <n v="20"/>
    <n v="2"/>
    <n v="4"/>
    <n v="3"/>
    <n v="0"/>
    <n v="3"/>
  </r>
  <r>
    <x v="1"/>
    <s v="Travel_Rarely"/>
    <x v="0"/>
    <s v="Current Employees"/>
    <x v="1"/>
    <x v="0"/>
    <s v="STAFF-451"/>
    <x v="333"/>
    <x v="0"/>
    <x v="4"/>
    <x v="1"/>
    <s v="No"/>
    <s v="Y"/>
    <n v="1"/>
    <n v="-2"/>
    <n v="0"/>
    <n v="43"/>
    <x v="1"/>
    <m/>
    <n v="0"/>
    <n v="1"/>
    <n v="1001"/>
    <n v="7"/>
    <x v="3"/>
    <n v="1"/>
    <n v="3"/>
    <n v="43"/>
    <n v="3"/>
    <n v="3"/>
    <n v="2"/>
    <n v="9985"/>
    <n v="9262"/>
    <n v="8"/>
    <n v="16"/>
    <n v="3"/>
    <n v="1"/>
    <n v="80"/>
    <n v="1"/>
    <n v="10"/>
    <n v="2"/>
    <n v="1"/>
    <n v="0"/>
    <n v="0"/>
    <n v="0"/>
  </r>
  <r>
    <x v="1"/>
    <s v="Travel_Rarely"/>
    <x v="1"/>
    <s v="Current Employees"/>
    <x v="1"/>
    <x v="1"/>
    <s v="STAFF-452"/>
    <x v="334"/>
    <x v="1"/>
    <x v="1"/>
    <x v="1"/>
    <s v="No"/>
    <s v="Y"/>
    <n v="3"/>
    <n v="-2"/>
    <n v="0"/>
    <n v="45"/>
    <x v="1"/>
    <m/>
    <n v="0"/>
    <n v="1"/>
    <n v="549"/>
    <n v="8"/>
    <x v="2"/>
    <n v="1"/>
    <n v="4"/>
    <n v="75"/>
    <n v="3"/>
    <n v="2"/>
    <n v="4"/>
    <n v="3697"/>
    <n v="9278"/>
    <n v="9"/>
    <n v="14"/>
    <n v="3"/>
    <n v="1"/>
    <n v="80"/>
    <n v="2"/>
    <n v="12"/>
    <n v="3"/>
    <n v="10"/>
    <n v="9"/>
    <n v="9"/>
    <n v="8"/>
  </r>
  <r>
    <x v="1"/>
    <s v="Travel_Rarely"/>
    <x v="0"/>
    <s v="Current Employees"/>
    <x v="0"/>
    <x v="2"/>
    <s v="STAFF-453"/>
    <x v="335"/>
    <x v="1"/>
    <x v="0"/>
    <x v="1"/>
    <s v="Yes"/>
    <s v="Y"/>
    <n v="2"/>
    <n v="-2"/>
    <n v="0"/>
    <n v="40"/>
    <x v="1"/>
    <m/>
    <n v="0"/>
    <n v="1"/>
    <n v="1124"/>
    <n v="1"/>
    <x v="0"/>
    <n v="1"/>
    <n v="2"/>
    <n v="57"/>
    <n v="1"/>
    <n v="2"/>
    <n v="4"/>
    <n v="7457"/>
    <n v="13273"/>
    <n v="2"/>
    <n v="22"/>
    <n v="4"/>
    <n v="3"/>
    <n v="80"/>
    <n v="3"/>
    <n v="6"/>
    <n v="2"/>
    <n v="4"/>
    <n v="3"/>
    <n v="0"/>
    <n v="2"/>
  </r>
  <r>
    <x v="0"/>
    <s v="Travel_Rarely"/>
    <x v="2"/>
    <s v="Ex-Employees"/>
    <x v="1"/>
    <x v="1"/>
    <s v="STAFF-454"/>
    <x v="336"/>
    <x v="1"/>
    <x v="2"/>
    <x v="1"/>
    <s v="Yes"/>
    <s v="Y"/>
    <n v="4"/>
    <n v="-2"/>
    <n v="0"/>
    <n v="29"/>
    <x v="0"/>
    <n v="1"/>
    <n v="1"/>
    <n v="0"/>
    <n v="318"/>
    <n v="8"/>
    <x v="2"/>
    <n v="1"/>
    <n v="2"/>
    <n v="77"/>
    <n v="1"/>
    <n v="1"/>
    <n v="3"/>
    <n v="2119"/>
    <n v="4759"/>
    <n v="1"/>
    <n v="11"/>
    <n v="3"/>
    <n v="4"/>
    <n v="80"/>
    <n v="0"/>
    <n v="7"/>
    <n v="2"/>
    <n v="7"/>
    <n v="7"/>
    <n v="0"/>
    <n v="7"/>
  </r>
  <r>
    <x v="1"/>
    <s v="Travel_Rarely"/>
    <x v="2"/>
    <s v="Current Employees"/>
    <x v="1"/>
    <x v="1"/>
    <s v="STAFF-455"/>
    <x v="337"/>
    <x v="1"/>
    <x v="2"/>
    <x v="0"/>
    <s v="No"/>
    <s v="Y"/>
    <n v="2"/>
    <n v="-2"/>
    <n v="0"/>
    <n v="29"/>
    <x v="1"/>
    <m/>
    <n v="0"/>
    <n v="1"/>
    <n v="738"/>
    <n v="9"/>
    <x v="4"/>
    <n v="1"/>
    <n v="2"/>
    <n v="30"/>
    <n v="2"/>
    <n v="1"/>
    <n v="4"/>
    <n v="3983"/>
    <n v="7621"/>
    <n v="0"/>
    <n v="17"/>
    <n v="3"/>
    <n v="3"/>
    <n v="80"/>
    <n v="0"/>
    <n v="4"/>
    <n v="3"/>
    <n v="3"/>
    <n v="2"/>
    <n v="2"/>
    <n v="2"/>
  </r>
  <r>
    <x v="1"/>
    <s v="Travel_Rarely"/>
    <x v="2"/>
    <s v="Current Employees"/>
    <x v="0"/>
    <x v="3"/>
    <s v="STAFF-456"/>
    <x v="338"/>
    <x v="0"/>
    <x v="0"/>
    <x v="2"/>
    <s v="No"/>
    <s v="Y"/>
    <n v="2"/>
    <n v="-2"/>
    <n v="0"/>
    <n v="30"/>
    <x v="1"/>
    <m/>
    <n v="0"/>
    <n v="1"/>
    <n v="570"/>
    <n v="5"/>
    <x v="3"/>
    <n v="1"/>
    <n v="4"/>
    <n v="30"/>
    <n v="2"/>
    <n v="2"/>
    <n v="1"/>
    <n v="6118"/>
    <n v="5431"/>
    <n v="1"/>
    <n v="13"/>
    <n v="3"/>
    <n v="3"/>
    <n v="80"/>
    <n v="3"/>
    <n v="10"/>
    <n v="3"/>
    <n v="10"/>
    <n v="9"/>
    <n v="1"/>
    <n v="2"/>
  </r>
  <r>
    <x v="1"/>
    <s v="Travel_Rarely"/>
    <x v="2"/>
    <s v="Current Employees"/>
    <x v="0"/>
    <x v="3"/>
    <s v="STAFF-458"/>
    <x v="339"/>
    <x v="0"/>
    <x v="0"/>
    <x v="1"/>
    <s v="No"/>
    <s v="Y"/>
    <n v="3"/>
    <n v="-2"/>
    <n v="0"/>
    <n v="27"/>
    <x v="1"/>
    <m/>
    <n v="0"/>
    <n v="1"/>
    <n v="1130"/>
    <n v="8"/>
    <x v="2"/>
    <n v="1"/>
    <n v="2"/>
    <n v="56"/>
    <n v="3"/>
    <n v="2"/>
    <n v="1"/>
    <n v="6214"/>
    <n v="3415"/>
    <n v="1"/>
    <n v="18"/>
    <n v="3"/>
    <n v="1"/>
    <n v="80"/>
    <n v="1"/>
    <n v="8"/>
    <n v="3"/>
    <n v="8"/>
    <n v="7"/>
    <n v="0"/>
    <n v="7"/>
  </r>
  <r>
    <x v="1"/>
    <s v="Travel_Rarely"/>
    <x v="0"/>
    <s v="Current Employees"/>
    <x v="1"/>
    <x v="2"/>
    <s v="STAFF-460"/>
    <x v="340"/>
    <x v="1"/>
    <x v="3"/>
    <x v="2"/>
    <s v="No"/>
    <s v="Y"/>
    <n v="2"/>
    <n v="-2"/>
    <n v="0"/>
    <n v="37"/>
    <x v="1"/>
    <m/>
    <n v="0"/>
    <n v="1"/>
    <n v="1192"/>
    <n v="5"/>
    <x v="0"/>
    <n v="1"/>
    <n v="4"/>
    <n v="61"/>
    <n v="3"/>
    <n v="2"/>
    <n v="4"/>
    <n v="6347"/>
    <n v="23177"/>
    <n v="7"/>
    <n v="16"/>
    <n v="3"/>
    <n v="3"/>
    <n v="80"/>
    <n v="2"/>
    <n v="8"/>
    <n v="2"/>
    <n v="6"/>
    <n v="2"/>
    <n v="0"/>
    <n v="4"/>
  </r>
  <r>
    <x v="1"/>
    <s v="Travel_Rarely"/>
    <x v="0"/>
    <s v="Current Employees"/>
    <x v="1"/>
    <x v="0"/>
    <s v="STAFF-461"/>
    <x v="341"/>
    <x v="1"/>
    <x v="7"/>
    <x v="2"/>
    <s v="Yes"/>
    <s v="Y"/>
    <n v="3"/>
    <n v="-2"/>
    <n v="0"/>
    <n v="38"/>
    <x v="1"/>
    <m/>
    <n v="0"/>
    <n v="1"/>
    <n v="343"/>
    <n v="15"/>
    <x v="0"/>
    <n v="1"/>
    <n v="3"/>
    <n v="92"/>
    <n v="2"/>
    <n v="3"/>
    <n v="2"/>
    <n v="11510"/>
    <n v="15682"/>
    <n v="0"/>
    <n v="14"/>
    <n v="3"/>
    <n v="2"/>
    <n v="80"/>
    <n v="1"/>
    <n v="12"/>
    <n v="3"/>
    <n v="11"/>
    <n v="10"/>
    <n v="2"/>
    <n v="9"/>
  </r>
  <r>
    <x v="1"/>
    <s v="Travel_Rarely"/>
    <x v="2"/>
    <s v="Current Employees"/>
    <x v="1"/>
    <x v="2"/>
    <s v="STAFF-462"/>
    <x v="342"/>
    <x v="0"/>
    <x v="3"/>
    <x v="0"/>
    <s v="Yes"/>
    <s v="Y"/>
    <n v="2"/>
    <n v="-2"/>
    <n v="0"/>
    <n v="31"/>
    <x v="1"/>
    <m/>
    <n v="0"/>
    <n v="1"/>
    <n v="1232"/>
    <n v="7"/>
    <x v="2"/>
    <n v="1"/>
    <n v="3"/>
    <n v="39"/>
    <n v="3"/>
    <n v="3"/>
    <n v="4"/>
    <n v="7143"/>
    <n v="25713"/>
    <n v="1"/>
    <n v="14"/>
    <n v="3"/>
    <n v="3"/>
    <n v="80"/>
    <n v="0"/>
    <n v="11"/>
    <n v="2"/>
    <n v="11"/>
    <n v="9"/>
    <n v="4"/>
    <n v="10"/>
  </r>
  <r>
    <x v="1"/>
    <s v="Travel_Rarely"/>
    <x v="2"/>
    <s v="Current Employees"/>
    <x v="0"/>
    <x v="3"/>
    <s v="STAFF-463"/>
    <x v="343"/>
    <x v="0"/>
    <x v="0"/>
    <x v="2"/>
    <s v="Yes"/>
    <s v="Y"/>
    <n v="2"/>
    <n v="-2"/>
    <n v="0"/>
    <n v="29"/>
    <x v="1"/>
    <m/>
    <n v="0"/>
    <n v="1"/>
    <n v="144"/>
    <n v="10"/>
    <x v="1"/>
    <n v="1"/>
    <n v="4"/>
    <n v="39"/>
    <n v="2"/>
    <n v="2"/>
    <n v="1"/>
    <n v="8268"/>
    <n v="11866"/>
    <n v="1"/>
    <n v="14"/>
    <n v="3"/>
    <n v="1"/>
    <n v="80"/>
    <n v="2"/>
    <n v="7"/>
    <n v="3"/>
    <n v="7"/>
    <n v="7"/>
    <n v="1"/>
    <n v="7"/>
  </r>
  <r>
    <x v="1"/>
    <s v="Travel_Rarely"/>
    <x v="0"/>
    <s v="Current Employees"/>
    <x v="1"/>
    <x v="4"/>
    <s v="STAFF-464"/>
    <x v="344"/>
    <x v="1"/>
    <x v="3"/>
    <x v="0"/>
    <s v="No"/>
    <s v="Y"/>
    <n v="5"/>
    <n v="-2"/>
    <n v="0"/>
    <n v="35"/>
    <x v="1"/>
    <m/>
    <n v="0"/>
    <n v="1"/>
    <n v="1296"/>
    <n v="5"/>
    <x v="2"/>
    <n v="1"/>
    <n v="4"/>
    <n v="62"/>
    <n v="3"/>
    <n v="3"/>
    <n v="4"/>
    <n v="8095"/>
    <n v="18264"/>
    <n v="0"/>
    <n v="13"/>
    <n v="3"/>
    <n v="4"/>
    <n v="80"/>
    <n v="0"/>
    <n v="17"/>
    <n v="3"/>
    <n v="16"/>
    <n v="6"/>
    <n v="0"/>
    <n v="13"/>
  </r>
  <r>
    <x v="1"/>
    <s v="Travel_Rarely"/>
    <x v="4"/>
    <s v="Current Employees"/>
    <x v="1"/>
    <x v="0"/>
    <s v="STAFF-465"/>
    <x v="345"/>
    <x v="1"/>
    <x v="1"/>
    <x v="2"/>
    <s v="No"/>
    <s v="Y"/>
    <n v="2"/>
    <n v="-2"/>
    <n v="0"/>
    <n v="23"/>
    <x v="1"/>
    <m/>
    <n v="0"/>
    <n v="1"/>
    <n v="1309"/>
    <n v="26"/>
    <x v="1"/>
    <n v="1"/>
    <n v="3"/>
    <n v="83"/>
    <n v="3"/>
    <n v="1"/>
    <n v="2"/>
    <n v="2904"/>
    <n v="16092"/>
    <n v="1"/>
    <n v="12"/>
    <n v="3"/>
    <n v="3"/>
    <n v="80"/>
    <n v="2"/>
    <n v="4"/>
    <n v="2"/>
    <n v="4"/>
    <n v="2"/>
    <n v="0"/>
    <n v="2"/>
  </r>
  <r>
    <x v="1"/>
    <s v="Travel_Rarely"/>
    <x v="0"/>
    <s v="Current Employees"/>
    <x v="1"/>
    <x v="2"/>
    <s v="STAFF-466"/>
    <x v="346"/>
    <x v="1"/>
    <x v="3"/>
    <x v="0"/>
    <s v="Yes"/>
    <s v="Y"/>
    <n v="3"/>
    <n v="-2"/>
    <n v="0"/>
    <n v="41"/>
    <x v="1"/>
    <m/>
    <n v="0"/>
    <n v="1"/>
    <n v="483"/>
    <n v="6"/>
    <x v="3"/>
    <n v="1"/>
    <n v="4"/>
    <n v="95"/>
    <n v="2"/>
    <n v="2"/>
    <n v="3"/>
    <n v="6032"/>
    <n v="10110"/>
    <n v="6"/>
    <n v="15"/>
    <n v="3"/>
    <n v="4"/>
    <n v="80"/>
    <n v="0"/>
    <n v="8"/>
    <n v="3"/>
    <n v="5"/>
    <n v="4"/>
    <n v="1"/>
    <n v="2"/>
  </r>
  <r>
    <x v="1"/>
    <s v="Travel_Frequently"/>
    <x v="1"/>
    <s v="Current Employees"/>
    <x v="0"/>
    <x v="2"/>
    <s v="STAFF-467"/>
    <x v="347"/>
    <x v="1"/>
    <x v="6"/>
    <x v="0"/>
    <s v="No"/>
    <s v="Y"/>
    <n v="3"/>
    <n v="-2"/>
    <n v="0"/>
    <n v="47"/>
    <x v="1"/>
    <m/>
    <n v="0"/>
    <n v="1"/>
    <n v="1309"/>
    <n v="4"/>
    <x v="1"/>
    <n v="1"/>
    <n v="2"/>
    <n v="99"/>
    <n v="3"/>
    <n v="2"/>
    <n v="3"/>
    <n v="2976"/>
    <n v="25751"/>
    <n v="3"/>
    <n v="19"/>
    <n v="3"/>
    <n v="1"/>
    <n v="80"/>
    <n v="0"/>
    <n v="5"/>
    <n v="3"/>
    <n v="0"/>
    <n v="0"/>
    <n v="0"/>
    <n v="0"/>
  </r>
  <r>
    <x v="1"/>
    <s v="Travel_Rarely"/>
    <x v="0"/>
    <s v="Current Employees"/>
    <x v="1"/>
    <x v="0"/>
    <s v="STAFF-468"/>
    <x v="348"/>
    <x v="0"/>
    <x v="7"/>
    <x v="0"/>
    <s v="No"/>
    <s v="Y"/>
    <n v="2"/>
    <n v="-2"/>
    <n v="0"/>
    <n v="42"/>
    <x v="1"/>
    <m/>
    <n v="0"/>
    <n v="1"/>
    <n v="810"/>
    <n v="23"/>
    <x v="4"/>
    <n v="1"/>
    <n v="1"/>
    <n v="44"/>
    <n v="3"/>
    <n v="4"/>
    <n v="2"/>
    <n v="15992"/>
    <n v="15901"/>
    <n v="2"/>
    <n v="14"/>
    <n v="3"/>
    <n v="2"/>
    <n v="80"/>
    <n v="0"/>
    <n v="16"/>
    <n v="3"/>
    <n v="1"/>
    <n v="0"/>
    <n v="0"/>
    <n v="0"/>
  </r>
  <r>
    <x v="1"/>
    <s v="Non-Travel"/>
    <x v="2"/>
    <s v="Current Employees"/>
    <x v="0"/>
    <x v="0"/>
    <s v="STAFF-469"/>
    <x v="349"/>
    <x v="1"/>
    <x v="0"/>
    <x v="1"/>
    <s v="No"/>
    <s v="Y"/>
    <n v="3"/>
    <n v="-2"/>
    <n v="0"/>
    <n v="29"/>
    <x v="1"/>
    <m/>
    <n v="0"/>
    <n v="1"/>
    <n v="746"/>
    <n v="2"/>
    <x v="3"/>
    <n v="1"/>
    <n v="4"/>
    <n v="61"/>
    <n v="3"/>
    <n v="2"/>
    <n v="2"/>
    <n v="4649"/>
    <n v="16928"/>
    <n v="1"/>
    <n v="14"/>
    <n v="3"/>
    <n v="1"/>
    <n v="80"/>
    <n v="1"/>
    <n v="4"/>
    <n v="2"/>
    <n v="4"/>
    <n v="3"/>
    <n v="0"/>
    <n v="2"/>
  </r>
  <r>
    <x v="1"/>
    <s v="Travel_Rarely"/>
    <x v="0"/>
    <s v="Current Employees"/>
    <x v="2"/>
    <x v="4"/>
    <s v="STAFF-470"/>
    <x v="350"/>
    <x v="1"/>
    <x v="8"/>
    <x v="2"/>
    <s v="Yes"/>
    <s v="Y"/>
    <n v="5"/>
    <n v="-2"/>
    <n v="0"/>
    <n v="42"/>
    <x v="1"/>
    <m/>
    <n v="0"/>
    <n v="1"/>
    <n v="544"/>
    <n v="2"/>
    <x v="1"/>
    <n v="1"/>
    <n v="4"/>
    <n v="52"/>
    <n v="3"/>
    <n v="1"/>
    <n v="4"/>
    <n v="2696"/>
    <n v="24017"/>
    <n v="0"/>
    <n v="11"/>
    <n v="3"/>
    <n v="3"/>
    <n v="80"/>
    <n v="1"/>
    <n v="4"/>
    <n v="3"/>
    <n v="3"/>
    <n v="2"/>
    <n v="1"/>
    <n v="0"/>
  </r>
  <r>
    <x v="1"/>
    <s v="Travel_Rarely"/>
    <x v="2"/>
    <s v="Current Employees"/>
    <x v="1"/>
    <x v="2"/>
    <s v="STAFF-471"/>
    <x v="351"/>
    <x v="0"/>
    <x v="2"/>
    <x v="1"/>
    <s v="No"/>
    <s v="Y"/>
    <n v="4"/>
    <n v="-2"/>
    <n v="0"/>
    <n v="32"/>
    <x v="1"/>
    <m/>
    <n v="0"/>
    <n v="1"/>
    <n v="1062"/>
    <n v="2"/>
    <x v="3"/>
    <n v="1"/>
    <n v="3"/>
    <n v="75"/>
    <n v="3"/>
    <n v="1"/>
    <n v="3"/>
    <n v="2370"/>
    <n v="3956"/>
    <n v="1"/>
    <n v="13"/>
    <n v="3"/>
    <n v="3"/>
    <n v="80"/>
    <n v="1"/>
    <n v="8"/>
    <n v="3"/>
    <n v="8"/>
    <n v="0"/>
    <n v="0"/>
    <n v="7"/>
  </r>
  <r>
    <x v="1"/>
    <s v="Travel_Rarely"/>
    <x v="1"/>
    <s v="Current Employees"/>
    <x v="0"/>
    <x v="2"/>
    <s v="STAFF-473"/>
    <x v="352"/>
    <x v="0"/>
    <x v="5"/>
    <x v="1"/>
    <s v="No"/>
    <s v="Y"/>
    <n v="3"/>
    <n v="-2"/>
    <n v="0"/>
    <n v="48"/>
    <x v="1"/>
    <m/>
    <n v="0"/>
    <n v="1"/>
    <n v="530"/>
    <n v="29"/>
    <x v="1"/>
    <n v="1"/>
    <n v="1"/>
    <n v="91"/>
    <n v="3"/>
    <n v="3"/>
    <n v="3"/>
    <n v="12504"/>
    <n v="23978"/>
    <n v="3"/>
    <n v="21"/>
    <n v="4"/>
    <n v="2"/>
    <n v="80"/>
    <n v="1"/>
    <n v="15"/>
    <n v="1"/>
    <n v="0"/>
    <n v="0"/>
    <n v="0"/>
    <n v="0"/>
  </r>
  <r>
    <x v="1"/>
    <s v="Travel_Rarely"/>
    <x v="0"/>
    <s v="Current Employees"/>
    <x v="1"/>
    <x v="2"/>
    <s v="STAFF-474"/>
    <x v="353"/>
    <x v="1"/>
    <x v="1"/>
    <x v="2"/>
    <s v="Yes"/>
    <s v="Y"/>
    <n v="2"/>
    <n v="-2"/>
    <n v="0"/>
    <n v="37"/>
    <x v="1"/>
    <m/>
    <n v="0"/>
    <n v="1"/>
    <n v="1319"/>
    <n v="6"/>
    <x v="3"/>
    <n v="1"/>
    <n v="3"/>
    <n v="51"/>
    <n v="4"/>
    <n v="2"/>
    <n v="3"/>
    <n v="5974"/>
    <n v="17001"/>
    <n v="4"/>
    <n v="13"/>
    <n v="3"/>
    <n v="1"/>
    <n v="80"/>
    <n v="2"/>
    <n v="13"/>
    <n v="3"/>
    <n v="7"/>
    <n v="7"/>
    <n v="6"/>
    <n v="7"/>
  </r>
  <r>
    <x v="1"/>
    <s v="Non-Travel"/>
    <x v="2"/>
    <s v="Current Employees"/>
    <x v="0"/>
    <x v="4"/>
    <s v="STAFF-475"/>
    <x v="354"/>
    <x v="0"/>
    <x v="0"/>
    <x v="1"/>
    <s v="Yes"/>
    <s v="Y"/>
    <n v="2"/>
    <n v="-2"/>
    <n v="0"/>
    <n v="30"/>
    <x v="1"/>
    <m/>
    <n v="0"/>
    <n v="1"/>
    <n v="641"/>
    <n v="25"/>
    <x v="0"/>
    <n v="1"/>
    <n v="4"/>
    <n v="85"/>
    <n v="3"/>
    <n v="2"/>
    <n v="4"/>
    <n v="4736"/>
    <n v="6069"/>
    <n v="7"/>
    <n v="12"/>
    <n v="3"/>
    <n v="2"/>
    <n v="80"/>
    <n v="1"/>
    <n v="4"/>
    <n v="4"/>
    <n v="2"/>
    <n v="2"/>
    <n v="2"/>
    <n v="2"/>
  </r>
  <r>
    <x v="1"/>
    <s v="Travel_Rarely"/>
    <x v="2"/>
    <s v="Current Employees"/>
    <x v="0"/>
    <x v="0"/>
    <s v="STAFF-476"/>
    <x v="355"/>
    <x v="1"/>
    <x v="0"/>
    <x v="1"/>
    <s v="No"/>
    <s v="Y"/>
    <n v="3"/>
    <n v="-2"/>
    <n v="0"/>
    <n v="26"/>
    <x v="1"/>
    <m/>
    <n v="0"/>
    <n v="1"/>
    <n v="933"/>
    <n v="1"/>
    <x v="3"/>
    <n v="1"/>
    <n v="3"/>
    <n v="57"/>
    <n v="3"/>
    <n v="2"/>
    <n v="2"/>
    <n v="5296"/>
    <n v="20156"/>
    <n v="1"/>
    <n v="17"/>
    <n v="3"/>
    <n v="2"/>
    <n v="80"/>
    <n v="1"/>
    <n v="8"/>
    <n v="3"/>
    <n v="8"/>
    <n v="7"/>
    <n v="7"/>
    <n v="7"/>
  </r>
  <r>
    <x v="1"/>
    <s v="Travel_Rarely"/>
    <x v="0"/>
    <s v="Current Employees"/>
    <x v="1"/>
    <x v="1"/>
    <s v="STAFF-477"/>
    <x v="356"/>
    <x v="1"/>
    <x v="4"/>
    <x v="0"/>
    <s v="No"/>
    <s v="Y"/>
    <n v="6"/>
    <n v="-2"/>
    <n v="0"/>
    <n v="42"/>
    <x v="1"/>
    <m/>
    <n v="0"/>
    <n v="1"/>
    <n v="1332"/>
    <n v="2"/>
    <x v="2"/>
    <n v="1"/>
    <n v="1"/>
    <n v="98"/>
    <n v="2"/>
    <n v="2"/>
    <n v="4"/>
    <n v="6781"/>
    <n v="17078"/>
    <n v="3"/>
    <n v="23"/>
    <n v="4"/>
    <n v="2"/>
    <n v="80"/>
    <n v="0"/>
    <n v="14"/>
    <n v="3"/>
    <n v="1"/>
    <n v="0"/>
    <n v="0"/>
    <n v="0"/>
  </r>
  <r>
    <x v="0"/>
    <s v="Travel_Frequently"/>
    <x v="4"/>
    <s v="Ex-Employees"/>
    <x v="0"/>
    <x v="4"/>
    <s v="STAFF-478"/>
    <x v="357"/>
    <x v="0"/>
    <x v="6"/>
    <x v="0"/>
    <s v="Yes"/>
    <s v="Y"/>
    <n v="3"/>
    <n v="-2"/>
    <n v="0"/>
    <n v="21"/>
    <x v="0"/>
    <n v="1"/>
    <n v="1"/>
    <n v="0"/>
    <n v="756"/>
    <n v="1"/>
    <x v="1"/>
    <n v="1"/>
    <n v="4"/>
    <n v="99"/>
    <n v="2"/>
    <n v="1"/>
    <n v="4"/>
    <n v="2174"/>
    <n v="9150"/>
    <n v="1"/>
    <n v="11"/>
    <n v="3"/>
    <n v="3"/>
    <n v="80"/>
    <n v="0"/>
    <n v="3"/>
    <n v="3"/>
    <n v="3"/>
    <n v="2"/>
    <n v="1"/>
    <n v="2"/>
  </r>
  <r>
    <x v="1"/>
    <s v="Non-Travel"/>
    <x v="0"/>
    <s v="Current Employees"/>
    <x v="0"/>
    <x v="2"/>
    <s v="STAFF-479"/>
    <x v="358"/>
    <x v="0"/>
    <x v="0"/>
    <x v="0"/>
    <s v="No"/>
    <s v="Y"/>
    <n v="6"/>
    <n v="-2"/>
    <n v="0"/>
    <n v="36"/>
    <x v="1"/>
    <m/>
    <n v="0"/>
    <n v="1"/>
    <n v="845"/>
    <n v="1"/>
    <x v="4"/>
    <n v="1"/>
    <n v="4"/>
    <n v="45"/>
    <n v="3"/>
    <n v="2"/>
    <n v="4"/>
    <n v="6653"/>
    <n v="15276"/>
    <n v="4"/>
    <n v="15"/>
    <n v="3"/>
    <n v="2"/>
    <n v="80"/>
    <n v="0"/>
    <n v="7"/>
    <n v="3"/>
    <n v="1"/>
    <n v="0"/>
    <n v="0"/>
    <n v="0"/>
  </r>
  <r>
    <x v="1"/>
    <s v="Travel_Frequently"/>
    <x v="0"/>
    <s v="Current Employees"/>
    <x v="0"/>
    <x v="2"/>
    <s v="STAFF-481"/>
    <x v="359"/>
    <x v="1"/>
    <x v="0"/>
    <x v="1"/>
    <s v="No"/>
    <s v="Y"/>
    <n v="2"/>
    <n v="-2"/>
    <n v="0"/>
    <n v="36"/>
    <x v="1"/>
    <m/>
    <n v="0"/>
    <n v="1"/>
    <n v="541"/>
    <n v="3"/>
    <x v="2"/>
    <n v="1"/>
    <n v="1"/>
    <n v="48"/>
    <n v="2"/>
    <n v="3"/>
    <n v="4"/>
    <n v="9699"/>
    <n v="7246"/>
    <n v="4"/>
    <n v="11"/>
    <n v="3"/>
    <n v="1"/>
    <n v="80"/>
    <n v="1"/>
    <n v="16"/>
    <n v="3"/>
    <n v="13"/>
    <n v="9"/>
    <n v="1"/>
    <n v="12"/>
  </r>
  <r>
    <x v="1"/>
    <s v="Travel_Rarely"/>
    <x v="3"/>
    <s v="Current Employees"/>
    <x v="1"/>
    <x v="2"/>
    <s v="STAFF-482"/>
    <x v="360"/>
    <x v="1"/>
    <x v="4"/>
    <x v="1"/>
    <s v="No"/>
    <s v="Y"/>
    <n v="2"/>
    <n v="-2"/>
    <n v="0"/>
    <n v="57"/>
    <x v="1"/>
    <m/>
    <n v="0"/>
    <n v="1"/>
    <n v="593"/>
    <n v="1"/>
    <x v="2"/>
    <n v="1"/>
    <n v="4"/>
    <n v="88"/>
    <n v="3"/>
    <n v="2"/>
    <n v="3"/>
    <n v="6755"/>
    <n v="2967"/>
    <n v="2"/>
    <n v="11"/>
    <n v="3"/>
    <n v="3"/>
    <n v="80"/>
    <n v="0"/>
    <n v="15"/>
    <n v="3"/>
    <n v="3"/>
    <n v="2"/>
    <n v="1"/>
    <n v="2"/>
  </r>
  <r>
    <x v="1"/>
    <s v="Travel_Rarely"/>
    <x v="0"/>
    <s v="Current Employees"/>
    <x v="1"/>
    <x v="0"/>
    <s v="STAFF-483"/>
    <x v="361"/>
    <x v="0"/>
    <x v="2"/>
    <x v="1"/>
    <s v="Yes"/>
    <s v="Y"/>
    <n v="3"/>
    <n v="-2"/>
    <n v="0"/>
    <n v="40"/>
    <x v="1"/>
    <m/>
    <n v="0"/>
    <n v="1"/>
    <n v="1171"/>
    <n v="10"/>
    <x v="2"/>
    <n v="1"/>
    <n v="4"/>
    <n v="46"/>
    <n v="4"/>
    <n v="1"/>
    <n v="2"/>
    <n v="2213"/>
    <n v="22495"/>
    <n v="3"/>
    <n v="13"/>
    <n v="3"/>
    <n v="3"/>
    <n v="80"/>
    <n v="1"/>
    <n v="10"/>
    <n v="3"/>
    <n v="7"/>
    <n v="7"/>
    <n v="1"/>
    <n v="7"/>
  </r>
  <r>
    <x v="1"/>
    <s v="Non-Travel"/>
    <x v="4"/>
    <s v="Current Employees"/>
    <x v="0"/>
    <x v="2"/>
    <s v="STAFF-484"/>
    <x v="362"/>
    <x v="1"/>
    <x v="6"/>
    <x v="0"/>
    <s v="No"/>
    <s v="Y"/>
    <n v="3"/>
    <n v="-2"/>
    <n v="0"/>
    <n v="21"/>
    <x v="1"/>
    <m/>
    <n v="0"/>
    <n v="1"/>
    <n v="895"/>
    <n v="9"/>
    <x v="0"/>
    <n v="1"/>
    <n v="1"/>
    <n v="39"/>
    <n v="3"/>
    <n v="1"/>
    <n v="4"/>
    <n v="2610"/>
    <n v="2851"/>
    <n v="1"/>
    <n v="24"/>
    <n v="4"/>
    <n v="3"/>
    <n v="80"/>
    <n v="0"/>
    <n v="3"/>
    <n v="2"/>
    <n v="3"/>
    <n v="2"/>
    <n v="2"/>
    <n v="2"/>
  </r>
  <r>
    <x v="0"/>
    <s v="Travel_Rarely"/>
    <x v="2"/>
    <s v="Ex-Employees"/>
    <x v="0"/>
    <x v="3"/>
    <s v="STAFF-485"/>
    <x v="363"/>
    <x v="0"/>
    <x v="6"/>
    <x v="0"/>
    <s v="Yes"/>
    <s v="Y"/>
    <n v="2"/>
    <n v="-2"/>
    <n v="0"/>
    <n v="33"/>
    <x v="0"/>
    <n v="1"/>
    <n v="1"/>
    <n v="0"/>
    <n v="350"/>
    <n v="5"/>
    <x v="3"/>
    <n v="1"/>
    <n v="4"/>
    <n v="34"/>
    <n v="3"/>
    <n v="1"/>
    <n v="1"/>
    <n v="2851"/>
    <n v="9150"/>
    <n v="1"/>
    <n v="13"/>
    <n v="3"/>
    <n v="2"/>
    <n v="80"/>
    <n v="0"/>
    <n v="1"/>
    <n v="3"/>
    <n v="1"/>
    <n v="0"/>
    <n v="0"/>
    <n v="0"/>
  </r>
  <r>
    <x v="1"/>
    <s v="Travel_Rarely"/>
    <x v="0"/>
    <s v="Current Employees"/>
    <x v="1"/>
    <x v="2"/>
    <s v="STAFF-486"/>
    <x v="364"/>
    <x v="0"/>
    <x v="2"/>
    <x v="1"/>
    <s v="No"/>
    <s v="Y"/>
    <n v="3"/>
    <n v="-2"/>
    <n v="0"/>
    <n v="37"/>
    <x v="1"/>
    <m/>
    <n v="0"/>
    <n v="1"/>
    <n v="921"/>
    <n v="10"/>
    <x v="3"/>
    <n v="1"/>
    <n v="3"/>
    <n v="98"/>
    <n v="3"/>
    <n v="1"/>
    <n v="3"/>
    <n v="3452"/>
    <n v="17663"/>
    <n v="6"/>
    <n v="20"/>
    <n v="4"/>
    <n v="2"/>
    <n v="80"/>
    <n v="1"/>
    <n v="17"/>
    <n v="3"/>
    <n v="5"/>
    <n v="4"/>
    <n v="0"/>
    <n v="3"/>
  </r>
  <r>
    <x v="1"/>
    <s v="Non-Travel"/>
    <x v="1"/>
    <s v="Current Employees"/>
    <x v="1"/>
    <x v="2"/>
    <s v="STAFF-487"/>
    <x v="365"/>
    <x v="0"/>
    <x v="3"/>
    <x v="1"/>
    <s v="No"/>
    <s v="Y"/>
    <n v="2"/>
    <n v="-2"/>
    <n v="0"/>
    <n v="46"/>
    <x v="1"/>
    <m/>
    <n v="0"/>
    <n v="1"/>
    <n v="1144"/>
    <n v="7"/>
    <x v="2"/>
    <n v="1"/>
    <n v="3"/>
    <n v="30"/>
    <n v="3"/>
    <n v="2"/>
    <n v="3"/>
    <n v="5258"/>
    <n v="16044"/>
    <n v="2"/>
    <n v="14"/>
    <n v="3"/>
    <n v="3"/>
    <n v="80"/>
    <n v="0"/>
    <n v="7"/>
    <n v="4"/>
    <n v="1"/>
    <n v="0"/>
    <n v="0"/>
    <n v="0"/>
  </r>
  <r>
    <x v="0"/>
    <s v="Travel_Frequently"/>
    <x v="0"/>
    <s v="Ex-Employees"/>
    <x v="0"/>
    <x v="3"/>
    <s v="STAFF-488"/>
    <x v="366"/>
    <x v="1"/>
    <x v="0"/>
    <x v="0"/>
    <s v="No"/>
    <s v="Y"/>
    <n v="5"/>
    <n v="-2"/>
    <n v="0"/>
    <n v="41"/>
    <x v="0"/>
    <n v="1"/>
    <n v="1"/>
    <n v="0"/>
    <n v="143"/>
    <n v="4"/>
    <x v="3"/>
    <n v="1"/>
    <n v="1"/>
    <n v="56"/>
    <n v="3"/>
    <n v="2"/>
    <n v="1"/>
    <n v="9355"/>
    <n v="9558"/>
    <n v="1"/>
    <n v="18"/>
    <n v="3"/>
    <n v="3"/>
    <n v="80"/>
    <n v="0"/>
    <n v="8"/>
    <n v="3"/>
    <n v="8"/>
    <n v="7"/>
    <n v="7"/>
    <n v="7"/>
  </r>
  <r>
    <x v="1"/>
    <s v="Travel_Rarely"/>
    <x v="1"/>
    <s v="Current Employees"/>
    <x v="1"/>
    <x v="4"/>
    <s v="STAFF-491"/>
    <x v="367"/>
    <x v="1"/>
    <x v="4"/>
    <x v="0"/>
    <s v="No"/>
    <s v="Y"/>
    <n v="2"/>
    <n v="-2"/>
    <n v="0"/>
    <n v="50"/>
    <x v="1"/>
    <m/>
    <n v="0"/>
    <n v="1"/>
    <n v="1046"/>
    <n v="10"/>
    <x v="3"/>
    <n v="1"/>
    <n v="4"/>
    <n v="100"/>
    <n v="2"/>
    <n v="3"/>
    <n v="4"/>
    <n v="10496"/>
    <n v="2755"/>
    <n v="6"/>
    <n v="15"/>
    <n v="3"/>
    <n v="4"/>
    <n v="80"/>
    <n v="0"/>
    <n v="20"/>
    <n v="3"/>
    <n v="4"/>
    <n v="3"/>
    <n v="1"/>
    <n v="3"/>
  </r>
  <r>
    <x v="0"/>
    <s v="Travel_Rarely"/>
    <x v="0"/>
    <s v="Ex-Employees"/>
    <x v="0"/>
    <x v="3"/>
    <s v="STAFF-492"/>
    <x v="368"/>
    <x v="1"/>
    <x v="0"/>
    <x v="1"/>
    <s v="Yes"/>
    <s v="Y"/>
    <n v="6"/>
    <n v="-2"/>
    <n v="0"/>
    <n v="40"/>
    <x v="0"/>
    <n v="1"/>
    <n v="1"/>
    <n v="0"/>
    <n v="575"/>
    <n v="22"/>
    <x v="0"/>
    <n v="1"/>
    <n v="3"/>
    <n v="68"/>
    <n v="2"/>
    <n v="2"/>
    <n v="1"/>
    <n v="6380"/>
    <n v="6110"/>
    <n v="2"/>
    <n v="12"/>
    <n v="3"/>
    <n v="1"/>
    <n v="80"/>
    <n v="2"/>
    <n v="8"/>
    <n v="3"/>
    <n v="6"/>
    <n v="4"/>
    <n v="1"/>
    <n v="0"/>
  </r>
  <r>
    <x v="1"/>
    <s v="Travel_Rarely"/>
    <x v="2"/>
    <s v="Current Employees"/>
    <x v="1"/>
    <x v="0"/>
    <s v="STAFF-493"/>
    <x v="369"/>
    <x v="1"/>
    <x v="1"/>
    <x v="0"/>
    <s v="Yes"/>
    <s v="Y"/>
    <n v="5"/>
    <n v="-2"/>
    <n v="0"/>
    <n v="31"/>
    <x v="1"/>
    <m/>
    <n v="0"/>
    <n v="1"/>
    <n v="408"/>
    <n v="9"/>
    <x v="2"/>
    <n v="1"/>
    <n v="3"/>
    <n v="42"/>
    <n v="2"/>
    <n v="1"/>
    <n v="2"/>
    <n v="2657"/>
    <n v="7551"/>
    <n v="0"/>
    <n v="16"/>
    <n v="3"/>
    <n v="4"/>
    <n v="80"/>
    <n v="0"/>
    <n v="3"/>
    <n v="3"/>
    <n v="2"/>
    <n v="2"/>
    <n v="2"/>
    <n v="2"/>
  </r>
  <r>
    <x v="0"/>
    <s v="Travel_Rarely"/>
    <x v="4"/>
    <s v="Ex-Employees"/>
    <x v="0"/>
    <x v="0"/>
    <s v="STAFF-494"/>
    <x v="370"/>
    <x v="0"/>
    <x v="6"/>
    <x v="0"/>
    <s v="No"/>
    <s v="Y"/>
    <n v="0"/>
    <n v="-2"/>
    <n v="0"/>
    <n v="21"/>
    <x v="0"/>
    <n v="1"/>
    <n v="1"/>
    <n v="0"/>
    <n v="156"/>
    <n v="12"/>
    <x v="3"/>
    <n v="1"/>
    <n v="3"/>
    <n v="90"/>
    <n v="4"/>
    <n v="1"/>
    <n v="2"/>
    <n v="2716"/>
    <n v="25422"/>
    <n v="1"/>
    <n v="15"/>
    <n v="3"/>
    <n v="4"/>
    <n v="80"/>
    <n v="0"/>
    <n v="1"/>
    <n v="3"/>
    <n v="1"/>
    <n v="0"/>
    <n v="0"/>
    <n v="0"/>
  </r>
  <r>
    <x v="1"/>
    <s v="Travel_Rarely"/>
    <x v="2"/>
    <s v="Current Employees"/>
    <x v="1"/>
    <x v="0"/>
    <s v="STAFF-495"/>
    <x v="371"/>
    <x v="1"/>
    <x v="1"/>
    <x v="0"/>
    <s v="No"/>
    <s v="Y"/>
    <n v="4"/>
    <n v="-2"/>
    <n v="0"/>
    <n v="29"/>
    <x v="1"/>
    <m/>
    <n v="0"/>
    <n v="1"/>
    <n v="1283"/>
    <n v="23"/>
    <x v="3"/>
    <n v="1"/>
    <n v="4"/>
    <n v="54"/>
    <n v="3"/>
    <n v="1"/>
    <n v="2"/>
    <n v="2201"/>
    <n v="18168"/>
    <n v="9"/>
    <n v="16"/>
    <n v="3"/>
    <n v="4"/>
    <n v="80"/>
    <n v="0"/>
    <n v="6"/>
    <n v="3"/>
    <n v="3"/>
    <n v="2"/>
    <n v="1"/>
    <n v="2"/>
  </r>
  <r>
    <x v="1"/>
    <s v="Travel_Rarely"/>
    <x v="0"/>
    <s v="Current Employees"/>
    <x v="1"/>
    <x v="0"/>
    <s v="STAFF-496"/>
    <x v="372"/>
    <x v="1"/>
    <x v="4"/>
    <x v="0"/>
    <s v="No"/>
    <s v="Y"/>
    <n v="5"/>
    <n v="-2"/>
    <n v="0"/>
    <n v="35"/>
    <x v="1"/>
    <m/>
    <n v="0"/>
    <n v="1"/>
    <n v="755"/>
    <n v="9"/>
    <x v="2"/>
    <n v="1"/>
    <n v="3"/>
    <n v="97"/>
    <n v="2"/>
    <n v="2"/>
    <n v="2"/>
    <n v="6540"/>
    <n v="19394"/>
    <n v="9"/>
    <n v="19"/>
    <n v="3"/>
    <n v="3"/>
    <n v="80"/>
    <n v="0"/>
    <n v="10"/>
    <n v="3"/>
    <n v="1"/>
    <n v="1"/>
    <n v="0"/>
    <n v="0"/>
  </r>
  <r>
    <x v="1"/>
    <s v="Travel_Rarely"/>
    <x v="2"/>
    <s v="Current Employees"/>
    <x v="1"/>
    <x v="2"/>
    <s v="STAFF-497"/>
    <x v="373"/>
    <x v="1"/>
    <x v="2"/>
    <x v="2"/>
    <s v="No"/>
    <s v="Y"/>
    <n v="2"/>
    <n v="-2"/>
    <n v="0"/>
    <n v="27"/>
    <x v="1"/>
    <m/>
    <n v="0"/>
    <n v="1"/>
    <n v="1469"/>
    <n v="1"/>
    <x v="0"/>
    <n v="1"/>
    <n v="4"/>
    <n v="82"/>
    <n v="3"/>
    <n v="1"/>
    <n v="3"/>
    <n v="3816"/>
    <n v="17881"/>
    <n v="1"/>
    <n v="11"/>
    <n v="3"/>
    <n v="2"/>
    <n v="80"/>
    <n v="1"/>
    <n v="5"/>
    <n v="3"/>
    <n v="5"/>
    <n v="2"/>
    <n v="0"/>
    <n v="4"/>
  </r>
  <r>
    <x v="1"/>
    <s v="Travel_Rarely"/>
    <x v="2"/>
    <s v="Current Employees"/>
    <x v="0"/>
    <x v="0"/>
    <s v="STAFF-498"/>
    <x v="374"/>
    <x v="1"/>
    <x v="0"/>
    <x v="0"/>
    <s v="No"/>
    <s v="Y"/>
    <n v="1"/>
    <n v="-2"/>
    <n v="0"/>
    <n v="28"/>
    <x v="1"/>
    <m/>
    <n v="0"/>
    <n v="1"/>
    <n v="304"/>
    <n v="9"/>
    <x v="2"/>
    <n v="1"/>
    <n v="2"/>
    <n v="92"/>
    <n v="3"/>
    <n v="2"/>
    <n v="2"/>
    <n v="5253"/>
    <n v="20750"/>
    <n v="1"/>
    <n v="16"/>
    <n v="3"/>
    <n v="4"/>
    <n v="80"/>
    <n v="0"/>
    <n v="7"/>
    <n v="3"/>
    <n v="7"/>
    <n v="5"/>
    <n v="0"/>
    <n v="7"/>
  </r>
  <r>
    <x v="1"/>
    <s v="Travel_Rarely"/>
    <x v="1"/>
    <s v="Current Employees"/>
    <x v="1"/>
    <x v="1"/>
    <s v="STAFF-499"/>
    <x v="375"/>
    <x v="1"/>
    <x v="4"/>
    <x v="0"/>
    <s v="No"/>
    <s v="Y"/>
    <n v="2"/>
    <n v="-2"/>
    <n v="0"/>
    <n v="49"/>
    <x v="1"/>
    <m/>
    <n v="0"/>
    <n v="1"/>
    <n v="1261"/>
    <n v="7"/>
    <x v="3"/>
    <n v="1"/>
    <n v="2"/>
    <n v="31"/>
    <n v="2"/>
    <n v="3"/>
    <n v="3"/>
    <n v="10965"/>
    <n v="12066"/>
    <n v="8"/>
    <n v="24"/>
    <n v="4"/>
    <n v="3"/>
    <n v="80"/>
    <n v="0"/>
    <n v="26"/>
    <n v="3"/>
    <n v="5"/>
    <n v="2"/>
    <n v="0"/>
    <n v="0"/>
  </r>
  <r>
    <x v="1"/>
    <s v="Travel_Rarely"/>
    <x v="1"/>
    <s v="Current Employees"/>
    <x v="0"/>
    <x v="0"/>
    <s v="STAFF-500"/>
    <x v="376"/>
    <x v="0"/>
    <x v="0"/>
    <x v="1"/>
    <s v="No"/>
    <s v="Y"/>
    <n v="2"/>
    <n v="-2"/>
    <n v="0"/>
    <n v="51"/>
    <x v="1"/>
    <m/>
    <n v="0"/>
    <n v="1"/>
    <n v="1178"/>
    <n v="14"/>
    <x v="0"/>
    <n v="1"/>
    <n v="3"/>
    <n v="87"/>
    <n v="3"/>
    <n v="2"/>
    <n v="2"/>
    <n v="4936"/>
    <n v="14862"/>
    <n v="4"/>
    <n v="11"/>
    <n v="3"/>
    <n v="3"/>
    <n v="80"/>
    <n v="1"/>
    <n v="18"/>
    <n v="2"/>
    <n v="7"/>
    <n v="7"/>
    <n v="0"/>
    <n v="7"/>
  </r>
  <r>
    <x v="1"/>
    <s v="Travel_Rarely"/>
    <x v="0"/>
    <s v="Current Employees"/>
    <x v="1"/>
    <x v="0"/>
    <s v="STAFF-501"/>
    <x v="377"/>
    <x v="0"/>
    <x v="1"/>
    <x v="1"/>
    <s v="No"/>
    <s v="Y"/>
    <n v="3"/>
    <n v="-2"/>
    <n v="0"/>
    <n v="36"/>
    <x v="1"/>
    <m/>
    <n v="0"/>
    <n v="1"/>
    <n v="329"/>
    <n v="2"/>
    <x v="3"/>
    <n v="1"/>
    <n v="4"/>
    <n v="96"/>
    <n v="3"/>
    <n v="1"/>
    <n v="2"/>
    <n v="2543"/>
    <n v="11868"/>
    <n v="4"/>
    <n v="13"/>
    <n v="3"/>
    <n v="2"/>
    <n v="80"/>
    <n v="1"/>
    <n v="6"/>
    <n v="3"/>
    <n v="2"/>
    <n v="2"/>
    <n v="2"/>
    <n v="2"/>
  </r>
  <r>
    <x v="0"/>
    <s v="Non-Travel"/>
    <x v="2"/>
    <s v="Ex-Employees"/>
    <x v="0"/>
    <x v="3"/>
    <s v="STAFF-502"/>
    <x v="378"/>
    <x v="1"/>
    <x v="0"/>
    <x v="0"/>
    <s v="Yes"/>
    <s v="Y"/>
    <n v="3"/>
    <n v="-2"/>
    <n v="0"/>
    <n v="34"/>
    <x v="0"/>
    <n v="1"/>
    <n v="1"/>
    <n v="0"/>
    <n v="1362"/>
    <n v="19"/>
    <x v="3"/>
    <n v="1"/>
    <n v="1"/>
    <n v="67"/>
    <n v="4"/>
    <n v="2"/>
    <n v="1"/>
    <n v="5304"/>
    <n v="4652"/>
    <n v="8"/>
    <n v="13"/>
    <n v="3"/>
    <n v="2"/>
    <n v="80"/>
    <n v="0"/>
    <n v="9"/>
    <n v="2"/>
    <n v="5"/>
    <n v="2"/>
    <n v="0"/>
    <n v="4"/>
  </r>
  <r>
    <x v="1"/>
    <s v="Travel_Rarely"/>
    <x v="3"/>
    <s v="Current Employees"/>
    <x v="1"/>
    <x v="0"/>
    <s v="STAFF-505"/>
    <x v="379"/>
    <x v="0"/>
    <x v="5"/>
    <x v="0"/>
    <s v="Yes"/>
    <s v="Y"/>
    <n v="2"/>
    <n v="-2"/>
    <n v="0"/>
    <n v="55"/>
    <x v="1"/>
    <m/>
    <n v="0"/>
    <n v="1"/>
    <n v="1311"/>
    <n v="2"/>
    <x v="3"/>
    <n v="1"/>
    <n v="3"/>
    <n v="97"/>
    <n v="3"/>
    <n v="4"/>
    <n v="2"/>
    <n v="16659"/>
    <n v="23258"/>
    <n v="2"/>
    <n v="13"/>
    <n v="3"/>
    <n v="3"/>
    <n v="80"/>
    <n v="0"/>
    <n v="30"/>
    <n v="3"/>
    <n v="5"/>
    <n v="4"/>
    <n v="1"/>
    <n v="2"/>
  </r>
  <r>
    <x v="1"/>
    <s v="Travel_Rarely"/>
    <x v="4"/>
    <s v="Current Employees"/>
    <x v="0"/>
    <x v="3"/>
    <s v="STAFF-507"/>
    <x v="380"/>
    <x v="0"/>
    <x v="0"/>
    <x v="2"/>
    <s v="Yes"/>
    <s v="Y"/>
    <n v="2"/>
    <n v="-2"/>
    <n v="0"/>
    <n v="24"/>
    <x v="1"/>
    <m/>
    <n v="0"/>
    <n v="1"/>
    <n v="1371"/>
    <n v="10"/>
    <x v="2"/>
    <n v="1"/>
    <n v="4"/>
    <n v="77"/>
    <n v="3"/>
    <n v="2"/>
    <n v="1"/>
    <n v="4260"/>
    <n v="5915"/>
    <n v="1"/>
    <n v="12"/>
    <n v="3"/>
    <n v="4"/>
    <n v="80"/>
    <n v="1"/>
    <n v="5"/>
    <n v="4"/>
    <n v="5"/>
    <n v="2"/>
    <n v="0"/>
    <n v="3"/>
  </r>
  <r>
    <x v="1"/>
    <s v="Travel_Rarely"/>
    <x v="2"/>
    <s v="Current Employees"/>
    <x v="0"/>
    <x v="4"/>
    <s v="STAFF-508"/>
    <x v="381"/>
    <x v="1"/>
    <x v="6"/>
    <x v="1"/>
    <s v="No"/>
    <s v="Y"/>
    <n v="3"/>
    <n v="-2"/>
    <n v="0"/>
    <n v="30"/>
    <x v="1"/>
    <m/>
    <n v="0"/>
    <n v="1"/>
    <n v="202"/>
    <n v="2"/>
    <x v="1"/>
    <n v="1"/>
    <n v="4"/>
    <n v="72"/>
    <n v="3"/>
    <n v="1"/>
    <n v="4"/>
    <n v="2476"/>
    <n v="17434"/>
    <n v="1"/>
    <n v="18"/>
    <n v="3"/>
    <n v="1"/>
    <n v="80"/>
    <n v="1"/>
    <n v="1"/>
    <n v="3"/>
    <n v="1"/>
    <n v="0"/>
    <n v="0"/>
    <n v="0"/>
  </r>
  <r>
    <x v="0"/>
    <s v="Travel_Frequently"/>
    <x v="2"/>
    <s v="Ex-Employees"/>
    <x v="1"/>
    <x v="4"/>
    <s v="STAFF-510"/>
    <x v="382"/>
    <x v="1"/>
    <x v="1"/>
    <x v="0"/>
    <s v="No"/>
    <s v="Y"/>
    <n v="2"/>
    <n v="-2"/>
    <n v="0"/>
    <n v="26"/>
    <x v="0"/>
    <n v="1"/>
    <n v="1"/>
    <n v="0"/>
    <n v="575"/>
    <n v="3"/>
    <x v="1"/>
    <n v="1"/>
    <n v="4"/>
    <n v="73"/>
    <n v="3"/>
    <n v="1"/>
    <n v="4"/>
    <n v="3102"/>
    <n v="6582"/>
    <n v="0"/>
    <n v="22"/>
    <n v="4"/>
    <n v="3"/>
    <n v="80"/>
    <n v="0"/>
    <n v="7"/>
    <n v="3"/>
    <n v="6"/>
    <n v="4"/>
    <n v="0"/>
    <n v="4"/>
  </r>
  <r>
    <x v="1"/>
    <s v="Travel_Rarely"/>
    <x v="4"/>
    <s v="Current Employees"/>
    <x v="1"/>
    <x v="2"/>
    <s v="STAFF-511"/>
    <x v="383"/>
    <x v="0"/>
    <x v="1"/>
    <x v="1"/>
    <s v="No"/>
    <s v="Y"/>
    <n v="1"/>
    <n v="-2"/>
    <n v="0"/>
    <n v="22"/>
    <x v="1"/>
    <m/>
    <n v="0"/>
    <n v="1"/>
    <n v="253"/>
    <n v="11"/>
    <x v="3"/>
    <n v="1"/>
    <n v="1"/>
    <n v="43"/>
    <n v="3"/>
    <n v="1"/>
    <n v="3"/>
    <n v="2244"/>
    <n v="24440"/>
    <n v="1"/>
    <n v="13"/>
    <n v="3"/>
    <n v="4"/>
    <n v="80"/>
    <n v="1"/>
    <n v="2"/>
    <n v="3"/>
    <n v="2"/>
    <n v="1"/>
    <n v="1"/>
    <n v="2"/>
  </r>
  <r>
    <x v="1"/>
    <s v="Travel_Rarely"/>
    <x v="0"/>
    <s v="Current Employees"/>
    <x v="0"/>
    <x v="2"/>
    <s v="STAFF-513"/>
    <x v="384"/>
    <x v="1"/>
    <x v="0"/>
    <x v="1"/>
    <s v="No"/>
    <s v="Y"/>
    <n v="2"/>
    <n v="-2"/>
    <n v="0"/>
    <n v="36"/>
    <x v="1"/>
    <m/>
    <n v="0"/>
    <n v="1"/>
    <n v="164"/>
    <n v="2"/>
    <x v="0"/>
    <n v="1"/>
    <n v="2"/>
    <n v="61"/>
    <n v="2"/>
    <n v="3"/>
    <n v="3"/>
    <n v="7596"/>
    <n v="3809"/>
    <n v="1"/>
    <n v="13"/>
    <n v="3"/>
    <n v="2"/>
    <n v="80"/>
    <n v="2"/>
    <n v="10"/>
    <n v="3"/>
    <n v="10"/>
    <n v="9"/>
    <n v="9"/>
    <n v="0"/>
  </r>
  <r>
    <x v="0"/>
    <s v="Travel_Frequently"/>
    <x v="2"/>
    <s v="Ex-Employees"/>
    <x v="1"/>
    <x v="4"/>
    <s v="STAFF-514"/>
    <x v="385"/>
    <x v="1"/>
    <x v="1"/>
    <x v="0"/>
    <s v="Yes"/>
    <s v="Y"/>
    <n v="4"/>
    <n v="-2"/>
    <n v="0"/>
    <n v="30"/>
    <x v="0"/>
    <n v="1"/>
    <n v="1"/>
    <n v="0"/>
    <n v="464"/>
    <n v="4"/>
    <x v="3"/>
    <n v="1"/>
    <n v="4"/>
    <n v="40"/>
    <n v="3"/>
    <n v="1"/>
    <n v="4"/>
    <n v="2285"/>
    <n v="3427"/>
    <n v="9"/>
    <n v="23"/>
    <n v="4"/>
    <n v="3"/>
    <n v="80"/>
    <n v="0"/>
    <n v="3"/>
    <n v="3"/>
    <n v="1"/>
    <n v="0"/>
    <n v="0"/>
    <n v="0"/>
  </r>
  <r>
    <x v="1"/>
    <s v="Travel_Rarely"/>
    <x v="0"/>
    <s v="Current Employees"/>
    <x v="1"/>
    <x v="0"/>
    <s v="STAFF-515"/>
    <x v="386"/>
    <x v="0"/>
    <x v="2"/>
    <x v="2"/>
    <s v="No"/>
    <s v="Y"/>
    <n v="2"/>
    <n v="-2"/>
    <n v="0"/>
    <n v="37"/>
    <x v="1"/>
    <m/>
    <n v="0"/>
    <n v="1"/>
    <n v="1107"/>
    <n v="14"/>
    <x v="3"/>
    <n v="1"/>
    <n v="4"/>
    <n v="95"/>
    <n v="3"/>
    <n v="1"/>
    <n v="2"/>
    <n v="3034"/>
    <n v="26914"/>
    <n v="1"/>
    <n v="12"/>
    <n v="3"/>
    <n v="3"/>
    <n v="80"/>
    <n v="1"/>
    <n v="18"/>
    <n v="2"/>
    <n v="18"/>
    <n v="7"/>
    <n v="12"/>
    <n v="17"/>
  </r>
  <r>
    <x v="1"/>
    <s v="Travel_Rarely"/>
    <x v="0"/>
    <s v="Current Employees"/>
    <x v="0"/>
    <x v="3"/>
    <s v="STAFF-516"/>
    <x v="387"/>
    <x v="0"/>
    <x v="0"/>
    <x v="2"/>
    <s v="No"/>
    <s v="Y"/>
    <n v="5"/>
    <n v="-2"/>
    <n v="0"/>
    <n v="40"/>
    <x v="1"/>
    <m/>
    <n v="0"/>
    <n v="1"/>
    <n v="759"/>
    <n v="2"/>
    <x v="0"/>
    <n v="1"/>
    <n v="4"/>
    <n v="46"/>
    <n v="3"/>
    <n v="2"/>
    <n v="1"/>
    <n v="5715"/>
    <n v="22553"/>
    <n v="7"/>
    <n v="12"/>
    <n v="3"/>
    <n v="3"/>
    <n v="80"/>
    <n v="2"/>
    <n v="8"/>
    <n v="3"/>
    <n v="5"/>
    <n v="4"/>
    <n v="1"/>
    <n v="3"/>
  </r>
  <r>
    <x v="1"/>
    <s v="Travel_Rarely"/>
    <x v="0"/>
    <s v="Current Employees"/>
    <x v="1"/>
    <x v="0"/>
    <s v="STAFF-517"/>
    <x v="388"/>
    <x v="0"/>
    <x v="2"/>
    <x v="2"/>
    <s v="No"/>
    <s v="Y"/>
    <n v="5"/>
    <n v="-2"/>
    <n v="0"/>
    <n v="42"/>
    <x v="1"/>
    <m/>
    <n v="0"/>
    <n v="1"/>
    <n v="201"/>
    <n v="1"/>
    <x v="2"/>
    <n v="1"/>
    <n v="2"/>
    <n v="95"/>
    <n v="3"/>
    <n v="1"/>
    <n v="2"/>
    <n v="2576"/>
    <n v="20490"/>
    <n v="3"/>
    <n v="16"/>
    <n v="3"/>
    <n v="2"/>
    <n v="80"/>
    <n v="1"/>
    <n v="8"/>
    <n v="3"/>
    <n v="5"/>
    <n v="2"/>
    <n v="1"/>
    <n v="2"/>
  </r>
  <r>
    <x v="1"/>
    <s v="Travel_Rarely"/>
    <x v="0"/>
    <s v="Current Employees"/>
    <x v="1"/>
    <x v="0"/>
    <s v="STAFF-518"/>
    <x v="389"/>
    <x v="1"/>
    <x v="3"/>
    <x v="0"/>
    <s v="Yes"/>
    <s v="Y"/>
    <n v="2"/>
    <n v="-2"/>
    <n v="0"/>
    <n v="37"/>
    <x v="1"/>
    <m/>
    <n v="0"/>
    <n v="1"/>
    <n v="1305"/>
    <n v="10"/>
    <x v="2"/>
    <n v="1"/>
    <n v="3"/>
    <n v="49"/>
    <n v="3"/>
    <n v="2"/>
    <n v="2"/>
    <n v="4197"/>
    <n v="21123"/>
    <n v="2"/>
    <n v="12"/>
    <n v="3"/>
    <n v="4"/>
    <n v="80"/>
    <n v="0"/>
    <n v="18"/>
    <n v="2"/>
    <n v="1"/>
    <n v="0"/>
    <n v="0"/>
    <n v="1"/>
  </r>
  <r>
    <x v="1"/>
    <s v="Travel_Rarely"/>
    <x v="0"/>
    <s v="Current Employees"/>
    <x v="1"/>
    <x v="0"/>
    <s v="STAFF-520"/>
    <x v="390"/>
    <x v="1"/>
    <x v="7"/>
    <x v="2"/>
    <s v="No"/>
    <s v="Y"/>
    <n v="3"/>
    <n v="-2"/>
    <n v="0"/>
    <n v="43"/>
    <x v="1"/>
    <m/>
    <n v="0"/>
    <n v="1"/>
    <n v="982"/>
    <n v="12"/>
    <x v="3"/>
    <n v="1"/>
    <n v="1"/>
    <n v="59"/>
    <n v="2"/>
    <n v="4"/>
    <n v="2"/>
    <n v="14336"/>
    <n v="4345"/>
    <n v="1"/>
    <n v="11"/>
    <n v="3"/>
    <n v="3"/>
    <n v="80"/>
    <n v="1"/>
    <n v="25"/>
    <n v="3"/>
    <n v="25"/>
    <n v="10"/>
    <n v="3"/>
    <n v="9"/>
  </r>
  <r>
    <x v="1"/>
    <s v="Travel_Rarely"/>
    <x v="0"/>
    <s v="Current Employees"/>
    <x v="1"/>
    <x v="2"/>
    <s v="STAFF-521"/>
    <x v="391"/>
    <x v="0"/>
    <x v="2"/>
    <x v="1"/>
    <s v="No"/>
    <s v="Y"/>
    <n v="3"/>
    <n v="-2"/>
    <n v="0"/>
    <n v="40"/>
    <x v="1"/>
    <m/>
    <n v="0"/>
    <n v="1"/>
    <n v="555"/>
    <n v="2"/>
    <x v="3"/>
    <n v="1"/>
    <n v="2"/>
    <n v="78"/>
    <n v="2"/>
    <n v="2"/>
    <n v="3"/>
    <n v="3448"/>
    <n v="13436"/>
    <n v="6"/>
    <n v="22"/>
    <n v="4"/>
    <n v="2"/>
    <n v="80"/>
    <n v="1"/>
    <n v="20"/>
    <n v="3"/>
    <n v="1"/>
    <n v="0"/>
    <n v="0"/>
    <n v="0"/>
  </r>
  <r>
    <x v="1"/>
    <s v="Travel_Rarely"/>
    <x v="1"/>
    <s v="Current Employees"/>
    <x v="1"/>
    <x v="2"/>
    <s v="STAFF-522"/>
    <x v="392"/>
    <x v="1"/>
    <x v="7"/>
    <x v="1"/>
    <s v="No"/>
    <s v="Y"/>
    <n v="4"/>
    <n v="-2"/>
    <n v="0"/>
    <n v="54"/>
    <x v="1"/>
    <m/>
    <n v="0"/>
    <n v="1"/>
    <n v="821"/>
    <n v="5"/>
    <x v="0"/>
    <n v="1"/>
    <n v="1"/>
    <n v="86"/>
    <n v="3"/>
    <n v="5"/>
    <n v="3"/>
    <n v="19406"/>
    <n v="8509"/>
    <n v="4"/>
    <n v="11"/>
    <n v="3"/>
    <n v="3"/>
    <n v="80"/>
    <n v="1"/>
    <n v="24"/>
    <n v="2"/>
    <n v="4"/>
    <n v="2"/>
    <n v="1"/>
    <n v="2"/>
  </r>
  <r>
    <x v="1"/>
    <s v="Non-Travel"/>
    <x v="2"/>
    <s v="Current Employees"/>
    <x v="0"/>
    <x v="3"/>
    <s v="STAFF-523"/>
    <x v="393"/>
    <x v="0"/>
    <x v="0"/>
    <x v="1"/>
    <s v="No"/>
    <s v="Y"/>
    <n v="3"/>
    <n v="-2"/>
    <n v="0"/>
    <n v="34"/>
    <x v="1"/>
    <m/>
    <n v="0"/>
    <n v="1"/>
    <n v="1381"/>
    <n v="4"/>
    <x v="2"/>
    <n v="1"/>
    <n v="3"/>
    <n v="72"/>
    <n v="3"/>
    <n v="2"/>
    <n v="1"/>
    <n v="6538"/>
    <n v="12740"/>
    <n v="9"/>
    <n v="15"/>
    <n v="3"/>
    <n v="1"/>
    <n v="80"/>
    <n v="1"/>
    <n v="6"/>
    <n v="3"/>
    <n v="3"/>
    <n v="2"/>
    <n v="1"/>
    <n v="2"/>
  </r>
  <r>
    <x v="1"/>
    <s v="Travel_Rarely"/>
    <x v="2"/>
    <s v="Current Employees"/>
    <x v="1"/>
    <x v="2"/>
    <s v="STAFF-524"/>
    <x v="394"/>
    <x v="0"/>
    <x v="3"/>
    <x v="1"/>
    <s v="No"/>
    <s v="Y"/>
    <n v="5"/>
    <n v="-2"/>
    <n v="0"/>
    <n v="31"/>
    <x v="1"/>
    <m/>
    <n v="0"/>
    <n v="1"/>
    <n v="480"/>
    <n v="7"/>
    <x v="0"/>
    <n v="1"/>
    <n v="2"/>
    <n v="31"/>
    <n v="3"/>
    <n v="2"/>
    <n v="3"/>
    <n v="4306"/>
    <n v="4156"/>
    <n v="1"/>
    <n v="12"/>
    <n v="3"/>
    <n v="2"/>
    <n v="80"/>
    <n v="1"/>
    <n v="13"/>
    <n v="1"/>
    <n v="13"/>
    <n v="10"/>
    <n v="3"/>
    <n v="12"/>
  </r>
  <r>
    <x v="1"/>
    <s v="Travel_Frequently"/>
    <x v="0"/>
    <s v="Current Employees"/>
    <x v="1"/>
    <x v="2"/>
    <s v="STAFF-525"/>
    <x v="395"/>
    <x v="1"/>
    <x v="2"/>
    <x v="1"/>
    <s v="No"/>
    <s v="Y"/>
    <n v="1"/>
    <n v="-2"/>
    <n v="0"/>
    <n v="43"/>
    <x v="1"/>
    <m/>
    <n v="0"/>
    <n v="1"/>
    <n v="313"/>
    <n v="21"/>
    <x v="3"/>
    <n v="1"/>
    <n v="4"/>
    <n v="61"/>
    <n v="3"/>
    <n v="1"/>
    <n v="4"/>
    <n v="2258"/>
    <n v="15238"/>
    <n v="7"/>
    <n v="20"/>
    <n v="4"/>
    <n v="1"/>
    <n v="80"/>
    <n v="1"/>
    <n v="8"/>
    <n v="3"/>
    <n v="3"/>
    <n v="2"/>
    <n v="1"/>
    <n v="2"/>
  </r>
  <r>
    <x v="1"/>
    <s v="Travel_Rarely"/>
    <x v="0"/>
    <s v="Current Employees"/>
    <x v="1"/>
    <x v="1"/>
    <s v="STAFF-526"/>
    <x v="396"/>
    <x v="0"/>
    <x v="4"/>
    <x v="2"/>
    <s v="Yes"/>
    <s v="Y"/>
    <n v="3"/>
    <n v="-2"/>
    <n v="0"/>
    <n v="43"/>
    <x v="1"/>
    <m/>
    <n v="0"/>
    <n v="1"/>
    <n v="1473"/>
    <n v="8"/>
    <x v="2"/>
    <n v="1"/>
    <n v="3"/>
    <n v="74"/>
    <n v="3"/>
    <n v="2"/>
    <n v="3"/>
    <n v="4522"/>
    <n v="2227"/>
    <n v="4"/>
    <n v="14"/>
    <n v="3"/>
    <n v="4"/>
    <n v="80"/>
    <n v="0"/>
    <n v="8"/>
    <n v="3"/>
    <n v="5"/>
    <n v="2"/>
    <n v="0"/>
    <n v="2"/>
  </r>
  <r>
    <x v="1"/>
    <s v="Travel_Rarely"/>
    <x v="2"/>
    <s v="Current Employees"/>
    <x v="0"/>
    <x v="0"/>
    <s v="STAFF-527"/>
    <x v="397"/>
    <x v="0"/>
    <x v="0"/>
    <x v="0"/>
    <s v="Yes"/>
    <s v="Y"/>
    <n v="3"/>
    <n v="-2"/>
    <n v="0"/>
    <n v="25"/>
    <x v="1"/>
    <m/>
    <n v="0"/>
    <n v="1"/>
    <n v="891"/>
    <n v="4"/>
    <x v="0"/>
    <n v="1"/>
    <n v="2"/>
    <n v="99"/>
    <n v="2"/>
    <n v="2"/>
    <n v="2"/>
    <n v="4487"/>
    <n v="12090"/>
    <n v="1"/>
    <n v="11"/>
    <n v="3"/>
    <n v="2"/>
    <n v="80"/>
    <n v="0"/>
    <n v="5"/>
    <n v="3"/>
    <n v="5"/>
    <n v="4"/>
    <n v="1"/>
    <n v="3"/>
  </r>
  <r>
    <x v="1"/>
    <s v="Non-Travel"/>
    <x v="0"/>
    <s v="Current Employees"/>
    <x v="1"/>
    <x v="2"/>
    <s v="STAFF-529"/>
    <x v="398"/>
    <x v="0"/>
    <x v="1"/>
    <x v="1"/>
    <s v="Yes"/>
    <s v="Y"/>
    <n v="2"/>
    <n v="-2"/>
    <n v="0"/>
    <n v="37"/>
    <x v="1"/>
    <m/>
    <n v="0"/>
    <n v="1"/>
    <n v="1063"/>
    <n v="25"/>
    <x v="4"/>
    <n v="1"/>
    <n v="2"/>
    <n v="72"/>
    <n v="3"/>
    <n v="2"/>
    <n v="3"/>
    <n v="4449"/>
    <n v="23866"/>
    <n v="3"/>
    <n v="15"/>
    <n v="3"/>
    <n v="1"/>
    <n v="80"/>
    <n v="2"/>
    <n v="15"/>
    <n v="3"/>
    <n v="13"/>
    <n v="11"/>
    <n v="10"/>
    <n v="7"/>
  </r>
  <r>
    <x v="1"/>
    <s v="Travel_Rarely"/>
    <x v="2"/>
    <s v="Current Employees"/>
    <x v="1"/>
    <x v="0"/>
    <s v="STAFF-530"/>
    <x v="399"/>
    <x v="1"/>
    <x v="2"/>
    <x v="1"/>
    <s v="No"/>
    <s v="Y"/>
    <n v="3"/>
    <n v="-2"/>
    <n v="0"/>
    <n v="31"/>
    <x v="1"/>
    <m/>
    <n v="0"/>
    <n v="1"/>
    <n v="329"/>
    <n v="1"/>
    <x v="0"/>
    <n v="1"/>
    <n v="4"/>
    <n v="98"/>
    <n v="2"/>
    <n v="1"/>
    <n v="2"/>
    <n v="2218"/>
    <n v="16193"/>
    <n v="1"/>
    <n v="12"/>
    <n v="3"/>
    <n v="3"/>
    <n v="80"/>
    <n v="1"/>
    <n v="4"/>
    <n v="3"/>
    <n v="4"/>
    <n v="2"/>
    <n v="3"/>
    <n v="2"/>
  </r>
  <r>
    <x v="1"/>
    <s v="Travel_Frequently"/>
    <x v="0"/>
    <s v="Current Employees"/>
    <x v="1"/>
    <x v="0"/>
    <s v="STAFF-531"/>
    <x v="400"/>
    <x v="1"/>
    <x v="5"/>
    <x v="2"/>
    <s v="Yes"/>
    <s v="Y"/>
    <n v="3"/>
    <n v="-2"/>
    <n v="0"/>
    <n v="39"/>
    <x v="1"/>
    <m/>
    <n v="0"/>
    <n v="1"/>
    <n v="1218"/>
    <n v="1"/>
    <x v="1"/>
    <n v="1"/>
    <n v="2"/>
    <n v="52"/>
    <n v="3"/>
    <n v="5"/>
    <n v="2"/>
    <n v="19197"/>
    <n v="8213"/>
    <n v="1"/>
    <n v="14"/>
    <n v="3"/>
    <n v="3"/>
    <n v="80"/>
    <n v="1"/>
    <n v="21"/>
    <n v="3"/>
    <n v="21"/>
    <n v="8"/>
    <n v="1"/>
    <n v="6"/>
  </r>
  <r>
    <x v="1"/>
    <s v="Travel_Frequently"/>
    <x v="3"/>
    <s v="Current Employees"/>
    <x v="0"/>
    <x v="0"/>
    <s v="STAFF-532"/>
    <x v="401"/>
    <x v="0"/>
    <x v="0"/>
    <x v="1"/>
    <s v="No"/>
    <s v="Y"/>
    <n v="0"/>
    <n v="-2"/>
    <n v="0"/>
    <n v="56"/>
    <x v="1"/>
    <m/>
    <n v="0"/>
    <n v="1"/>
    <n v="906"/>
    <n v="6"/>
    <x v="3"/>
    <n v="1"/>
    <n v="3"/>
    <n v="86"/>
    <n v="4"/>
    <n v="4"/>
    <n v="2"/>
    <n v="13212"/>
    <n v="18256"/>
    <n v="9"/>
    <n v="11"/>
    <n v="3"/>
    <n v="4"/>
    <n v="80"/>
    <n v="3"/>
    <n v="36"/>
    <n v="2"/>
    <n v="7"/>
    <n v="7"/>
    <n v="7"/>
    <n v="7"/>
  </r>
  <r>
    <x v="1"/>
    <s v="Travel_Rarely"/>
    <x v="2"/>
    <s v="Current Employees"/>
    <x v="0"/>
    <x v="4"/>
    <s v="STAFF-533"/>
    <x v="402"/>
    <x v="0"/>
    <x v="0"/>
    <x v="0"/>
    <s v="No"/>
    <s v="Y"/>
    <n v="6"/>
    <n v="-2"/>
    <n v="0"/>
    <n v="30"/>
    <x v="1"/>
    <m/>
    <n v="0"/>
    <n v="1"/>
    <n v="1082"/>
    <n v="12"/>
    <x v="3"/>
    <n v="1"/>
    <n v="4"/>
    <n v="83"/>
    <n v="3"/>
    <n v="2"/>
    <n v="4"/>
    <n v="6577"/>
    <n v="19558"/>
    <n v="0"/>
    <n v="11"/>
    <n v="3"/>
    <n v="2"/>
    <n v="80"/>
    <n v="0"/>
    <n v="6"/>
    <n v="3"/>
    <n v="5"/>
    <n v="4"/>
    <n v="4"/>
    <n v="4"/>
  </r>
  <r>
    <x v="1"/>
    <s v="Travel_Rarely"/>
    <x v="0"/>
    <s v="Current Employees"/>
    <x v="0"/>
    <x v="3"/>
    <s v="STAFF-534"/>
    <x v="403"/>
    <x v="1"/>
    <x v="0"/>
    <x v="1"/>
    <s v="No"/>
    <s v="Y"/>
    <n v="2"/>
    <n v="-2"/>
    <n v="0"/>
    <n v="41"/>
    <x v="1"/>
    <m/>
    <n v="0"/>
    <n v="1"/>
    <n v="645"/>
    <n v="1"/>
    <x v="3"/>
    <n v="1"/>
    <n v="2"/>
    <n v="49"/>
    <n v="4"/>
    <n v="3"/>
    <n v="1"/>
    <n v="8392"/>
    <n v="19566"/>
    <n v="1"/>
    <n v="16"/>
    <n v="3"/>
    <n v="3"/>
    <n v="80"/>
    <n v="1"/>
    <n v="10"/>
    <n v="3"/>
    <n v="10"/>
    <n v="7"/>
    <n v="0"/>
    <n v="7"/>
  </r>
  <r>
    <x v="1"/>
    <s v="Travel_Rarely"/>
    <x v="2"/>
    <s v="Current Employees"/>
    <x v="1"/>
    <x v="2"/>
    <s v="STAFF-536"/>
    <x v="404"/>
    <x v="1"/>
    <x v="2"/>
    <x v="2"/>
    <s v="No"/>
    <s v="Y"/>
    <n v="2"/>
    <n v="-2"/>
    <n v="0"/>
    <n v="28"/>
    <x v="1"/>
    <m/>
    <n v="0"/>
    <n v="1"/>
    <n v="1300"/>
    <n v="17"/>
    <x v="0"/>
    <n v="1"/>
    <n v="3"/>
    <n v="79"/>
    <n v="3"/>
    <n v="2"/>
    <n v="3"/>
    <n v="4558"/>
    <n v="13535"/>
    <n v="1"/>
    <n v="12"/>
    <n v="3"/>
    <n v="4"/>
    <n v="80"/>
    <n v="1"/>
    <n v="10"/>
    <n v="3"/>
    <n v="10"/>
    <n v="0"/>
    <n v="1"/>
    <n v="8"/>
  </r>
  <r>
    <x v="0"/>
    <s v="Travel_Rarely"/>
    <x v="2"/>
    <s v="Ex-Employees"/>
    <x v="1"/>
    <x v="2"/>
    <s v="STAFF-538"/>
    <x v="405"/>
    <x v="1"/>
    <x v="2"/>
    <x v="1"/>
    <s v="No"/>
    <s v="Y"/>
    <n v="5"/>
    <n v="-2"/>
    <n v="0"/>
    <n v="25"/>
    <x v="0"/>
    <n v="1"/>
    <n v="1"/>
    <n v="0"/>
    <n v="688"/>
    <n v="3"/>
    <x v="3"/>
    <n v="1"/>
    <n v="1"/>
    <n v="91"/>
    <n v="3"/>
    <n v="1"/>
    <n v="3"/>
    <n v="4031"/>
    <n v="9396"/>
    <n v="5"/>
    <n v="13"/>
    <n v="3"/>
    <n v="3"/>
    <n v="80"/>
    <n v="1"/>
    <n v="6"/>
    <n v="3"/>
    <n v="2"/>
    <n v="2"/>
    <n v="0"/>
    <n v="2"/>
  </r>
  <r>
    <x v="1"/>
    <s v="Travel_Rarely"/>
    <x v="1"/>
    <s v="Current Employees"/>
    <x v="1"/>
    <x v="2"/>
    <s v="STAFF-543"/>
    <x v="406"/>
    <x v="1"/>
    <x v="3"/>
    <x v="1"/>
    <s v="Yes"/>
    <s v="Y"/>
    <n v="4"/>
    <n v="-2"/>
    <n v="0"/>
    <n v="52"/>
    <x v="1"/>
    <m/>
    <n v="0"/>
    <n v="1"/>
    <n v="319"/>
    <n v="3"/>
    <x v="3"/>
    <n v="1"/>
    <n v="4"/>
    <n v="39"/>
    <n v="2"/>
    <n v="3"/>
    <n v="3"/>
    <n v="7969"/>
    <n v="19609"/>
    <n v="2"/>
    <n v="14"/>
    <n v="3"/>
    <n v="3"/>
    <n v="80"/>
    <n v="0"/>
    <n v="28"/>
    <n v="3"/>
    <n v="5"/>
    <n v="4"/>
    <n v="0"/>
    <n v="4"/>
  </r>
  <r>
    <x v="1"/>
    <s v="Travel_Rarely"/>
    <x v="1"/>
    <s v="Current Employees"/>
    <x v="1"/>
    <x v="0"/>
    <s v="STAFF-544"/>
    <x v="407"/>
    <x v="1"/>
    <x v="1"/>
    <x v="1"/>
    <s v="No"/>
    <s v="Y"/>
    <n v="3"/>
    <n v="-2"/>
    <n v="0"/>
    <n v="45"/>
    <x v="1"/>
    <m/>
    <n v="0"/>
    <n v="1"/>
    <n v="192"/>
    <n v="10"/>
    <x v="0"/>
    <n v="1"/>
    <n v="1"/>
    <n v="69"/>
    <n v="3"/>
    <n v="1"/>
    <n v="2"/>
    <n v="2654"/>
    <n v="9655"/>
    <n v="3"/>
    <n v="21"/>
    <n v="4"/>
    <n v="4"/>
    <n v="80"/>
    <n v="2"/>
    <n v="8"/>
    <n v="2"/>
    <n v="2"/>
    <n v="2"/>
    <n v="0"/>
    <n v="2"/>
  </r>
  <r>
    <x v="1"/>
    <s v="Travel_Rarely"/>
    <x v="1"/>
    <s v="Current Employees"/>
    <x v="1"/>
    <x v="0"/>
    <s v="STAFF-546"/>
    <x v="408"/>
    <x v="0"/>
    <x v="5"/>
    <x v="1"/>
    <s v="No"/>
    <s v="Y"/>
    <n v="2"/>
    <n v="-2"/>
    <n v="0"/>
    <n v="52"/>
    <x v="1"/>
    <m/>
    <n v="0"/>
    <n v="1"/>
    <n v="1490"/>
    <n v="4"/>
    <x v="0"/>
    <n v="1"/>
    <n v="4"/>
    <n v="30"/>
    <n v="3"/>
    <n v="4"/>
    <n v="2"/>
    <n v="16555"/>
    <n v="10310"/>
    <n v="2"/>
    <n v="13"/>
    <n v="3"/>
    <n v="4"/>
    <n v="80"/>
    <n v="0"/>
    <n v="31"/>
    <n v="1"/>
    <n v="5"/>
    <n v="2"/>
    <n v="1"/>
    <n v="4"/>
  </r>
  <r>
    <x v="1"/>
    <s v="Travel_Frequently"/>
    <x v="0"/>
    <s v="Current Employees"/>
    <x v="1"/>
    <x v="0"/>
    <s v="STAFF-547"/>
    <x v="409"/>
    <x v="0"/>
    <x v="1"/>
    <x v="2"/>
    <s v="No"/>
    <s v="Y"/>
    <n v="3"/>
    <n v="-2"/>
    <n v="0"/>
    <n v="42"/>
    <x v="1"/>
    <m/>
    <n v="0"/>
    <n v="1"/>
    <n v="532"/>
    <n v="29"/>
    <x v="0"/>
    <n v="1"/>
    <n v="1"/>
    <n v="92"/>
    <n v="3"/>
    <n v="2"/>
    <n v="2"/>
    <n v="4556"/>
    <n v="12932"/>
    <n v="2"/>
    <n v="11"/>
    <n v="3"/>
    <n v="2"/>
    <n v="80"/>
    <n v="1"/>
    <n v="19"/>
    <n v="3"/>
    <n v="5"/>
    <n v="4"/>
    <n v="0"/>
    <n v="2"/>
  </r>
  <r>
    <x v="1"/>
    <s v="Travel_Rarely"/>
    <x v="2"/>
    <s v="Current Employees"/>
    <x v="1"/>
    <x v="0"/>
    <s v="STAFF-548"/>
    <x v="410"/>
    <x v="0"/>
    <x v="3"/>
    <x v="0"/>
    <s v="No"/>
    <s v="Y"/>
    <n v="2"/>
    <n v="-2"/>
    <n v="0"/>
    <n v="30"/>
    <x v="1"/>
    <m/>
    <n v="0"/>
    <n v="1"/>
    <n v="317"/>
    <n v="2"/>
    <x v="3"/>
    <n v="1"/>
    <n v="3"/>
    <n v="43"/>
    <n v="1"/>
    <n v="2"/>
    <n v="2"/>
    <n v="6091"/>
    <n v="24793"/>
    <n v="2"/>
    <n v="20"/>
    <n v="4"/>
    <n v="3"/>
    <n v="80"/>
    <n v="0"/>
    <n v="11"/>
    <n v="3"/>
    <n v="5"/>
    <n v="4"/>
    <n v="0"/>
    <n v="2"/>
  </r>
  <r>
    <x v="1"/>
    <s v="Travel_Rarely"/>
    <x v="3"/>
    <s v="Current Employees"/>
    <x v="1"/>
    <x v="0"/>
    <s v="STAFF-549"/>
    <x v="411"/>
    <x v="0"/>
    <x v="5"/>
    <x v="1"/>
    <s v="No"/>
    <s v="Y"/>
    <n v="5"/>
    <n v="-2"/>
    <n v="0"/>
    <n v="60"/>
    <x v="1"/>
    <m/>
    <n v="0"/>
    <n v="1"/>
    <n v="422"/>
    <n v="7"/>
    <x v="3"/>
    <n v="1"/>
    <n v="1"/>
    <n v="41"/>
    <n v="3"/>
    <n v="5"/>
    <n v="2"/>
    <n v="19566"/>
    <n v="3854"/>
    <n v="5"/>
    <n v="11"/>
    <n v="3"/>
    <n v="4"/>
    <n v="80"/>
    <n v="0"/>
    <n v="33"/>
    <n v="1"/>
    <n v="29"/>
    <n v="8"/>
    <n v="11"/>
    <n v="10"/>
  </r>
  <r>
    <x v="1"/>
    <s v="Travel_Rarely"/>
    <x v="1"/>
    <s v="Current Employees"/>
    <x v="1"/>
    <x v="2"/>
    <s v="STAFF-550"/>
    <x v="412"/>
    <x v="0"/>
    <x v="3"/>
    <x v="2"/>
    <s v="No"/>
    <s v="Y"/>
    <n v="5"/>
    <n v="-2"/>
    <n v="0"/>
    <n v="46"/>
    <x v="1"/>
    <m/>
    <n v="0"/>
    <n v="1"/>
    <n v="1485"/>
    <n v="18"/>
    <x v="3"/>
    <n v="1"/>
    <n v="3"/>
    <n v="87"/>
    <n v="3"/>
    <n v="2"/>
    <n v="3"/>
    <n v="4810"/>
    <n v="26314"/>
    <n v="2"/>
    <n v="14"/>
    <n v="3"/>
    <n v="3"/>
    <n v="80"/>
    <n v="1"/>
    <n v="19"/>
    <n v="2"/>
    <n v="10"/>
    <n v="7"/>
    <n v="0"/>
    <n v="8"/>
  </r>
  <r>
    <x v="1"/>
    <s v="Travel_Frequently"/>
    <x v="0"/>
    <s v="Current Employees"/>
    <x v="1"/>
    <x v="4"/>
    <s v="STAFF-551"/>
    <x v="413"/>
    <x v="0"/>
    <x v="4"/>
    <x v="1"/>
    <s v="No"/>
    <s v="Y"/>
    <n v="4"/>
    <n v="-2"/>
    <n v="0"/>
    <n v="42"/>
    <x v="1"/>
    <m/>
    <n v="0"/>
    <n v="1"/>
    <n v="1368"/>
    <n v="28"/>
    <x v="2"/>
    <n v="1"/>
    <n v="4"/>
    <n v="88"/>
    <n v="2"/>
    <n v="2"/>
    <n v="4"/>
    <n v="4523"/>
    <n v="4386"/>
    <n v="0"/>
    <n v="11"/>
    <n v="3"/>
    <n v="4"/>
    <n v="80"/>
    <n v="3"/>
    <n v="7"/>
    <n v="4"/>
    <n v="6"/>
    <n v="5"/>
    <n v="0"/>
    <n v="4"/>
  </r>
  <r>
    <x v="0"/>
    <s v="Travel_Rarely"/>
    <x v="4"/>
    <s v="Ex-Employees"/>
    <x v="0"/>
    <x v="4"/>
    <s v="STAFF-554"/>
    <x v="414"/>
    <x v="0"/>
    <x v="6"/>
    <x v="0"/>
    <s v="Yes"/>
    <s v="Y"/>
    <n v="4"/>
    <n v="-2"/>
    <n v="0"/>
    <n v="24"/>
    <x v="0"/>
    <n v="1"/>
    <n v="1"/>
    <n v="0"/>
    <n v="1448"/>
    <n v="1"/>
    <x v="1"/>
    <n v="1"/>
    <n v="4"/>
    <n v="62"/>
    <n v="3"/>
    <n v="1"/>
    <n v="4"/>
    <n v="3202"/>
    <n v="21972"/>
    <n v="1"/>
    <n v="16"/>
    <n v="3"/>
    <n v="2"/>
    <n v="80"/>
    <n v="0"/>
    <n v="6"/>
    <n v="3"/>
    <n v="5"/>
    <n v="3"/>
    <n v="1"/>
    <n v="4"/>
  </r>
  <r>
    <x v="0"/>
    <s v="Travel_Frequently"/>
    <x v="2"/>
    <s v="Ex-Employees"/>
    <x v="0"/>
    <x v="3"/>
    <s v="STAFF-555"/>
    <x v="415"/>
    <x v="0"/>
    <x v="6"/>
    <x v="2"/>
    <s v="No"/>
    <s v="Y"/>
    <n v="3"/>
    <n v="-2"/>
    <n v="0"/>
    <n v="34"/>
    <x v="0"/>
    <n v="1"/>
    <n v="1"/>
    <n v="0"/>
    <n v="296"/>
    <n v="6"/>
    <x v="0"/>
    <n v="1"/>
    <n v="4"/>
    <n v="33"/>
    <n v="1"/>
    <n v="1"/>
    <n v="1"/>
    <n v="2351"/>
    <n v="12253"/>
    <n v="0"/>
    <n v="16"/>
    <n v="3"/>
    <n v="4"/>
    <n v="80"/>
    <n v="1"/>
    <n v="3"/>
    <n v="2"/>
    <n v="2"/>
    <n v="2"/>
    <n v="1"/>
    <n v="0"/>
  </r>
  <r>
    <x v="1"/>
    <s v="Travel_Frequently"/>
    <x v="0"/>
    <s v="Current Employees"/>
    <x v="1"/>
    <x v="0"/>
    <s v="STAFF-556"/>
    <x v="416"/>
    <x v="1"/>
    <x v="2"/>
    <x v="1"/>
    <s v="Yes"/>
    <s v="Y"/>
    <n v="3"/>
    <n v="-2"/>
    <n v="0"/>
    <n v="38"/>
    <x v="1"/>
    <m/>
    <n v="0"/>
    <n v="1"/>
    <n v="1490"/>
    <n v="2"/>
    <x v="0"/>
    <n v="1"/>
    <n v="4"/>
    <n v="42"/>
    <n v="3"/>
    <n v="1"/>
    <n v="2"/>
    <n v="1702"/>
    <n v="12106"/>
    <n v="1"/>
    <n v="23"/>
    <n v="4"/>
    <n v="3"/>
    <n v="80"/>
    <n v="1"/>
    <n v="1"/>
    <n v="3"/>
    <n v="1"/>
    <n v="0"/>
    <n v="0"/>
    <n v="0"/>
  </r>
  <r>
    <x v="1"/>
    <s v="Travel_Rarely"/>
    <x v="0"/>
    <s v="Current Employees"/>
    <x v="0"/>
    <x v="0"/>
    <s v="STAFF-558"/>
    <x v="417"/>
    <x v="0"/>
    <x v="5"/>
    <x v="1"/>
    <s v="No"/>
    <s v="Y"/>
    <n v="2"/>
    <n v="-2"/>
    <n v="0"/>
    <n v="40"/>
    <x v="1"/>
    <m/>
    <n v="0"/>
    <n v="1"/>
    <n v="1398"/>
    <n v="2"/>
    <x v="2"/>
    <n v="1"/>
    <n v="3"/>
    <n v="79"/>
    <n v="3"/>
    <n v="5"/>
    <n v="2"/>
    <n v="18041"/>
    <n v="13022"/>
    <n v="0"/>
    <n v="14"/>
    <n v="3"/>
    <n v="4"/>
    <n v="80"/>
    <n v="0"/>
    <n v="21"/>
    <n v="3"/>
    <n v="20"/>
    <n v="15"/>
    <n v="1"/>
    <n v="12"/>
  </r>
  <r>
    <x v="1"/>
    <s v="Travel_Rarely"/>
    <x v="2"/>
    <s v="Current Employees"/>
    <x v="1"/>
    <x v="0"/>
    <s v="STAFF-560"/>
    <x v="418"/>
    <x v="0"/>
    <x v="1"/>
    <x v="2"/>
    <s v="No"/>
    <s v="Y"/>
    <n v="3"/>
    <n v="-2"/>
    <n v="0"/>
    <n v="26"/>
    <x v="1"/>
    <m/>
    <n v="0"/>
    <n v="1"/>
    <n v="1349"/>
    <n v="23"/>
    <x v="3"/>
    <n v="1"/>
    <n v="1"/>
    <n v="90"/>
    <n v="3"/>
    <n v="1"/>
    <n v="2"/>
    <n v="2886"/>
    <n v="3032"/>
    <n v="1"/>
    <n v="22"/>
    <n v="4"/>
    <n v="2"/>
    <n v="80"/>
    <n v="2"/>
    <n v="3"/>
    <n v="1"/>
    <n v="3"/>
    <n v="2"/>
    <n v="0"/>
    <n v="2"/>
  </r>
  <r>
    <x v="1"/>
    <s v="Non-Travel"/>
    <x v="2"/>
    <s v="Current Employees"/>
    <x v="1"/>
    <x v="0"/>
    <s v="STAFF-562"/>
    <x v="419"/>
    <x v="1"/>
    <x v="2"/>
    <x v="1"/>
    <s v="No"/>
    <s v="Y"/>
    <n v="3"/>
    <n v="-2"/>
    <n v="0"/>
    <n v="30"/>
    <x v="1"/>
    <m/>
    <n v="0"/>
    <n v="1"/>
    <n v="1400"/>
    <n v="3"/>
    <x v="3"/>
    <n v="1"/>
    <n v="3"/>
    <n v="53"/>
    <n v="3"/>
    <n v="1"/>
    <n v="2"/>
    <n v="2097"/>
    <n v="16734"/>
    <n v="4"/>
    <n v="15"/>
    <n v="3"/>
    <n v="3"/>
    <n v="80"/>
    <n v="1"/>
    <n v="9"/>
    <n v="1"/>
    <n v="5"/>
    <n v="3"/>
    <n v="1"/>
    <n v="4"/>
  </r>
  <r>
    <x v="1"/>
    <s v="Travel_Rarely"/>
    <x v="2"/>
    <s v="Current Employees"/>
    <x v="1"/>
    <x v="2"/>
    <s v="STAFF-564"/>
    <x v="420"/>
    <x v="1"/>
    <x v="7"/>
    <x v="1"/>
    <s v="No"/>
    <s v="Y"/>
    <n v="2"/>
    <n v="-2"/>
    <n v="0"/>
    <n v="29"/>
    <x v="1"/>
    <m/>
    <n v="0"/>
    <n v="1"/>
    <n v="986"/>
    <n v="3"/>
    <x v="2"/>
    <n v="1"/>
    <n v="2"/>
    <n v="93"/>
    <n v="2"/>
    <n v="3"/>
    <n v="3"/>
    <n v="11935"/>
    <n v="21526"/>
    <n v="1"/>
    <n v="18"/>
    <n v="3"/>
    <n v="3"/>
    <n v="80"/>
    <n v="0"/>
    <n v="10"/>
    <n v="3"/>
    <n v="10"/>
    <n v="2"/>
    <n v="0"/>
    <n v="7"/>
  </r>
  <r>
    <x v="0"/>
    <s v="Travel_Rarely"/>
    <x v="2"/>
    <s v="Ex-Employees"/>
    <x v="1"/>
    <x v="4"/>
    <s v="STAFF-565"/>
    <x v="421"/>
    <x v="0"/>
    <x v="1"/>
    <x v="1"/>
    <s v="No"/>
    <s v="Y"/>
    <n v="2"/>
    <n v="-2"/>
    <n v="0"/>
    <n v="29"/>
    <x v="0"/>
    <n v="1"/>
    <n v="1"/>
    <n v="0"/>
    <n v="408"/>
    <n v="25"/>
    <x v="4"/>
    <n v="1"/>
    <n v="4"/>
    <n v="71"/>
    <n v="2"/>
    <n v="1"/>
    <n v="4"/>
    <n v="2546"/>
    <n v="18300"/>
    <n v="5"/>
    <n v="16"/>
    <n v="3"/>
    <n v="2"/>
    <n v="80"/>
    <n v="0"/>
    <n v="6"/>
    <n v="4"/>
    <n v="2"/>
    <n v="2"/>
    <n v="1"/>
    <n v="1"/>
  </r>
  <r>
    <x v="0"/>
    <s v="Travel_Rarely"/>
    <x v="4"/>
    <s v="Ex-Employees"/>
    <x v="2"/>
    <x v="4"/>
    <s v="STAFF-566"/>
    <x v="422"/>
    <x v="1"/>
    <x v="8"/>
    <x v="0"/>
    <s v="No"/>
    <s v="Y"/>
    <n v="3"/>
    <n v="-2"/>
    <n v="0"/>
    <n v="19"/>
    <x v="0"/>
    <n v="1"/>
    <n v="1"/>
    <n v="0"/>
    <n v="489"/>
    <n v="2"/>
    <x v="0"/>
    <n v="1"/>
    <n v="4"/>
    <n v="52"/>
    <n v="2"/>
    <n v="1"/>
    <n v="4"/>
    <n v="2564"/>
    <n v="18437"/>
    <n v="1"/>
    <n v="12"/>
    <n v="3"/>
    <n v="3"/>
    <n v="80"/>
    <n v="0"/>
    <n v="1"/>
    <n v="4"/>
    <n v="1"/>
    <n v="0"/>
    <n v="0"/>
    <n v="0"/>
  </r>
  <r>
    <x v="1"/>
    <s v="Non-Travel"/>
    <x v="2"/>
    <s v="Current Employees"/>
    <x v="0"/>
    <x v="1"/>
    <s v="STAFF-567"/>
    <x v="423"/>
    <x v="0"/>
    <x v="0"/>
    <x v="1"/>
    <s v="No"/>
    <s v="Y"/>
    <n v="3"/>
    <n v="-2"/>
    <n v="0"/>
    <n v="30"/>
    <x v="1"/>
    <m/>
    <n v="0"/>
    <n v="1"/>
    <n v="1398"/>
    <n v="22"/>
    <x v="2"/>
    <n v="1"/>
    <n v="3"/>
    <n v="69"/>
    <n v="3"/>
    <n v="3"/>
    <n v="3"/>
    <n v="8412"/>
    <n v="2890"/>
    <n v="0"/>
    <n v="11"/>
    <n v="3"/>
    <n v="3"/>
    <n v="80"/>
    <n v="0"/>
    <n v="10"/>
    <n v="3"/>
    <n v="9"/>
    <n v="8"/>
    <n v="7"/>
    <n v="8"/>
  </r>
  <r>
    <x v="1"/>
    <s v="Travel_Rarely"/>
    <x v="3"/>
    <s v="Current Employees"/>
    <x v="0"/>
    <x v="3"/>
    <s v="STAFF-568"/>
    <x v="424"/>
    <x v="1"/>
    <x v="5"/>
    <x v="2"/>
    <s v="No"/>
    <s v="Y"/>
    <n v="3"/>
    <n v="-2"/>
    <n v="0"/>
    <n v="57"/>
    <x v="1"/>
    <m/>
    <n v="0"/>
    <n v="1"/>
    <n v="210"/>
    <n v="29"/>
    <x v="3"/>
    <n v="1"/>
    <n v="1"/>
    <n v="56"/>
    <n v="2"/>
    <n v="4"/>
    <n v="1"/>
    <n v="14118"/>
    <n v="22102"/>
    <n v="3"/>
    <n v="12"/>
    <n v="3"/>
    <n v="3"/>
    <n v="80"/>
    <n v="1"/>
    <n v="32"/>
    <n v="2"/>
    <n v="1"/>
    <n v="0"/>
    <n v="0"/>
    <n v="0"/>
  </r>
  <r>
    <x v="1"/>
    <s v="Travel_Rarely"/>
    <x v="1"/>
    <s v="Current Employees"/>
    <x v="1"/>
    <x v="0"/>
    <s v="STAFF-569"/>
    <x v="425"/>
    <x v="1"/>
    <x v="5"/>
    <x v="1"/>
    <s v="No"/>
    <s v="Y"/>
    <n v="2"/>
    <n v="-2"/>
    <n v="0"/>
    <n v="50"/>
    <x v="1"/>
    <m/>
    <n v="0"/>
    <n v="1"/>
    <n v="1099"/>
    <n v="29"/>
    <x v="2"/>
    <n v="1"/>
    <n v="2"/>
    <n v="88"/>
    <n v="2"/>
    <n v="4"/>
    <n v="2"/>
    <n v="17046"/>
    <n v="9314"/>
    <n v="0"/>
    <n v="15"/>
    <n v="3"/>
    <n v="2"/>
    <n v="80"/>
    <n v="1"/>
    <n v="28"/>
    <n v="3"/>
    <n v="27"/>
    <n v="10"/>
    <n v="15"/>
    <n v="7"/>
  </r>
  <r>
    <x v="1"/>
    <s v="Non-Travel"/>
    <x v="2"/>
    <s v="Current Employees"/>
    <x v="1"/>
    <x v="2"/>
    <s v="STAFF-571"/>
    <x v="426"/>
    <x v="0"/>
    <x v="2"/>
    <x v="0"/>
    <s v="No"/>
    <s v="Y"/>
    <n v="2"/>
    <n v="-2"/>
    <n v="0"/>
    <n v="30"/>
    <x v="1"/>
    <m/>
    <n v="0"/>
    <n v="1"/>
    <n v="1116"/>
    <n v="2"/>
    <x v="3"/>
    <n v="1"/>
    <n v="3"/>
    <n v="49"/>
    <n v="3"/>
    <n v="1"/>
    <n v="4"/>
    <n v="2564"/>
    <n v="7181"/>
    <n v="0"/>
    <n v="14"/>
    <n v="3"/>
    <n v="3"/>
    <n v="80"/>
    <n v="0"/>
    <n v="12"/>
    <n v="2"/>
    <n v="11"/>
    <n v="7"/>
    <n v="6"/>
    <n v="7"/>
  </r>
  <r>
    <x v="1"/>
    <s v="Travel_Frequently"/>
    <x v="3"/>
    <s v="Current Employees"/>
    <x v="0"/>
    <x v="3"/>
    <s v="STAFF-573"/>
    <x v="427"/>
    <x v="0"/>
    <x v="0"/>
    <x v="1"/>
    <s v="No"/>
    <s v="Y"/>
    <n v="5"/>
    <n v="-2"/>
    <n v="0"/>
    <n v="60"/>
    <x v="1"/>
    <m/>
    <n v="0"/>
    <n v="1"/>
    <n v="1499"/>
    <n v="28"/>
    <x v="3"/>
    <n v="1"/>
    <n v="3"/>
    <n v="80"/>
    <n v="2"/>
    <n v="3"/>
    <n v="1"/>
    <n v="10266"/>
    <n v="2845"/>
    <n v="4"/>
    <n v="19"/>
    <n v="3"/>
    <n v="4"/>
    <n v="80"/>
    <n v="0"/>
    <n v="22"/>
    <n v="4"/>
    <n v="18"/>
    <n v="13"/>
    <n v="13"/>
    <n v="11"/>
  </r>
  <r>
    <x v="1"/>
    <s v="Travel_Rarely"/>
    <x v="1"/>
    <s v="Current Employees"/>
    <x v="1"/>
    <x v="2"/>
    <s v="STAFF-574"/>
    <x v="428"/>
    <x v="0"/>
    <x v="3"/>
    <x v="2"/>
    <s v="No"/>
    <s v="Y"/>
    <n v="2"/>
    <n v="-2"/>
    <n v="0"/>
    <n v="47"/>
    <x v="1"/>
    <m/>
    <n v="0"/>
    <n v="1"/>
    <n v="983"/>
    <n v="2"/>
    <x v="0"/>
    <n v="1"/>
    <n v="1"/>
    <n v="65"/>
    <n v="3"/>
    <n v="2"/>
    <n v="4"/>
    <n v="5070"/>
    <n v="7389"/>
    <n v="5"/>
    <n v="13"/>
    <n v="3"/>
    <n v="3"/>
    <n v="80"/>
    <n v="3"/>
    <n v="20"/>
    <n v="3"/>
    <n v="5"/>
    <n v="0"/>
    <n v="0"/>
    <n v="4"/>
  </r>
  <r>
    <x v="1"/>
    <s v="Travel_Rarely"/>
    <x v="1"/>
    <s v="Current Employees"/>
    <x v="1"/>
    <x v="0"/>
    <s v="STAFF-575"/>
    <x v="429"/>
    <x v="1"/>
    <x v="7"/>
    <x v="1"/>
    <s v="No"/>
    <s v="Y"/>
    <n v="2"/>
    <n v="-2"/>
    <n v="0"/>
    <n v="46"/>
    <x v="1"/>
    <m/>
    <n v="0"/>
    <n v="1"/>
    <n v="1009"/>
    <n v="2"/>
    <x v="3"/>
    <n v="1"/>
    <n v="1"/>
    <n v="51"/>
    <n v="3"/>
    <n v="4"/>
    <n v="2"/>
    <n v="17861"/>
    <n v="2288"/>
    <n v="6"/>
    <n v="13"/>
    <n v="3"/>
    <n v="3"/>
    <n v="80"/>
    <n v="0"/>
    <n v="26"/>
    <n v="1"/>
    <n v="3"/>
    <n v="2"/>
    <n v="0"/>
    <n v="1"/>
  </r>
  <r>
    <x v="1"/>
    <s v="Travel_Rarely"/>
    <x v="0"/>
    <s v="Current Employees"/>
    <x v="1"/>
    <x v="0"/>
    <s v="STAFF-577"/>
    <x v="430"/>
    <x v="1"/>
    <x v="2"/>
    <x v="0"/>
    <s v="No"/>
    <s v="Y"/>
    <n v="2"/>
    <n v="-2"/>
    <n v="0"/>
    <n v="35"/>
    <x v="1"/>
    <m/>
    <n v="0"/>
    <n v="1"/>
    <n v="144"/>
    <n v="22"/>
    <x v="3"/>
    <n v="1"/>
    <n v="4"/>
    <n v="46"/>
    <n v="1"/>
    <n v="1"/>
    <n v="2"/>
    <n v="4230"/>
    <n v="19225"/>
    <n v="0"/>
    <n v="15"/>
    <n v="3"/>
    <n v="3"/>
    <n v="80"/>
    <n v="0"/>
    <n v="6"/>
    <n v="3"/>
    <n v="5"/>
    <n v="4"/>
    <n v="4"/>
    <n v="3"/>
  </r>
  <r>
    <x v="1"/>
    <s v="Travel_Rarely"/>
    <x v="1"/>
    <s v="Current Employees"/>
    <x v="1"/>
    <x v="0"/>
    <s v="STAFF-578"/>
    <x v="431"/>
    <x v="0"/>
    <x v="2"/>
    <x v="0"/>
    <s v="No"/>
    <s v="Y"/>
    <n v="3"/>
    <n v="-2"/>
    <n v="0"/>
    <n v="54"/>
    <x v="1"/>
    <m/>
    <n v="0"/>
    <n v="1"/>
    <n v="548"/>
    <n v="8"/>
    <x v="2"/>
    <n v="1"/>
    <n v="3"/>
    <n v="42"/>
    <n v="3"/>
    <n v="2"/>
    <n v="2"/>
    <n v="3780"/>
    <n v="23428"/>
    <n v="7"/>
    <n v="11"/>
    <n v="3"/>
    <n v="3"/>
    <n v="80"/>
    <n v="0"/>
    <n v="19"/>
    <n v="3"/>
    <n v="1"/>
    <n v="0"/>
    <n v="0"/>
    <n v="0"/>
  </r>
  <r>
    <x v="1"/>
    <s v="Travel_Rarely"/>
    <x v="2"/>
    <s v="Current Employees"/>
    <x v="1"/>
    <x v="0"/>
    <s v="STAFF-579"/>
    <x v="432"/>
    <x v="1"/>
    <x v="1"/>
    <x v="2"/>
    <s v="No"/>
    <s v="Y"/>
    <n v="3"/>
    <n v="-2"/>
    <n v="0"/>
    <n v="34"/>
    <x v="1"/>
    <m/>
    <n v="0"/>
    <n v="1"/>
    <n v="1303"/>
    <n v="2"/>
    <x v="2"/>
    <n v="1"/>
    <n v="4"/>
    <n v="62"/>
    <n v="2"/>
    <n v="1"/>
    <n v="2"/>
    <n v="2768"/>
    <n v="8416"/>
    <n v="3"/>
    <n v="12"/>
    <n v="3"/>
    <n v="3"/>
    <n v="80"/>
    <n v="1"/>
    <n v="14"/>
    <n v="3"/>
    <n v="7"/>
    <n v="3"/>
    <n v="5"/>
    <n v="7"/>
  </r>
  <r>
    <x v="1"/>
    <s v="Travel_Rarely"/>
    <x v="1"/>
    <s v="Current Employees"/>
    <x v="0"/>
    <x v="3"/>
    <s v="STAFF-580"/>
    <x v="433"/>
    <x v="0"/>
    <x v="0"/>
    <x v="1"/>
    <s v="Yes"/>
    <s v="Y"/>
    <n v="3"/>
    <n v="-2"/>
    <n v="0"/>
    <n v="46"/>
    <x v="1"/>
    <m/>
    <n v="0"/>
    <n v="1"/>
    <n v="1125"/>
    <n v="10"/>
    <x v="3"/>
    <n v="1"/>
    <n v="3"/>
    <n v="94"/>
    <n v="2"/>
    <n v="3"/>
    <n v="1"/>
    <n v="9071"/>
    <n v="11563"/>
    <n v="2"/>
    <n v="19"/>
    <n v="3"/>
    <n v="3"/>
    <n v="80"/>
    <n v="1"/>
    <n v="15"/>
    <n v="3"/>
    <n v="3"/>
    <n v="2"/>
    <n v="1"/>
    <n v="2"/>
  </r>
  <r>
    <x v="1"/>
    <s v="Travel_Rarely"/>
    <x v="2"/>
    <s v="Current Employees"/>
    <x v="1"/>
    <x v="0"/>
    <s v="STAFF-581"/>
    <x v="434"/>
    <x v="1"/>
    <x v="3"/>
    <x v="2"/>
    <s v="No"/>
    <s v="Y"/>
    <n v="6"/>
    <n v="-2"/>
    <n v="0"/>
    <n v="31"/>
    <x v="1"/>
    <m/>
    <n v="0"/>
    <n v="1"/>
    <n v="1274"/>
    <n v="9"/>
    <x v="1"/>
    <n v="1"/>
    <n v="3"/>
    <n v="33"/>
    <n v="3"/>
    <n v="3"/>
    <n v="2"/>
    <n v="10648"/>
    <n v="14394"/>
    <n v="1"/>
    <n v="25"/>
    <n v="4"/>
    <n v="4"/>
    <n v="80"/>
    <n v="1"/>
    <n v="13"/>
    <n v="4"/>
    <n v="13"/>
    <n v="8"/>
    <n v="0"/>
    <n v="8"/>
  </r>
  <r>
    <x v="0"/>
    <s v="Travel_Rarely"/>
    <x v="2"/>
    <s v="Ex-Employees"/>
    <x v="1"/>
    <x v="2"/>
    <s v="STAFF-582"/>
    <x v="435"/>
    <x v="1"/>
    <x v="5"/>
    <x v="1"/>
    <s v="Yes"/>
    <s v="Y"/>
    <n v="2"/>
    <n v="-2"/>
    <n v="0"/>
    <n v="33"/>
    <x v="0"/>
    <n v="1"/>
    <n v="1"/>
    <n v="0"/>
    <n v="1277"/>
    <n v="15"/>
    <x v="1"/>
    <n v="1"/>
    <n v="2"/>
    <n v="56"/>
    <n v="3"/>
    <n v="3"/>
    <n v="3"/>
    <n v="13610"/>
    <n v="24619"/>
    <n v="7"/>
    <n v="12"/>
    <n v="3"/>
    <n v="4"/>
    <n v="80"/>
    <n v="0"/>
    <n v="15"/>
    <n v="4"/>
    <n v="7"/>
    <n v="6"/>
    <n v="7"/>
    <n v="7"/>
  </r>
  <r>
    <x v="0"/>
    <s v="Travel_Rarely"/>
    <x v="2"/>
    <s v="Ex-Employees"/>
    <x v="1"/>
    <x v="2"/>
    <s v="STAFF-584"/>
    <x v="436"/>
    <x v="1"/>
    <x v="2"/>
    <x v="2"/>
    <s v="No"/>
    <s v="Y"/>
    <n v="2"/>
    <n v="-2"/>
    <n v="0"/>
    <n v="33"/>
    <x v="0"/>
    <n v="1"/>
    <n v="1"/>
    <n v="0"/>
    <n v="587"/>
    <n v="10"/>
    <x v="1"/>
    <n v="1"/>
    <n v="1"/>
    <n v="38"/>
    <n v="1"/>
    <n v="1"/>
    <n v="4"/>
    <n v="3408"/>
    <n v="6705"/>
    <n v="7"/>
    <n v="13"/>
    <n v="3"/>
    <n v="1"/>
    <n v="80"/>
    <n v="3"/>
    <n v="8"/>
    <n v="3"/>
    <n v="4"/>
    <n v="3"/>
    <n v="1"/>
    <n v="3"/>
  </r>
  <r>
    <x v="1"/>
    <s v="Travel_Rarely"/>
    <x v="2"/>
    <s v="Current Employees"/>
    <x v="0"/>
    <x v="3"/>
    <s v="STAFF-585"/>
    <x v="437"/>
    <x v="1"/>
    <x v="6"/>
    <x v="0"/>
    <s v="No"/>
    <s v="Y"/>
    <n v="3"/>
    <n v="-2"/>
    <n v="0"/>
    <n v="30"/>
    <x v="1"/>
    <m/>
    <n v="0"/>
    <n v="1"/>
    <n v="413"/>
    <n v="7"/>
    <x v="1"/>
    <n v="1"/>
    <n v="4"/>
    <n v="57"/>
    <n v="3"/>
    <n v="1"/>
    <n v="1"/>
    <n v="2983"/>
    <n v="18398"/>
    <n v="0"/>
    <n v="14"/>
    <n v="3"/>
    <n v="1"/>
    <n v="80"/>
    <n v="0"/>
    <n v="4"/>
    <n v="3"/>
    <n v="3"/>
    <n v="2"/>
    <n v="1"/>
    <n v="2"/>
  </r>
  <r>
    <x v="1"/>
    <s v="Travel_Rarely"/>
    <x v="0"/>
    <s v="Current Employees"/>
    <x v="1"/>
    <x v="0"/>
    <s v="STAFF-586"/>
    <x v="438"/>
    <x v="1"/>
    <x v="4"/>
    <x v="1"/>
    <s v="Yes"/>
    <s v="Y"/>
    <n v="2"/>
    <n v="-2"/>
    <n v="0"/>
    <n v="35"/>
    <x v="1"/>
    <m/>
    <n v="0"/>
    <n v="1"/>
    <n v="1276"/>
    <n v="16"/>
    <x v="3"/>
    <n v="1"/>
    <n v="4"/>
    <n v="72"/>
    <n v="3"/>
    <n v="3"/>
    <n v="2"/>
    <n v="7632"/>
    <n v="14295"/>
    <n v="4"/>
    <n v="12"/>
    <n v="3"/>
    <n v="3"/>
    <n v="80"/>
    <n v="0"/>
    <n v="10"/>
    <n v="3"/>
    <n v="8"/>
    <n v="7"/>
    <n v="0"/>
    <n v="0"/>
  </r>
  <r>
    <x v="0"/>
    <s v="Travel_Frequently"/>
    <x v="2"/>
    <s v="Ex-Employees"/>
    <x v="1"/>
    <x v="0"/>
    <s v="STAFF-587"/>
    <x v="439"/>
    <x v="1"/>
    <x v="4"/>
    <x v="1"/>
    <s v="No"/>
    <s v="Y"/>
    <n v="2"/>
    <n v="-2"/>
    <n v="0"/>
    <n v="31"/>
    <x v="0"/>
    <n v="1"/>
    <n v="1"/>
    <n v="0"/>
    <n v="534"/>
    <n v="20"/>
    <x v="3"/>
    <n v="1"/>
    <n v="1"/>
    <n v="66"/>
    <n v="3"/>
    <n v="3"/>
    <n v="2"/>
    <n v="9824"/>
    <n v="22908"/>
    <n v="3"/>
    <n v="12"/>
    <n v="3"/>
    <n v="1"/>
    <n v="80"/>
    <n v="0"/>
    <n v="12"/>
    <n v="3"/>
    <n v="1"/>
    <n v="0"/>
    <n v="0"/>
    <n v="0"/>
  </r>
  <r>
    <x v="0"/>
    <s v="Travel_Frequently"/>
    <x v="2"/>
    <s v="Ex-Employees"/>
    <x v="2"/>
    <x v="5"/>
    <s v="STAFF-590"/>
    <x v="440"/>
    <x v="0"/>
    <x v="8"/>
    <x v="2"/>
    <s v="Yes"/>
    <s v="Y"/>
    <n v="2"/>
    <n v="-2"/>
    <n v="0"/>
    <n v="34"/>
    <x v="0"/>
    <n v="1"/>
    <n v="1"/>
    <n v="0"/>
    <n v="988"/>
    <n v="23"/>
    <x v="3"/>
    <n v="1"/>
    <n v="2"/>
    <n v="43"/>
    <n v="3"/>
    <n v="3"/>
    <n v="3"/>
    <n v="9950"/>
    <n v="11533"/>
    <n v="9"/>
    <n v="15"/>
    <n v="3"/>
    <n v="3"/>
    <n v="80"/>
    <n v="3"/>
    <n v="11"/>
    <n v="3"/>
    <n v="3"/>
    <n v="2"/>
    <n v="0"/>
    <n v="2"/>
  </r>
  <r>
    <x v="1"/>
    <s v="Travel_Frequently"/>
    <x v="0"/>
    <s v="Current Employees"/>
    <x v="1"/>
    <x v="1"/>
    <s v="STAFF-591"/>
    <x v="441"/>
    <x v="1"/>
    <x v="2"/>
    <x v="1"/>
    <s v="No"/>
    <s v="Y"/>
    <n v="4"/>
    <n v="-2"/>
    <n v="0"/>
    <n v="42"/>
    <x v="1"/>
    <m/>
    <n v="0"/>
    <n v="1"/>
    <n v="1474"/>
    <n v="5"/>
    <x v="0"/>
    <n v="1"/>
    <n v="2"/>
    <n v="97"/>
    <n v="3"/>
    <n v="1"/>
    <n v="3"/>
    <n v="2093"/>
    <n v="9260"/>
    <n v="4"/>
    <n v="17"/>
    <n v="3"/>
    <n v="4"/>
    <n v="80"/>
    <n v="1"/>
    <n v="8"/>
    <n v="3"/>
    <n v="2"/>
    <n v="2"/>
    <n v="2"/>
    <n v="0"/>
  </r>
  <r>
    <x v="1"/>
    <s v="Non-Travel"/>
    <x v="0"/>
    <s v="Current Employees"/>
    <x v="0"/>
    <x v="2"/>
    <s v="STAFF-592"/>
    <x v="442"/>
    <x v="1"/>
    <x v="0"/>
    <x v="0"/>
    <s v="No"/>
    <s v="Y"/>
    <n v="3"/>
    <n v="-2"/>
    <n v="0"/>
    <n v="36"/>
    <x v="1"/>
    <m/>
    <n v="0"/>
    <n v="1"/>
    <n v="635"/>
    <n v="10"/>
    <x v="2"/>
    <n v="1"/>
    <n v="2"/>
    <n v="32"/>
    <n v="3"/>
    <n v="3"/>
    <n v="4"/>
    <n v="9980"/>
    <n v="15318"/>
    <n v="1"/>
    <n v="14"/>
    <n v="3"/>
    <n v="4"/>
    <n v="80"/>
    <n v="0"/>
    <n v="10"/>
    <n v="2"/>
    <n v="10"/>
    <n v="3"/>
    <n v="9"/>
    <n v="7"/>
  </r>
  <r>
    <x v="0"/>
    <s v="Travel_Frequently"/>
    <x v="4"/>
    <s v="Ex-Employees"/>
    <x v="1"/>
    <x v="4"/>
    <s v="STAFF-593"/>
    <x v="443"/>
    <x v="1"/>
    <x v="2"/>
    <x v="0"/>
    <s v="No"/>
    <s v="Y"/>
    <n v="3"/>
    <n v="-2"/>
    <n v="0"/>
    <n v="22"/>
    <x v="0"/>
    <n v="1"/>
    <n v="1"/>
    <n v="0"/>
    <n v="1368"/>
    <n v="4"/>
    <x v="1"/>
    <n v="1"/>
    <n v="4"/>
    <n v="99"/>
    <n v="2"/>
    <n v="1"/>
    <n v="4"/>
    <n v="3894"/>
    <n v="9129"/>
    <n v="5"/>
    <n v="16"/>
    <n v="3"/>
    <n v="3"/>
    <n v="80"/>
    <n v="0"/>
    <n v="4"/>
    <n v="3"/>
    <n v="2"/>
    <n v="2"/>
    <n v="1"/>
    <n v="2"/>
  </r>
  <r>
    <x v="1"/>
    <s v="Travel_Rarely"/>
    <x v="1"/>
    <s v="Current Employees"/>
    <x v="0"/>
    <x v="3"/>
    <s v="STAFF-595"/>
    <x v="444"/>
    <x v="0"/>
    <x v="0"/>
    <x v="1"/>
    <s v="No"/>
    <s v="Y"/>
    <n v="2"/>
    <n v="-2"/>
    <n v="0"/>
    <n v="48"/>
    <x v="1"/>
    <m/>
    <n v="0"/>
    <n v="1"/>
    <n v="163"/>
    <n v="2"/>
    <x v="4"/>
    <n v="1"/>
    <n v="2"/>
    <n v="37"/>
    <n v="3"/>
    <n v="2"/>
    <n v="1"/>
    <n v="4051"/>
    <n v="19658"/>
    <n v="2"/>
    <n v="14"/>
    <n v="3"/>
    <n v="1"/>
    <n v="80"/>
    <n v="1"/>
    <n v="14"/>
    <n v="3"/>
    <n v="9"/>
    <n v="7"/>
    <n v="6"/>
    <n v="7"/>
  </r>
  <r>
    <x v="1"/>
    <s v="Travel_Rarely"/>
    <x v="3"/>
    <s v="Current Employees"/>
    <x v="0"/>
    <x v="0"/>
    <s v="STAFF-597"/>
    <x v="445"/>
    <x v="0"/>
    <x v="5"/>
    <x v="0"/>
    <s v="No"/>
    <s v="Y"/>
    <n v="2"/>
    <n v="-2"/>
    <n v="0"/>
    <n v="55"/>
    <x v="1"/>
    <m/>
    <n v="0"/>
    <n v="1"/>
    <n v="1117"/>
    <n v="18"/>
    <x v="4"/>
    <n v="1"/>
    <n v="1"/>
    <n v="83"/>
    <n v="3"/>
    <n v="4"/>
    <n v="2"/>
    <n v="16835"/>
    <n v="9873"/>
    <n v="3"/>
    <n v="23"/>
    <n v="4"/>
    <n v="4"/>
    <n v="80"/>
    <n v="0"/>
    <n v="37"/>
    <n v="3"/>
    <n v="10"/>
    <n v="9"/>
    <n v="7"/>
    <n v="7"/>
  </r>
  <r>
    <x v="1"/>
    <s v="Non-Travel"/>
    <x v="0"/>
    <s v="Current Employees"/>
    <x v="0"/>
    <x v="0"/>
    <s v="STAFF-599"/>
    <x v="446"/>
    <x v="1"/>
    <x v="0"/>
    <x v="0"/>
    <s v="No"/>
    <s v="Y"/>
    <n v="3"/>
    <n v="-2"/>
    <n v="0"/>
    <n v="41"/>
    <x v="1"/>
    <m/>
    <n v="0"/>
    <n v="1"/>
    <n v="267"/>
    <n v="10"/>
    <x v="0"/>
    <n v="1"/>
    <n v="4"/>
    <n v="56"/>
    <n v="3"/>
    <n v="2"/>
    <n v="2"/>
    <n v="6230"/>
    <n v="13430"/>
    <n v="7"/>
    <n v="14"/>
    <n v="3"/>
    <n v="4"/>
    <n v="80"/>
    <n v="0"/>
    <n v="16"/>
    <n v="3"/>
    <n v="14"/>
    <n v="3"/>
    <n v="1"/>
    <n v="10"/>
  </r>
  <r>
    <x v="1"/>
    <s v="Travel_Rarely"/>
    <x v="0"/>
    <s v="Current Employees"/>
    <x v="0"/>
    <x v="3"/>
    <s v="STAFF-600"/>
    <x v="447"/>
    <x v="1"/>
    <x v="0"/>
    <x v="1"/>
    <s v="No"/>
    <s v="Y"/>
    <n v="2"/>
    <n v="-2"/>
    <n v="0"/>
    <n v="35"/>
    <x v="1"/>
    <m/>
    <n v="0"/>
    <n v="1"/>
    <n v="619"/>
    <n v="1"/>
    <x v="3"/>
    <n v="1"/>
    <n v="2"/>
    <n v="85"/>
    <n v="3"/>
    <n v="2"/>
    <n v="1"/>
    <n v="4717"/>
    <n v="18659"/>
    <n v="9"/>
    <n v="11"/>
    <n v="3"/>
    <n v="3"/>
    <n v="80"/>
    <n v="0"/>
    <n v="15"/>
    <n v="3"/>
    <n v="11"/>
    <n v="9"/>
    <n v="6"/>
    <n v="9"/>
  </r>
  <r>
    <x v="1"/>
    <s v="Travel_Rarely"/>
    <x v="0"/>
    <s v="Current Employees"/>
    <x v="1"/>
    <x v="0"/>
    <s v="STAFF-601"/>
    <x v="448"/>
    <x v="0"/>
    <x v="3"/>
    <x v="0"/>
    <s v="No"/>
    <s v="Y"/>
    <n v="3"/>
    <n v="-2"/>
    <n v="0"/>
    <n v="40"/>
    <x v="1"/>
    <m/>
    <n v="0"/>
    <n v="1"/>
    <n v="302"/>
    <n v="6"/>
    <x v="3"/>
    <n v="1"/>
    <n v="2"/>
    <n v="75"/>
    <n v="3"/>
    <n v="4"/>
    <n v="2"/>
    <n v="13237"/>
    <n v="20364"/>
    <n v="7"/>
    <n v="15"/>
    <n v="3"/>
    <n v="3"/>
    <n v="80"/>
    <n v="0"/>
    <n v="22"/>
    <n v="3"/>
    <n v="20"/>
    <n v="6"/>
    <n v="5"/>
    <n v="13"/>
  </r>
  <r>
    <x v="1"/>
    <s v="Travel_Frequently"/>
    <x v="0"/>
    <s v="Current Employees"/>
    <x v="1"/>
    <x v="0"/>
    <s v="STAFF-602"/>
    <x v="449"/>
    <x v="0"/>
    <x v="2"/>
    <x v="1"/>
    <s v="No"/>
    <s v="Y"/>
    <n v="3"/>
    <n v="-2"/>
    <n v="0"/>
    <n v="39"/>
    <x v="1"/>
    <m/>
    <n v="0"/>
    <n v="1"/>
    <n v="443"/>
    <n v="8"/>
    <x v="1"/>
    <n v="1"/>
    <n v="3"/>
    <n v="48"/>
    <n v="3"/>
    <n v="1"/>
    <n v="2"/>
    <n v="3755"/>
    <n v="17872"/>
    <n v="1"/>
    <n v="11"/>
    <n v="3"/>
    <n v="1"/>
    <n v="80"/>
    <n v="1"/>
    <n v="8"/>
    <n v="3"/>
    <n v="8"/>
    <n v="3"/>
    <n v="0"/>
    <n v="7"/>
  </r>
  <r>
    <x v="1"/>
    <s v="Travel_Rarely"/>
    <x v="2"/>
    <s v="Current Employees"/>
    <x v="0"/>
    <x v="0"/>
    <s v="STAFF-604"/>
    <x v="450"/>
    <x v="1"/>
    <x v="0"/>
    <x v="0"/>
    <s v="Yes"/>
    <s v="Y"/>
    <n v="2"/>
    <n v="-2"/>
    <n v="0"/>
    <n v="31"/>
    <x v="1"/>
    <m/>
    <n v="0"/>
    <n v="1"/>
    <n v="828"/>
    <n v="2"/>
    <x v="1"/>
    <n v="1"/>
    <n v="2"/>
    <n v="77"/>
    <n v="3"/>
    <n v="2"/>
    <n v="2"/>
    <n v="6582"/>
    <n v="8346"/>
    <n v="4"/>
    <n v="13"/>
    <n v="3"/>
    <n v="3"/>
    <n v="80"/>
    <n v="0"/>
    <n v="10"/>
    <n v="4"/>
    <n v="6"/>
    <n v="5"/>
    <n v="0"/>
    <n v="5"/>
  </r>
  <r>
    <x v="1"/>
    <s v="Travel_Rarely"/>
    <x v="0"/>
    <s v="Current Employees"/>
    <x v="1"/>
    <x v="2"/>
    <s v="STAFF-605"/>
    <x v="451"/>
    <x v="1"/>
    <x v="3"/>
    <x v="1"/>
    <s v="Yes"/>
    <s v="Y"/>
    <n v="5"/>
    <n v="-2"/>
    <n v="0"/>
    <n v="42"/>
    <x v="1"/>
    <m/>
    <n v="0"/>
    <n v="1"/>
    <n v="319"/>
    <n v="24"/>
    <x v="3"/>
    <n v="1"/>
    <n v="4"/>
    <n v="56"/>
    <n v="3"/>
    <n v="3"/>
    <n v="3"/>
    <n v="7406"/>
    <n v="6950"/>
    <n v="1"/>
    <n v="21"/>
    <n v="4"/>
    <n v="4"/>
    <n v="80"/>
    <n v="1"/>
    <n v="10"/>
    <n v="2"/>
    <n v="10"/>
    <n v="9"/>
    <n v="5"/>
    <n v="8"/>
  </r>
  <r>
    <x v="1"/>
    <s v="Travel_Rarely"/>
    <x v="1"/>
    <s v="Current Employees"/>
    <x v="0"/>
    <x v="1"/>
    <s v="STAFF-606"/>
    <x v="452"/>
    <x v="1"/>
    <x v="0"/>
    <x v="1"/>
    <s v="No"/>
    <s v="Y"/>
    <n v="3"/>
    <n v="-2"/>
    <n v="0"/>
    <n v="45"/>
    <x v="1"/>
    <m/>
    <n v="0"/>
    <n v="1"/>
    <n v="561"/>
    <n v="2"/>
    <x v="3"/>
    <n v="1"/>
    <n v="4"/>
    <n v="61"/>
    <n v="3"/>
    <n v="2"/>
    <n v="3"/>
    <n v="4805"/>
    <n v="16177"/>
    <n v="0"/>
    <n v="19"/>
    <n v="3"/>
    <n v="2"/>
    <n v="80"/>
    <n v="1"/>
    <n v="9"/>
    <n v="4"/>
    <n v="8"/>
    <n v="7"/>
    <n v="3"/>
    <n v="7"/>
  </r>
  <r>
    <x v="0"/>
    <s v="Travel_Frequently"/>
    <x v="2"/>
    <s v="Ex-Employees"/>
    <x v="2"/>
    <x v="0"/>
    <s v="STAFF-608"/>
    <x v="453"/>
    <x v="0"/>
    <x v="8"/>
    <x v="2"/>
    <s v="Yes"/>
    <s v="Y"/>
    <n v="2"/>
    <n v="-2"/>
    <n v="0"/>
    <n v="26"/>
    <x v="0"/>
    <n v="1"/>
    <n v="1"/>
    <n v="0"/>
    <n v="426"/>
    <n v="17"/>
    <x v="2"/>
    <n v="1"/>
    <n v="2"/>
    <n v="58"/>
    <n v="3"/>
    <n v="1"/>
    <n v="2"/>
    <n v="2741"/>
    <n v="22808"/>
    <n v="0"/>
    <n v="11"/>
    <n v="3"/>
    <n v="2"/>
    <n v="80"/>
    <n v="1"/>
    <n v="8"/>
    <n v="2"/>
    <n v="7"/>
    <n v="7"/>
    <n v="1"/>
    <n v="0"/>
  </r>
  <r>
    <x v="1"/>
    <s v="Travel_Rarely"/>
    <x v="2"/>
    <s v="Current Employees"/>
    <x v="1"/>
    <x v="4"/>
    <s v="STAFF-611"/>
    <x v="454"/>
    <x v="1"/>
    <x v="3"/>
    <x v="2"/>
    <s v="No"/>
    <s v="Y"/>
    <n v="2"/>
    <n v="-2"/>
    <n v="0"/>
    <n v="29"/>
    <x v="1"/>
    <m/>
    <n v="0"/>
    <n v="1"/>
    <n v="232"/>
    <n v="19"/>
    <x v="3"/>
    <n v="1"/>
    <n v="4"/>
    <n v="34"/>
    <n v="3"/>
    <n v="2"/>
    <n v="4"/>
    <n v="4262"/>
    <n v="22645"/>
    <n v="4"/>
    <n v="12"/>
    <n v="3"/>
    <n v="2"/>
    <n v="80"/>
    <n v="2"/>
    <n v="8"/>
    <n v="4"/>
    <n v="3"/>
    <n v="2"/>
    <n v="1"/>
    <n v="2"/>
  </r>
  <r>
    <x v="1"/>
    <s v="Travel_Rarely"/>
    <x v="2"/>
    <s v="Current Employees"/>
    <x v="1"/>
    <x v="2"/>
    <s v="STAFF-612"/>
    <x v="455"/>
    <x v="0"/>
    <x v="7"/>
    <x v="2"/>
    <s v="No"/>
    <s v="Y"/>
    <n v="2"/>
    <n v="-2"/>
    <n v="0"/>
    <n v="33"/>
    <x v="1"/>
    <m/>
    <n v="0"/>
    <n v="1"/>
    <n v="922"/>
    <n v="1"/>
    <x v="4"/>
    <n v="1"/>
    <n v="1"/>
    <n v="95"/>
    <n v="4"/>
    <n v="4"/>
    <n v="3"/>
    <n v="16184"/>
    <n v="22578"/>
    <n v="4"/>
    <n v="19"/>
    <n v="3"/>
    <n v="3"/>
    <n v="80"/>
    <n v="1"/>
    <n v="10"/>
    <n v="3"/>
    <n v="6"/>
    <n v="1"/>
    <n v="0"/>
    <n v="5"/>
  </r>
  <r>
    <x v="1"/>
    <s v="Travel_Rarely"/>
    <x v="2"/>
    <s v="Current Employees"/>
    <x v="0"/>
    <x v="0"/>
    <s v="STAFF-613"/>
    <x v="456"/>
    <x v="1"/>
    <x v="5"/>
    <x v="2"/>
    <s v="No"/>
    <s v="Y"/>
    <n v="3"/>
    <n v="-2"/>
    <n v="0"/>
    <n v="31"/>
    <x v="1"/>
    <m/>
    <n v="0"/>
    <n v="1"/>
    <n v="688"/>
    <n v="7"/>
    <x v="3"/>
    <n v="1"/>
    <n v="3"/>
    <n v="44"/>
    <n v="2"/>
    <n v="3"/>
    <n v="2"/>
    <n v="11557"/>
    <n v="25291"/>
    <n v="9"/>
    <n v="21"/>
    <n v="4"/>
    <n v="3"/>
    <n v="80"/>
    <n v="1"/>
    <n v="10"/>
    <n v="2"/>
    <n v="5"/>
    <n v="4"/>
    <n v="0"/>
    <n v="1"/>
  </r>
  <r>
    <x v="0"/>
    <s v="Travel_Frequently"/>
    <x v="4"/>
    <s v="Ex-Employees"/>
    <x v="0"/>
    <x v="3"/>
    <s v="STAFF-614"/>
    <x v="457"/>
    <x v="1"/>
    <x v="6"/>
    <x v="0"/>
    <s v="Yes"/>
    <s v="Y"/>
    <n v="3"/>
    <n v="-2"/>
    <n v="0"/>
    <n v="18"/>
    <x v="0"/>
    <n v="1"/>
    <n v="1"/>
    <n v="0"/>
    <n v="1306"/>
    <n v="5"/>
    <x v="3"/>
    <n v="1"/>
    <n v="2"/>
    <n v="69"/>
    <n v="3"/>
    <n v="1"/>
    <n v="1"/>
    <n v="1878"/>
    <n v="8059"/>
    <n v="1"/>
    <n v="14"/>
    <n v="3"/>
    <n v="4"/>
    <n v="80"/>
    <n v="0"/>
    <n v="0"/>
    <n v="3"/>
    <n v="0"/>
    <n v="0"/>
    <n v="0"/>
    <n v="0"/>
  </r>
  <r>
    <x v="1"/>
    <s v="Non-Travel"/>
    <x v="0"/>
    <s v="Current Employees"/>
    <x v="0"/>
    <x v="1"/>
    <s v="STAFF-615"/>
    <x v="458"/>
    <x v="1"/>
    <x v="0"/>
    <x v="2"/>
    <s v="No"/>
    <s v="Y"/>
    <n v="2"/>
    <n v="-2"/>
    <n v="0"/>
    <n v="40"/>
    <x v="1"/>
    <m/>
    <n v="0"/>
    <n v="1"/>
    <n v="1094"/>
    <n v="28"/>
    <x v="3"/>
    <n v="1"/>
    <n v="3"/>
    <n v="58"/>
    <n v="1"/>
    <n v="3"/>
    <n v="3"/>
    <n v="10932"/>
    <n v="11373"/>
    <n v="3"/>
    <n v="15"/>
    <n v="3"/>
    <n v="3"/>
    <n v="80"/>
    <n v="1"/>
    <n v="20"/>
    <n v="3"/>
    <n v="1"/>
    <n v="0"/>
    <n v="0"/>
    <n v="1"/>
  </r>
  <r>
    <x v="1"/>
    <s v="Non-Travel"/>
    <x v="0"/>
    <s v="Current Employees"/>
    <x v="1"/>
    <x v="1"/>
    <s v="STAFF-616"/>
    <x v="459"/>
    <x v="0"/>
    <x v="4"/>
    <x v="0"/>
    <s v="Yes"/>
    <s v="Y"/>
    <n v="3"/>
    <n v="-2"/>
    <n v="0"/>
    <n v="41"/>
    <x v="1"/>
    <m/>
    <n v="0"/>
    <n v="1"/>
    <n v="509"/>
    <n v="2"/>
    <x v="2"/>
    <n v="1"/>
    <n v="1"/>
    <n v="62"/>
    <n v="2"/>
    <n v="2"/>
    <n v="3"/>
    <n v="6811"/>
    <n v="2112"/>
    <n v="2"/>
    <n v="17"/>
    <n v="3"/>
    <n v="1"/>
    <n v="80"/>
    <n v="0"/>
    <n v="10"/>
    <n v="3"/>
    <n v="8"/>
    <n v="7"/>
    <n v="0"/>
    <n v="7"/>
  </r>
  <r>
    <x v="1"/>
    <s v="Travel_Rarely"/>
    <x v="2"/>
    <s v="Current Employees"/>
    <x v="0"/>
    <x v="2"/>
    <s v="STAFF-618"/>
    <x v="460"/>
    <x v="1"/>
    <x v="0"/>
    <x v="2"/>
    <s v="No"/>
    <s v="Y"/>
    <n v="5"/>
    <n v="-2"/>
    <n v="0"/>
    <n v="26"/>
    <x v="1"/>
    <m/>
    <n v="0"/>
    <n v="1"/>
    <n v="775"/>
    <n v="29"/>
    <x v="0"/>
    <n v="1"/>
    <n v="1"/>
    <n v="45"/>
    <n v="3"/>
    <n v="2"/>
    <n v="3"/>
    <n v="4306"/>
    <n v="4267"/>
    <n v="5"/>
    <n v="12"/>
    <n v="3"/>
    <n v="1"/>
    <n v="80"/>
    <n v="2"/>
    <n v="8"/>
    <n v="3"/>
    <n v="0"/>
    <n v="0"/>
    <n v="0"/>
    <n v="0"/>
  </r>
  <r>
    <x v="1"/>
    <s v="Travel_Rarely"/>
    <x v="0"/>
    <s v="Current Employees"/>
    <x v="0"/>
    <x v="2"/>
    <s v="STAFF-620"/>
    <x v="461"/>
    <x v="0"/>
    <x v="0"/>
    <x v="0"/>
    <s v="No"/>
    <s v="Y"/>
    <n v="3"/>
    <n v="-2"/>
    <n v="0"/>
    <n v="35"/>
    <x v="1"/>
    <m/>
    <n v="0"/>
    <n v="1"/>
    <n v="195"/>
    <n v="1"/>
    <x v="3"/>
    <n v="1"/>
    <n v="1"/>
    <n v="80"/>
    <n v="3"/>
    <n v="2"/>
    <n v="3"/>
    <n v="4859"/>
    <n v="6698"/>
    <n v="1"/>
    <n v="16"/>
    <n v="3"/>
    <n v="4"/>
    <n v="80"/>
    <n v="0"/>
    <n v="5"/>
    <n v="3"/>
    <n v="5"/>
    <n v="4"/>
    <n v="0"/>
    <n v="3"/>
  </r>
  <r>
    <x v="1"/>
    <s v="Travel_Rarely"/>
    <x v="2"/>
    <s v="Current Employees"/>
    <x v="0"/>
    <x v="0"/>
    <s v="STAFF-621"/>
    <x v="462"/>
    <x v="1"/>
    <x v="0"/>
    <x v="0"/>
    <s v="No"/>
    <s v="Y"/>
    <n v="3"/>
    <n v="-2"/>
    <n v="0"/>
    <n v="34"/>
    <x v="1"/>
    <m/>
    <n v="0"/>
    <n v="1"/>
    <n v="258"/>
    <n v="21"/>
    <x v="2"/>
    <n v="1"/>
    <n v="4"/>
    <n v="74"/>
    <n v="4"/>
    <n v="2"/>
    <n v="2"/>
    <n v="5337"/>
    <n v="19921"/>
    <n v="1"/>
    <n v="12"/>
    <n v="3"/>
    <n v="4"/>
    <n v="80"/>
    <n v="0"/>
    <n v="10"/>
    <n v="3"/>
    <n v="10"/>
    <n v="7"/>
    <n v="5"/>
    <n v="7"/>
  </r>
  <r>
    <x v="0"/>
    <s v="Travel_Rarely"/>
    <x v="2"/>
    <s v="Ex-Employees"/>
    <x v="1"/>
    <x v="4"/>
    <s v="STAFF-622"/>
    <x v="463"/>
    <x v="1"/>
    <x v="2"/>
    <x v="0"/>
    <s v="Yes"/>
    <s v="Y"/>
    <n v="3"/>
    <n v="-2"/>
    <n v="0"/>
    <n v="26"/>
    <x v="0"/>
    <n v="1"/>
    <n v="1"/>
    <n v="0"/>
    <n v="471"/>
    <n v="24"/>
    <x v="3"/>
    <n v="1"/>
    <n v="4"/>
    <n v="66"/>
    <n v="1"/>
    <n v="1"/>
    <n v="4"/>
    <n v="2340"/>
    <n v="23213"/>
    <n v="1"/>
    <n v="18"/>
    <n v="3"/>
    <n v="2"/>
    <n v="80"/>
    <n v="0"/>
    <n v="1"/>
    <n v="1"/>
    <n v="1"/>
    <n v="0"/>
    <n v="0"/>
    <n v="0"/>
  </r>
  <r>
    <x v="1"/>
    <s v="Travel_Rarely"/>
    <x v="0"/>
    <s v="Current Employees"/>
    <x v="1"/>
    <x v="4"/>
    <s v="STAFF-623"/>
    <x v="464"/>
    <x v="0"/>
    <x v="3"/>
    <x v="0"/>
    <s v="No"/>
    <s v="Y"/>
    <n v="3"/>
    <n v="-2"/>
    <n v="0"/>
    <n v="37"/>
    <x v="1"/>
    <m/>
    <n v="0"/>
    <n v="1"/>
    <n v="799"/>
    <n v="1"/>
    <x v="3"/>
    <n v="1"/>
    <n v="4"/>
    <n v="59"/>
    <n v="3"/>
    <n v="3"/>
    <n v="4"/>
    <n v="7491"/>
    <n v="23848"/>
    <n v="4"/>
    <n v="17"/>
    <n v="3"/>
    <n v="4"/>
    <n v="80"/>
    <n v="0"/>
    <n v="12"/>
    <n v="4"/>
    <n v="6"/>
    <n v="5"/>
    <n v="1"/>
    <n v="2"/>
  </r>
  <r>
    <x v="1"/>
    <s v="Travel_Frequently"/>
    <x v="1"/>
    <s v="Current Employees"/>
    <x v="1"/>
    <x v="2"/>
    <s v="STAFF-624"/>
    <x v="465"/>
    <x v="0"/>
    <x v="4"/>
    <x v="1"/>
    <s v="No"/>
    <s v="Y"/>
    <n v="3"/>
    <n v="-2"/>
    <n v="0"/>
    <n v="46"/>
    <x v="1"/>
    <m/>
    <n v="0"/>
    <n v="1"/>
    <n v="1034"/>
    <n v="18"/>
    <x v="1"/>
    <n v="1"/>
    <n v="1"/>
    <n v="86"/>
    <n v="3"/>
    <n v="3"/>
    <n v="3"/>
    <n v="10527"/>
    <n v="8984"/>
    <n v="5"/>
    <n v="11"/>
    <n v="3"/>
    <n v="4"/>
    <n v="80"/>
    <n v="0"/>
    <n v="28"/>
    <n v="2"/>
    <n v="2"/>
    <n v="2"/>
    <n v="1"/>
    <n v="2"/>
  </r>
  <r>
    <x v="1"/>
    <s v="Travel_Rarely"/>
    <x v="0"/>
    <s v="Current Employees"/>
    <x v="0"/>
    <x v="0"/>
    <s v="STAFF-625"/>
    <x v="466"/>
    <x v="0"/>
    <x v="5"/>
    <x v="1"/>
    <s v="No"/>
    <s v="Y"/>
    <n v="2"/>
    <n v="-2"/>
    <n v="0"/>
    <n v="41"/>
    <x v="1"/>
    <m/>
    <n v="0"/>
    <n v="1"/>
    <n v="1276"/>
    <n v="2"/>
    <x v="4"/>
    <n v="1"/>
    <n v="2"/>
    <n v="91"/>
    <n v="3"/>
    <n v="4"/>
    <n v="2"/>
    <n v="16595"/>
    <n v="5626"/>
    <n v="7"/>
    <n v="16"/>
    <n v="3"/>
    <n v="2"/>
    <n v="80"/>
    <n v="1"/>
    <n v="22"/>
    <n v="3"/>
    <n v="18"/>
    <n v="16"/>
    <n v="11"/>
    <n v="8"/>
  </r>
  <r>
    <x v="1"/>
    <s v="Non-Travel"/>
    <x v="0"/>
    <s v="Current Employees"/>
    <x v="0"/>
    <x v="2"/>
    <s v="STAFF-626"/>
    <x v="467"/>
    <x v="1"/>
    <x v="0"/>
    <x v="2"/>
    <s v="No"/>
    <s v="Y"/>
    <n v="6"/>
    <n v="-2"/>
    <n v="0"/>
    <n v="37"/>
    <x v="1"/>
    <m/>
    <n v="0"/>
    <n v="1"/>
    <n v="142"/>
    <n v="9"/>
    <x v="2"/>
    <n v="1"/>
    <n v="1"/>
    <n v="69"/>
    <n v="3"/>
    <n v="3"/>
    <n v="3"/>
    <n v="8834"/>
    <n v="24666"/>
    <n v="1"/>
    <n v="13"/>
    <n v="3"/>
    <n v="4"/>
    <n v="80"/>
    <n v="1"/>
    <n v="9"/>
    <n v="3"/>
    <n v="9"/>
    <n v="5"/>
    <n v="7"/>
    <n v="7"/>
  </r>
  <r>
    <x v="1"/>
    <s v="Travel_Rarely"/>
    <x v="1"/>
    <s v="Current Employees"/>
    <x v="1"/>
    <x v="4"/>
    <s v="STAFF-630"/>
    <x v="468"/>
    <x v="1"/>
    <x v="1"/>
    <x v="2"/>
    <s v="Yes"/>
    <s v="Y"/>
    <n v="3"/>
    <n v="-2"/>
    <n v="0"/>
    <n v="52"/>
    <x v="1"/>
    <m/>
    <n v="0"/>
    <n v="1"/>
    <n v="956"/>
    <n v="6"/>
    <x v="0"/>
    <n v="1"/>
    <n v="4"/>
    <n v="78"/>
    <n v="3"/>
    <n v="2"/>
    <n v="4"/>
    <n v="5577"/>
    <n v="22087"/>
    <n v="3"/>
    <n v="12"/>
    <n v="3"/>
    <n v="2"/>
    <n v="80"/>
    <n v="2"/>
    <n v="18"/>
    <n v="3"/>
    <n v="10"/>
    <n v="9"/>
    <n v="6"/>
    <n v="9"/>
  </r>
  <r>
    <x v="0"/>
    <s v="Non-Travel"/>
    <x v="2"/>
    <s v="Ex-Employees"/>
    <x v="0"/>
    <x v="1"/>
    <s v="STAFF-631"/>
    <x v="469"/>
    <x v="1"/>
    <x v="0"/>
    <x v="1"/>
    <s v="No"/>
    <s v="Y"/>
    <n v="2"/>
    <n v="-2"/>
    <n v="0"/>
    <n v="32"/>
    <x v="0"/>
    <n v="1"/>
    <n v="1"/>
    <n v="0"/>
    <n v="1474"/>
    <n v="11"/>
    <x v="2"/>
    <n v="1"/>
    <n v="4"/>
    <n v="60"/>
    <n v="4"/>
    <n v="2"/>
    <n v="3"/>
    <n v="4707"/>
    <n v="23914"/>
    <n v="8"/>
    <n v="12"/>
    <n v="3"/>
    <n v="4"/>
    <n v="80"/>
    <n v="0"/>
    <n v="6"/>
    <n v="3"/>
    <n v="4"/>
    <n v="2"/>
    <n v="1"/>
    <n v="2"/>
  </r>
  <r>
    <x v="1"/>
    <s v="Travel_Frequently"/>
    <x v="4"/>
    <s v="Current Employees"/>
    <x v="0"/>
    <x v="2"/>
    <s v="STAFF-632"/>
    <x v="470"/>
    <x v="1"/>
    <x v="6"/>
    <x v="1"/>
    <s v="No"/>
    <s v="Y"/>
    <n v="3"/>
    <n v="-2"/>
    <n v="0"/>
    <n v="24"/>
    <x v="1"/>
    <m/>
    <n v="0"/>
    <n v="1"/>
    <n v="535"/>
    <n v="24"/>
    <x v="3"/>
    <n v="1"/>
    <n v="4"/>
    <n v="38"/>
    <n v="3"/>
    <n v="1"/>
    <n v="4"/>
    <n v="2400"/>
    <n v="5530"/>
    <n v="0"/>
    <n v="13"/>
    <n v="3"/>
    <n v="3"/>
    <n v="80"/>
    <n v="2"/>
    <n v="3"/>
    <n v="3"/>
    <n v="2"/>
    <n v="2"/>
    <n v="2"/>
    <n v="1"/>
  </r>
  <r>
    <x v="1"/>
    <s v="Travel_Rarely"/>
    <x v="0"/>
    <s v="Current Employees"/>
    <x v="1"/>
    <x v="2"/>
    <s v="STAFF-634"/>
    <x v="471"/>
    <x v="0"/>
    <x v="4"/>
    <x v="1"/>
    <s v="No"/>
    <s v="Y"/>
    <n v="4"/>
    <n v="-2"/>
    <n v="0"/>
    <n v="38"/>
    <x v="1"/>
    <m/>
    <n v="0"/>
    <n v="1"/>
    <n v="1495"/>
    <n v="10"/>
    <x v="3"/>
    <n v="1"/>
    <n v="3"/>
    <n v="76"/>
    <n v="3"/>
    <n v="2"/>
    <n v="3"/>
    <n v="9824"/>
    <n v="22174"/>
    <n v="3"/>
    <n v="19"/>
    <n v="3"/>
    <n v="3"/>
    <n v="80"/>
    <n v="1"/>
    <n v="18"/>
    <n v="3"/>
    <n v="1"/>
    <n v="0"/>
    <n v="0"/>
    <n v="0"/>
  </r>
  <r>
    <x v="1"/>
    <s v="Travel_Rarely"/>
    <x v="0"/>
    <s v="Current Employees"/>
    <x v="1"/>
    <x v="0"/>
    <s v="STAFF-635"/>
    <x v="472"/>
    <x v="0"/>
    <x v="3"/>
    <x v="1"/>
    <s v="No"/>
    <s v="Y"/>
    <n v="2"/>
    <n v="-2"/>
    <n v="0"/>
    <n v="37"/>
    <x v="1"/>
    <m/>
    <n v="0"/>
    <n v="1"/>
    <n v="446"/>
    <n v="1"/>
    <x v="2"/>
    <n v="1"/>
    <n v="2"/>
    <n v="65"/>
    <n v="3"/>
    <n v="2"/>
    <n v="2"/>
    <n v="6447"/>
    <n v="15701"/>
    <n v="6"/>
    <n v="12"/>
    <n v="3"/>
    <n v="2"/>
    <n v="80"/>
    <n v="1"/>
    <n v="8"/>
    <n v="2"/>
    <n v="6"/>
    <n v="5"/>
    <n v="4"/>
    <n v="3"/>
  </r>
  <r>
    <x v="1"/>
    <s v="Travel_Rarely"/>
    <x v="1"/>
    <s v="Current Employees"/>
    <x v="1"/>
    <x v="0"/>
    <s v="STAFF-638"/>
    <x v="473"/>
    <x v="1"/>
    <x v="7"/>
    <x v="2"/>
    <s v="Yes"/>
    <s v="Y"/>
    <n v="5"/>
    <n v="-2"/>
    <n v="0"/>
    <n v="49"/>
    <x v="1"/>
    <m/>
    <n v="0"/>
    <n v="1"/>
    <n v="1245"/>
    <n v="18"/>
    <x v="2"/>
    <n v="1"/>
    <n v="4"/>
    <n v="58"/>
    <n v="2"/>
    <n v="5"/>
    <n v="2"/>
    <n v="19502"/>
    <n v="2125"/>
    <n v="1"/>
    <n v="17"/>
    <n v="3"/>
    <n v="3"/>
    <n v="80"/>
    <n v="1"/>
    <n v="31"/>
    <n v="3"/>
    <n v="31"/>
    <n v="9"/>
    <n v="0"/>
    <n v="9"/>
  </r>
  <r>
    <x v="1"/>
    <s v="Travel_Rarely"/>
    <x v="4"/>
    <s v="Current Employees"/>
    <x v="1"/>
    <x v="2"/>
    <s v="STAFF-639"/>
    <x v="474"/>
    <x v="1"/>
    <x v="1"/>
    <x v="1"/>
    <s v="Yes"/>
    <s v="Y"/>
    <n v="3"/>
    <n v="-2"/>
    <n v="0"/>
    <n v="24"/>
    <x v="1"/>
    <m/>
    <n v="0"/>
    <n v="1"/>
    <n v="691"/>
    <n v="23"/>
    <x v="3"/>
    <n v="1"/>
    <n v="2"/>
    <n v="89"/>
    <n v="4"/>
    <n v="1"/>
    <n v="4"/>
    <n v="2725"/>
    <n v="21630"/>
    <n v="1"/>
    <n v="11"/>
    <n v="3"/>
    <n v="2"/>
    <n v="80"/>
    <n v="2"/>
    <n v="6"/>
    <n v="3"/>
    <n v="6"/>
    <n v="5"/>
    <n v="1"/>
    <n v="4"/>
  </r>
  <r>
    <x v="1"/>
    <s v="Travel_Rarely"/>
    <x v="2"/>
    <s v="Current Employees"/>
    <x v="0"/>
    <x v="3"/>
    <s v="STAFF-641"/>
    <x v="475"/>
    <x v="1"/>
    <x v="0"/>
    <x v="1"/>
    <s v="No"/>
    <s v="Y"/>
    <n v="5"/>
    <n v="-2"/>
    <n v="0"/>
    <n v="26"/>
    <x v="1"/>
    <m/>
    <n v="0"/>
    <n v="1"/>
    <n v="703"/>
    <n v="28"/>
    <x v="0"/>
    <n v="1"/>
    <n v="1"/>
    <n v="66"/>
    <n v="3"/>
    <n v="2"/>
    <n v="1"/>
    <n v="6272"/>
    <n v="7428"/>
    <n v="1"/>
    <n v="20"/>
    <n v="4"/>
    <n v="4"/>
    <n v="80"/>
    <n v="2"/>
    <n v="6"/>
    <n v="4"/>
    <n v="5"/>
    <n v="3"/>
    <n v="1"/>
    <n v="4"/>
  </r>
  <r>
    <x v="1"/>
    <s v="Travel_Rarely"/>
    <x v="4"/>
    <s v="Current Employees"/>
    <x v="1"/>
    <x v="1"/>
    <s v="STAFF-643"/>
    <x v="476"/>
    <x v="1"/>
    <x v="2"/>
    <x v="1"/>
    <s v="No"/>
    <s v="Y"/>
    <n v="2"/>
    <n v="-2"/>
    <n v="0"/>
    <n v="24"/>
    <x v="1"/>
    <m/>
    <n v="0"/>
    <n v="1"/>
    <n v="823"/>
    <n v="17"/>
    <x v="0"/>
    <n v="1"/>
    <n v="4"/>
    <n v="94"/>
    <n v="2"/>
    <n v="1"/>
    <n v="3"/>
    <n v="2127"/>
    <n v="9100"/>
    <n v="1"/>
    <n v="21"/>
    <n v="4"/>
    <n v="4"/>
    <n v="80"/>
    <n v="1"/>
    <n v="1"/>
    <n v="3"/>
    <n v="1"/>
    <n v="0"/>
    <n v="0"/>
    <n v="0"/>
  </r>
  <r>
    <x v="1"/>
    <s v="Travel_Frequently"/>
    <x v="1"/>
    <s v="Current Employees"/>
    <x v="2"/>
    <x v="2"/>
    <s v="STAFF-644"/>
    <x v="477"/>
    <x v="1"/>
    <x v="5"/>
    <x v="1"/>
    <s v="No"/>
    <s v="Y"/>
    <n v="2"/>
    <n v="-2"/>
    <n v="0"/>
    <n v="50"/>
    <x v="1"/>
    <m/>
    <n v="0"/>
    <n v="1"/>
    <n v="1246"/>
    <n v="3"/>
    <x v="3"/>
    <n v="1"/>
    <n v="1"/>
    <n v="99"/>
    <n v="3"/>
    <n v="5"/>
    <n v="3"/>
    <n v="18200"/>
    <n v="7999"/>
    <n v="1"/>
    <n v="11"/>
    <n v="3"/>
    <n v="3"/>
    <n v="80"/>
    <n v="1"/>
    <n v="32"/>
    <n v="3"/>
    <n v="32"/>
    <n v="5"/>
    <n v="10"/>
    <n v="7"/>
  </r>
  <r>
    <x v="1"/>
    <s v="Travel_Rarely"/>
    <x v="2"/>
    <s v="Current Employees"/>
    <x v="0"/>
    <x v="2"/>
    <s v="STAFF-645"/>
    <x v="478"/>
    <x v="1"/>
    <x v="6"/>
    <x v="1"/>
    <s v="No"/>
    <s v="Y"/>
    <n v="1"/>
    <n v="-2"/>
    <n v="0"/>
    <n v="25"/>
    <x v="1"/>
    <m/>
    <n v="0"/>
    <n v="1"/>
    <n v="622"/>
    <n v="13"/>
    <x v="1"/>
    <n v="1"/>
    <n v="2"/>
    <n v="40"/>
    <n v="3"/>
    <n v="1"/>
    <n v="3"/>
    <n v="2096"/>
    <n v="26376"/>
    <n v="1"/>
    <n v="11"/>
    <n v="3"/>
    <n v="3"/>
    <n v="80"/>
    <n v="0"/>
    <n v="7"/>
    <n v="3"/>
    <n v="7"/>
    <n v="4"/>
    <n v="0"/>
    <n v="6"/>
  </r>
  <r>
    <x v="0"/>
    <s v="Travel_Frequently"/>
    <x v="4"/>
    <s v="Ex-Employees"/>
    <x v="1"/>
    <x v="0"/>
    <s v="STAFF-647"/>
    <x v="479"/>
    <x v="0"/>
    <x v="2"/>
    <x v="1"/>
    <s v="Yes"/>
    <s v="Y"/>
    <n v="4"/>
    <n v="-2"/>
    <n v="0"/>
    <n v="24"/>
    <x v="0"/>
    <n v="1"/>
    <n v="1"/>
    <n v="0"/>
    <n v="1287"/>
    <n v="7"/>
    <x v="3"/>
    <n v="1"/>
    <n v="1"/>
    <n v="55"/>
    <n v="3"/>
    <n v="1"/>
    <n v="2"/>
    <n v="2886"/>
    <n v="14168"/>
    <n v="1"/>
    <n v="16"/>
    <n v="3"/>
    <n v="4"/>
    <n v="80"/>
    <n v="1"/>
    <n v="6"/>
    <n v="3"/>
    <n v="6"/>
    <n v="3"/>
    <n v="1"/>
    <n v="2"/>
  </r>
  <r>
    <x v="0"/>
    <s v="Travel_Frequently"/>
    <x v="2"/>
    <s v="Ex-Employees"/>
    <x v="0"/>
    <x v="0"/>
    <s v="STAFF-648"/>
    <x v="480"/>
    <x v="1"/>
    <x v="6"/>
    <x v="1"/>
    <s v="No"/>
    <s v="Y"/>
    <n v="2"/>
    <n v="-2"/>
    <n v="0"/>
    <n v="30"/>
    <x v="0"/>
    <n v="1"/>
    <n v="1"/>
    <n v="0"/>
    <n v="448"/>
    <n v="12"/>
    <x v="2"/>
    <n v="1"/>
    <n v="2"/>
    <n v="74"/>
    <n v="2"/>
    <n v="1"/>
    <n v="2"/>
    <n v="2033"/>
    <n v="14470"/>
    <n v="1"/>
    <n v="18"/>
    <n v="3"/>
    <n v="3"/>
    <n v="80"/>
    <n v="1"/>
    <n v="1"/>
    <n v="4"/>
    <n v="1"/>
    <n v="0"/>
    <n v="0"/>
    <n v="0"/>
  </r>
  <r>
    <x v="1"/>
    <s v="Travel_Rarely"/>
    <x v="2"/>
    <s v="Current Employees"/>
    <x v="1"/>
    <x v="0"/>
    <s v="STAFF-649"/>
    <x v="481"/>
    <x v="1"/>
    <x v="1"/>
    <x v="1"/>
    <s v="Yes"/>
    <s v="Y"/>
    <n v="3"/>
    <n v="-2"/>
    <n v="0"/>
    <n v="34"/>
    <x v="1"/>
    <m/>
    <n v="0"/>
    <n v="1"/>
    <n v="254"/>
    <n v="1"/>
    <x v="0"/>
    <n v="1"/>
    <n v="2"/>
    <n v="83"/>
    <n v="2"/>
    <n v="1"/>
    <n v="2"/>
    <n v="3622"/>
    <n v="22794"/>
    <n v="1"/>
    <n v="13"/>
    <n v="3"/>
    <n v="4"/>
    <n v="80"/>
    <n v="1"/>
    <n v="6"/>
    <n v="3"/>
    <n v="6"/>
    <n v="5"/>
    <n v="1"/>
    <n v="3"/>
  </r>
  <r>
    <x v="0"/>
    <s v="Travel_Rarely"/>
    <x v="2"/>
    <s v="Ex-Employees"/>
    <x v="0"/>
    <x v="2"/>
    <s v="STAFF-650"/>
    <x v="482"/>
    <x v="1"/>
    <x v="0"/>
    <x v="2"/>
    <s v="No"/>
    <s v="Y"/>
    <n v="2"/>
    <n v="-2"/>
    <n v="0"/>
    <n v="31"/>
    <x v="0"/>
    <n v="1"/>
    <n v="1"/>
    <n v="0"/>
    <n v="1365"/>
    <n v="13"/>
    <x v="2"/>
    <n v="1"/>
    <n v="2"/>
    <n v="46"/>
    <n v="3"/>
    <n v="2"/>
    <n v="3"/>
    <n v="4233"/>
    <n v="11512"/>
    <n v="2"/>
    <n v="17"/>
    <n v="3"/>
    <n v="3"/>
    <n v="80"/>
    <n v="0"/>
    <n v="9"/>
    <n v="1"/>
    <n v="3"/>
    <n v="1"/>
    <n v="1"/>
    <n v="2"/>
  </r>
  <r>
    <x v="1"/>
    <s v="Travel_Rarely"/>
    <x v="0"/>
    <s v="Current Employees"/>
    <x v="1"/>
    <x v="1"/>
    <s v="STAFF-652"/>
    <x v="483"/>
    <x v="1"/>
    <x v="2"/>
    <x v="0"/>
    <s v="No"/>
    <s v="Y"/>
    <n v="3"/>
    <n v="-2"/>
    <n v="0"/>
    <n v="35"/>
    <x v="1"/>
    <m/>
    <n v="0"/>
    <n v="1"/>
    <n v="538"/>
    <n v="25"/>
    <x v="0"/>
    <n v="1"/>
    <n v="1"/>
    <n v="54"/>
    <n v="2"/>
    <n v="2"/>
    <n v="4"/>
    <n v="3681"/>
    <n v="14004"/>
    <n v="4"/>
    <n v="14"/>
    <n v="3"/>
    <n v="4"/>
    <n v="80"/>
    <n v="0"/>
    <n v="9"/>
    <n v="3"/>
    <n v="3"/>
    <n v="2"/>
    <n v="0"/>
    <n v="2"/>
  </r>
  <r>
    <x v="1"/>
    <s v="Travel_Rarely"/>
    <x v="2"/>
    <s v="Current Employees"/>
    <x v="0"/>
    <x v="2"/>
    <s v="STAFF-653"/>
    <x v="484"/>
    <x v="1"/>
    <x v="0"/>
    <x v="2"/>
    <s v="No"/>
    <s v="Y"/>
    <n v="4"/>
    <n v="-2"/>
    <n v="0"/>
    <n v="31"/>
    <x v="1"/>
    <m/>
    <n v="0"/>
    <n v="1"/>
    <n v="525"/>
    <n v="6"/>
    <x v="2"/>
    <n v="1"/>
    <n v="1"/>
    <n v="66"/>
    <n v="4"/>
    <n v="2"/>
    <n v="4"/>
    <n v="5460"/>
    <n v="6219"/>
    <n v="4"/>
    <n v="22"/>
    <n v="4"/>
    <n v="4"/>
    <n v="80"/>
    <n v="2"/>
    <n v="13"/>
    <n v="4"/>
    <n v="7"/>
    <n v="7"/>
    <n v="5"/>
    <n v="7"/>
  </r>
  <r>
    <x v="1"/>
    <s v="Travel_Rarely"/>
    <x v="2"/>
    <s v="Current Employees"/>
    <x v="1"/>
    <x v="2"/>
    <s v="STAFF-655"/>
    <x v="485"/>
    <x v="0"/>
    <x v="1"/>
    <x v="2"/>
    <s v="No"/>
    <s v="Y"/>
    <n v="5"/>
    <n v="-2"/>
    <n v="0"/>
    <n v="27"/>
    <x v="1"/>
    <m/>
    <n v="0"/>
    <n v="1"/>
    <n v="798"/>
    <n v="6"/>
    <x v="2"/>
    <n v="1"/>
    <n v="1"/>
    <n v="66"/>
    <n v="2"/>
    <n v="1"/>
    <n v="3"/>
    <n v="2187"/>
    <n v="5013"/>
    <n v="0"/>
    <n v="12"/>
    <n v="3"/>
    <n v="3"/>
    <n v="80"/>
    <n v="2"/>
    <n v="6"/>
    <n v="2"/>
    <n v="5"/>
    <n v="3"/>
    <n v="0"/>
    <n v="3"/>
  </r>
  <r>
    <x v="1"/>
    <s v="Travel_Rarely"/>
    <x v="0"/>
    <s v="Current Employees"/>
    <x v="0"/>
    <x v="3"/>
    <s v="STAFF-656"/>
    <x v="486"/>
    <x v="1"/>
    <x v="0"/>
    <x v="1"/>
    <s v="Yes"/>
    <s v="Y"/>
    <n v="3"/>
    <n v="-2"/>
    <n v="0"/>
    <n v="37"/>
    <x v="1"/>
    <m/>
    <n v="0"/>
    <n v="1"/>
    <n v="558"/>
    <n v="2"/>
    <x v="3"/>
    <n v="1"/>
    <n v="4"/>
    <n v="75"/>
    <n v="3"/>
    <n v="2"/>
    <n v="1"/>
    <n v="9602"/>
    <n v="3010"/>
    <n v="4"/>
    <n v="11"/>
    <n v="3"/>
    <n v="3"/>
    <n v="80"/>
    <n v="1"/>
    <n v="17"/>
    <n v="2"/>
    <n v="3"/>
    <n v="0"/>
    <n v="1"/>
    <n v="0"/>
  </r>
  <r>
    <x v="1"/>
    <s v="Travel_Rarely"/>
    <x v="4"/>
    <s v="Current Employees"/>
    <x v="1"/>
    <x v="0"/>
    <s v="STAFF-657"/>
    <x v="487"/>
    <x v="0"/>
    <x v="1"/>
    <x v="0"/>
    <s v="No"/>
    <s v="Y"/>
    <n v="0"/>
    <n v="-2"/>
    <n v="0"/>
    <n v="20"/>
    <x v="1"/>
    <m/>
    <n v="0"/>
    <n v="1"/>
    <n v="959"/>
    <n v="1"/>
    <x v="3"/>
    <n v="1"/>
    <n v="4"/>
    <n v="83"/>
    <n v="2"/>
    <n v="1"/>
    <n v="2"/>
    <n v="2836"/>
    <n v="11757"/>
    <n v="1"/>
    <n v="13"/>
    <n v="3"/>
    <n v="4"/>
    <n v="80"/>
    <n v="0"/>
    <n v="1"/>
    <n v="4"/>
    <n v="1"/>
    <n v="0"/>
    <n v="0"/>
    <n v="0"/>
  </r>
  <r>
    <x v="1"/>
    <s v="Travel_Rarely"/>
    <x v="0"/>
    <s v="Current Employees"/>
    <x v="1"/>
    <x v="0"/>
    <s v="STAFF-659"/>
    <x v="488"/>
    <x v="0"/>
    <x v="4"/>
    <x v="1"/>
    <s v="No"/>
    <s v="Y"/>
    <n v="4"/>
    <n v="-2"/>
    <n v="0"/>
    <n v="42"/>
    <x v="1"/>
    <m/>
    <n v="0"/>
    <n v="1"/>
    <n v="622"/>
    <n v="2"/>
    <x v="2"/>
    <n v="1"/>
    <n v="3"/>
    <n v="81"/>
    <n v="3"/>
    <n v="2"/>
    <n v="2"/>
    <n v="4089"/>
    <n v="5718"/>
    <n v="1"/>
    <n v="13"/>
    <n v="3"/>
    <n v="2"/>
    <n v="80"/>
    <n v="2"/>
    <n v="10"/>
    <n v="3"/>
    <n v="10"/>
    <n v="2"/>
    <n v="2"/>
    <n v="2"/>
  </r>
  <r>
    <x v="1"/>
    <s v="Travel_Rarely"/>
    <x v="0"/>
    <s v="Current Employees"/>
    <x v="1"/>
    <x v="1"/>
    <s v="STAFF-661"/>
    <x v="489"/>
    <x v="1"/>
    <x v="7"/>
    <x v="2"/>
    <s v="Yes"/>
    <s v="Y"/>
    <n v="3"/>
    <n v="-2"/>
    <n v="0"/>
    <n v="43"/>
    <x v="1"/>
    <m/>
    <n v="0"/>
    <n v="1"/>
    <n v="782"/>
    <n v="6"/>
    <x v="2"/>
    <n v="1"/>
    <n v="2"/>
    <n v="50"/>
    <n v="2"/>
    <n v="4"/>
    <n v="4"/>
    <n v="16627"/>
    <n v="2671"/>
    <n v="4"/>
    <n v="14"/>
    <n v="3"/>
    <n v="3"/>
    <n v="80"/>
    <n v="1"/>
    <n v="21"/>
    <n v="2"/>
    <n v="1"/>
    <n v="0"/>
    <n v="0"/>
    <n v="0"/>
  </r>
  <r>
    <x v="1"/>
    <s v="Travel_Rarely"/>
    <x v="0"/>
    <s v="Current Employees"/>
    <x v="1"/>
    <x v="0"/>
    <s v="STAFF-662"/>
    <x v="490"/>
    <x v="0"/>
    <x v="1"/>
    <x v="0"/>
    <s v="No"/>
    <s v="Y"/>
    <n v="3"/>
    <n v="-2"/>
    <n v="0"/>
    <n v="38"/>
    <x v="1"/>
    <m/>
    <n v="0"/>
    <n v="1"/>
    <n v="362"/>
    <n v="1"/>
    <x v="1"/>
    <n v="1"/>
    <n v="3"/>
    <n v="43"/>
    <n v="3"/>
    <n v="1"/>
    <n v="2"/>
    <n v="2619"/>
    <n v="14561"/>
    <n v="3"/>
    <n v="17"/>
    <n v="3"/>
    <n v="4"/>
    <n v="80"/>
    <n v="0"/>
    <n v="8"/>
    <n v="2"/>
    <n v="0"/>
    <n v="0"/>
    <n v="0"/>
    <n v="0"/>
  </r>
  <r>
    <x v="1"/>
    <s v="Travel_Frequently"/>
    <x v="0"/>
    <s v="Current Employees"/>
    <x v="1"/>
    <x v="2"/>
    <s v="STAFF-663"/>
    <x v="491"/>
    <x v="1"/>
    <x v="2"/>
    <x v="2"/>
    <s v="Yes"/>
    <s v="Y"/>
    <n v="3"/>
    <n v="-2"/>
    <n v="0"/>
    <n v="43"/>
    <x v="1"/>
    <m/>
    <n v="0"/>
    <n v="1"/>
    <n v="1001"/>
    <n v="9"/>
    <x v="4"/>
    <n v="1"/>
    <n v="4"/>
    <n v="72"/>
    <n v="3"/>
    <n v="2"/>
    <n v="3"/>
    <n v="5679"/>
    <n v="19627"/>
    <n v="3"/>
    <n v="13"/>
    <n v="3"/>
    <n v="2"/>
    <n v="80"/>
    <n v="1"/>
    <n v="10"/>
    <n v="3"/>
    <n v="8"/>
    <n v="7"/>
    <n v="4"/>
    <n v="7"/>
  </r>
  <r>
    <x v="1"/>
    <s v="Travel_Rarely"/>
    <x v="1"/>
    <s v="Current Employees"/>
    <x v="1"/>
    <x v="0"/>
    <s v="STAFF-664"/>
    <x v="492"/>
    <x v="0"/>
    <x v="5"/>
    <x v="1"/>
    <s v="No"/>
    <s v="Y"/>
    <n v="3"/>
    <n v="-2"/>
    <n v="0"/>
    <n v="48"/>
    <x v="1"/>
    <m/>
    <n v="0"/>
    <n v="1"/>
    <n v="1236"/>
    <n v="1"/>
    <x v="2"/>
    <n v="1"/>
    <n v="4"/>
    <n v="40"/>
    <n v="2"/>
    <n v="4"/>
    <n v="2"/>
    <n v="15402"/>
    <n v="17997"/>
    <n v="7"/>
    <n v="11"/>
    <n v="3"/>
    <n v="1"/>
    <n v="80"/>
    <n v="1"/>
    <n v="21"/>
    <n v="1"/>
    <n v="3"/>
    <n v="2"/>
    <n v="0"/>
    <n v="2"/>
  </r>
  <r>
    <x v="1"/>
    <s v="Travel_Rarely"/>
    <x v="0"/>
    <s v="Current Employees"/>
    <x v="2"/>
    <x v="0"/>
    <s v="STAFF-665"/>
    <x v="493"/>
    <x v="0"/>
    <x v="8"/>
    <x v="0"/>
    <s v="No"/>
    <s v="Y"/>
    <n v="1"/>
    <n v="-2"/>
    <n v="0"/>
    <n v="44"/>
    <x v="1"/>
    <m/>
    <n v="0"/>
    <n v="1"/>
    <n v="1112"/>
    <n v="1"/>
    <x v="2"/>
    <n v="1"/>
    <n v="1"/>
    <n v="50"/>
    <n v="2"/>
    <n v="2"/>
    <n v="2"/>
    <n v="5985"/>
    <n v="26894"/>
    <n v="4"/>
    <n v="11"/>
    <n v="3"/>
    <n v="2"/>
    <n v="80"/>
    <n v="0"/>
    <n v="10"/>
    <n v="4"/>
    <n v="2"/>
    <n v="2"/>
    <n v="0"/>
    <n v="2"/>
  </r>
  <r>
    <x v="1"/>
    <s v="Travel_Rarely"/>
    <x v="2"/>
    <s v="Current Employees"/>
    <x v="0"/>
    <x v="4"/>
    <s v="STAFF-666"/>
    <x v="494"/>
    <x v="0"/>
    <x v="6"/>
    <x v="2"/>
    <s v="Yes"/>
    <s v="Y"/>
    <n v="3"/>
    <n v="-2"/>
    <n v="0"/>
    <n v="34"/>
    <x v="1"/>
    <m/>
    <n v="0"/>
    <n v="1"/>
    <n v="204"/>
    <n v="14"/>
    <x v="3"/>
    <n v="1"/>
    <n v="4"/>
    <n v="31"/>
    <n v="3"/>
    <n v="1"/>
    <n v="4"/>
    <n v="2579"/>
    <n v="2912"/>
    <n v="1"/>
    <n v="18"/>
    <n v="3"/>
    <n v="4"/>
    <n v="80"/>
    <n v="2"/>
    <n v="8"/>
    <n v="3"/>
    <n v="8"/>
    <n v="2"/>
    <n v="0"/>
    <n v="6"/>
  </r>
  <r>
    <x v="0"/>
    <s v="Travel_Rarely"/>
    <x v="2"/>
    <s v="Ex-Employees"/>
    <x v="0"/>
    <x v="3"/>
    <s v="STAFF-667"/>
    <x v="495"/>
    <x v="1"/>
    <x v="6"/>
    <x v="2"/>
    <s v="No"/>
    <s v="Y"/>
    <n v="3"/>
    <n v="-2"/>
    <n v="0"/>
    <n v="27"/>
    <x v="0"/>
    <n v="1"/>
    <n v="1"/>
    <n v="0"/>
    <n v="1420"/>
    <n v="2"/>
    <x v="1"/>
    <n v="1"/>
    <n v="3"/>
    <n v="85"/>
    <n v="3"/>
    <n v="1"/>
    <n v="1"/>
    <n v="3041"/>
    <n v="16346"/>
    <n v="0"/>
    <n v="11"/>
    <n v="3"/>
    <n v="2"/>
    <n v="80"/>
    <n v="1"/>
    <n v="5"/>
    <n v="3"/>
    <n v="4"/>
    <n v="3"/>
    <n v="0"/>
    <n v="2"/>
  </r>
  <r>
    <x v="1"/>
    <s v="Travel_Rarely"/>
    <x v="4"/>
    <s v="Current Employees"/>
    <x v="0"/>
    <x v="4"/>
    <s v="STAFF-669"/>
    <x v="496"/>
    <x v="1"/>
    <x v="6"/>
    <x v="0"/>
    <s v="No"/>
    <s v="Y"/>
    <n v="2"/>
    <n v="-2"/>
    <n v="0"/>
    <n v="21"/>
    <x v="1"/>
    <m/>
    <n v="0"/>
    <n v="1"/>
    <n v="1343"/>
    <n v="22"/>
    <x v="1"/>
    <n v="1"/>
    <n v="4"/>
    <n v="49"/>
    <n v="3"/>
    <n v="1"/>
    <n v="4"/>
    <n v="3447"/>
    <n v="24444"/>
    <n v="1"/>
    <n v="11"/>
    <n v="3"/>
    <n v="3"/>
    <n v="80"/>
    <n v="0"/>
    <n v="3"/>
    <n v="3"/>
    <n v="3"/>
    <n v="2"/>
    <n v="1"/>
    <n v="2"/>
  </r>
  <r>
    <x v="1"/>
    <s v="Travel_Rarely"/>
    <x v="0"/>
    <s v="Current Employees"/>
    <x v="1"/>
    <x v="1"/>
    <s v="STAFF-671"/>
    <x v="497"/>
    <x v="1"/>
    <x v="5"/>
    <x v="1"/>
    <s v="Yes"/>
    <s v="Y"/>
    <n v="2"/>
    <n v="-2"/>
    <n v="0"/>
    <n v="44"/>
    <x v="1"/>
    <m/>
    <n v="0"/>
    <n v="1"/>
    <n v="1315"/>
    <n v="3"/>
    <x v="2"/>
    <n v="1"/>
    <n v="4"/>
    <n v="35"/>
    <n v="3"/>
    <n v="5"/>
    <n v="4"/>
    <n v="19513"/>
    <n v="9358"/>
    <n v="4"/>
    <n v="12"/>
    <n v="3"/>
    <n v="1"/>
    <n v="80"/>
    <n v="1"/>
    <n v="26"/>
    <n v="4"/>
    <n v="2"/>
    <n v="2"/>
    <n v="0"/>
    <n v="1"/>
  </r>
  <r>
    <x v="1"/>
    <s v="Travel_Rarely"/>
    <x v="4"/>
    <s v="Current Employees"/>
    <x v="1"/>
    <x v="2"/>
    <s v="STAFF-675"/>
    <x v="498"/>
    <x v="1"/>
    <x v="1"/>
    <x v="1"/>
    <s v="No"/>
    <s v="Y"/>
    <n v="3"/>
    <n v="-2"/>
    <n v="0"/>
    <n v="22"/>
    <x v="1"/>
    <m/>
    <n v="0"/>
    <n v="1"/>
    <n v="604"/>
    <n v="6"/>
    <x v="1"/>
    <n v="1"/>
    <n v="1"/>
    <n v="69"/>
    <n v="3"/>
    <n v="1"/>
    <n v="3"/>
    <n v="2773"/>
    <n v="12145"/>
    <n v="0"/>
    <n v="20"/>
    <n v="4"/>
    <n v="4"/>
    <n v="80"/>
    <n v="0"/>
    <n v="3"/>
    <n v="3"/>
    <n v="2"/>
    <n v="2"/>
    <n v="2"/>
    <n v="2"/>
  </r>
  <r>
    <x v="1"/>
    <s v="Travel_Rarely"/>
    <x v="2"/>
    <s v="Current Employees"/>
    <x v="0"/>
    <x v="3"/>
    <s v="STAFF-677"/>
    <x v="499"/>
    <x v="1"/>
    <x v="0"/>
    <x v="2"/>
    <s v="No"/>
    <s v="Y"/>
    <n v="3"/>
    <n v="-2"/>
    <n v="0"/>
    <n v="33"/>
    <x v="1"/>
    <m/>
    <n v="0"/>
    <n v="1"/>
    <n v="1216"/>
    <n v="8"/>
    <x v="2"/>
    <n v="1"/>
    <n v="3"/>
    <n v="39"/>
    <n v="3"/>
    <n v="2"/>
    <n v="1"/>
    <n v="7104"/>
    <n v="20431"/>
    <n v="0"/>
    <n v="12"/>
    <n v="3"/>
    <n v="4"/>
    <n v="80"/>
    <n v="0"/>
    <n v="6"/>
    <n v="3"/>
    <n v="5"/>
    <n v="0"/>
    <n v="1"/>
    <n v="2"/>
  </r>
  <r>
    <x v="1"/>
    <s v="Travel_Rarely"/>
    <x v="2"/>
    <s v="Current Employees"/>
    <x v="1"/>
    <x v="0"/>
    <s v="STAFF-679"/>
    <x v="500"/>
    <x v="0"/>
    <x v="1"/>
    <x v="1"/>
    <s v="Yes"/>
    <s v="Y"/>
    <n v="2"/>
    <n v="-2"/>
    <n v="0"/>
    <n v="32"/>
    <x v="1"/>
    <m/>
    <n v="0"/>
    <n v="1"/>
    <n v="646"/>
    <n v="9"/>
    <x v="2"/>
    <n v="1"/>
    <n v="1"/>
    <n v="92"/>
    <n v="3"/>
    <n v="2"/>
    <n v="2"/>
    <n v="6322"/>
    <n v="18089"/>
    <n v="1"/>
    <n v="12"/>
    <n v="3"/>
    <n v="4"/>
    <n v="80"/>
    <n v="1"/>
    <n v="6"/>
    <n v="2"/>
    <n v="6"/>
    <n v="4"/>
    <n v="0"/>
    <n v="5"/>
  </r>
  <r>
    <x v="1"/>
    <s v="Travel_Frequently"/>
    <x v="2"/>
    <s v="Current Employees"/>
    <x v="1"/>
    <x v="2"/>
    <s v="STAFF-680"/>
    <x v="501"/>
    <x v="0"/>
    <x v="1"/>
    <x v="2"/>
    <s v="No"/>
    <s v="Y"/>
    <n v="2"/>
    <n v="-2"/>
    <n v="0"/>
    <n v="30"/>
    <x v="1"/>
    <m/>
    <n v="0"/>
    <n v="1"/>
    <n v="160"/>
    <n v="3"/>
    <x v="3"/>
    <n v="1"/>
    <n v="3"/>
    <n v="71"/>
    <n v="3"/>
    <n v="1"/>
    <n v="3"/>
    <n v="2083"/>
    <n v="22653"/>
    <n v="1"/>
    <n v="20"/>
    <n v="4"/>
    <n v="3"/>
    <n v="80"/>
    <n v="1"/>
    <n v="1"/>
    <n v="3"/>
    <n v="1"/>
    <n v="0"/>
    <n v="0"/>
    <n v="0"/>
  </r>
  <r>
    <x v="1"/>
    <s v="Travel_Rarely"/>
    <x v="1"/>
    <s v="Current Employees"/>
    <x v="0"/>
    <x v="2"/>
    <s v="STAFF-682"/>
    <x v="502"/>
    <x v="0"/>
    <x v="0"/>
    <x v="0"/>
    <s v="No"/>
    <s v="Y"/>
    <n v="2"/>
    <n v="-2"/>
    <n v="0"/>
    <n v="53"/>
    <x v="1"/>
    <m/>
    <n v="0"/>
    <n v="1"/>
    <n v="238"/>
    <n v="1"/>
    <x v="1"/>
    <n v="1"/>
    <n v="4"/>
    <n v="34"/>
    <n v="3"/>
    <n v="2"/>
    <n v="3"/>
    <n v="8381"/>
    <n v="7507"/>
    <n v="7"/>
    <n v="20"/>
    <n v="4"/>
    <n v="4"/>
    <n v="80"/>
    <n v="0"/>
    <n v="18"/>
    <n v="4"/>
    <n v="14"/>
    <n v="7"/>
    <n v="8"/>
    <n v="10"/>
  </r>
  <r>
    <x v="1"/>
    <s v="Travel_Rarely"/>
    <x v="2"/>
    <s v="Current Employees"/>
    <x v="1"/>
    <x v="0"/>
    <s v="STAFF-683"/>
    <x v="503"/>
    <x v="1"/>
    <x v="1"/>
    <x v="1"/>
    <s v="No"/>
    <s v="Y"/>
    <n v="4"/>
    <n v="-2"/>
    <n v="0"/>
    <n v="34"/>
    <x v="1"/>
    <m/>
    <n v="0"/>
    <n v="1"/>
    <n v="1397"/>
    <n v="1"/>
    <x v="4"/>
    <n v="1"/>
    <n v="2"/>
    <n v="42"/>
    <n v="3"/>
    <n v="1"/>
    <n v="2"/>
    <n v="2691"/>
    <n v="7660"/>
    <n v="1"/>
    <n v="12"/>
    <n v="3"/>
    <n v="4"/>
    <n v="80"/>
    <n v="1"/>
    <n v="10"/>
    <n v="2"/>
    <n v="10"/>
    <n v="9"/>
    <n v="8"/>
    <n v="8"/>
  </r>
  <r>
    <x v="0"/>
    <s v="Travel_Frequently"/>
    <x v="1"/>
    <s v="Ex-Employees"/>
    <x v="0"/>
    <x v="0"/>
    <s v="STAFF-684"/>
    <x v="504"/>
    <x v="0"/>
    <x v="0"/>
    <x v="1"/>
    <s v="No"/>
    <s v="Y"/>
    <n v="4"/>
    <n v="-2"/>
    <n v="0"/>
    <n v="45"/>
    <x v="0"/>
    <n v="1"/>
    <n v="1"/>
    <n v="0"/>
    <n v="306"/>
    <n v="26"/>
    <x v="2"/>
    <n v="1"/>
    <n v="1"/>
    <n v="100"/>
    <n v="3"/>
    <n v="2"/>
    <n v="2"/>
    <n v="4286"/>
    <n v="5630"/>
    <n v="2"/>
    <n v="14"/>
    <n v="3"/>
    <n v="4"/>
    <n v="80"/>
    <n v="2"/>
    <n v="5"/>
    <n v="3"/>
    <n v="1"/>
    <n v="1"/>
    <n v="0"/>
    <n v="0"/>
  </r>
  <r>
    <x v="1"/>
    <s v="Travel_Rarely"/>
    <x v="2"/>
    <s v="Current Employees"/>
    <x v="1"/>
    <x v="0"/>
    <s v="STAFF-686"/>
    <x v="505"/>
    <x v="0"/>
    <x v="2"/>
    <x v="1"/>
    <s v="Yes"/>
    <s v="Y"/>
    <n v="2"/>
    <n v="-2"/>
    <n v="0"/>
    <n v="26"/>
    <x v="1"/>
    <m/>
    <n v="0"/>
    <n v="1"/>
    <n v="991"/>
    <n v="6"/>
    <x v="3"/>
    <n v="1"/>
    <n v="3"/>
    <n v="71"/>
    <n v="3"/>
    <n v="1"/>
    <n v="2"/>
    <n v="2659"/>
    <n v="17759"/>
    <n v="1"/>
    <n v="13"/>
    <n v="3"/>
    <n v="3"/>
    <n v="80"/>
    <n v="1"/>
    <n v="3"/>
    <n v="3"/>
    <n v="3"/>
    <n v="2"/>
    <n v="0"/>
    <n v="2"/>
  </r>
  <r>
    <x v="1"/>
    <s v="Travel_Rarely"/>
    <x v="0"/>
    <s v="Current Employees"/>
    <x v="1"/>
    <x v="1"/>
    <s v="STAFF-689"/>
    <x v="506"/>
    <x v="1"/>
    <x v="3"/>
    <x v="1"/>
    <s v="No"/>
    <s v="Y"/>
    <n v="2"/>
    <n v="-2"/>
    <n v="0"/>
    <n v="37"/>
    <x v="1"/>
    <m/>
    <n v="0"/>
    <n v="1"/>
    <n v="482"/>
    <n v="3"/>
    <x v="3"/>
    <n v="1"/>
    <n v="3"/>
    <n v="36"/>
    <n v="3"/>
    <n v="3"/>
    <n v="3"/>
    <n v="9434"/>
    <n v="9606"/>
    <n v="1"/>
    <n v="15"/>
    <n v="3"/>
    <n v="3"/>
    <n v="80"/>
    <n v="1"/>
    <n v="10"/>
    <n v="3"/>
    <n v="10"/>
    <n v="7"/>
    <n v="7"/>
    <n v="8"/>
  </r>
  <r>
    <x v="1"/>
    <s v="Travel_Rarely"/>
    <x v="2"/>
    <s v="Current Employees"/>
    <x v="0"/>
    <x v="2"/>
    <s v="STAFF-690"/>
    <x v="507"/>
    <x v="0"/>
    <x v="0"/>
    <x v="1"/>
    <s v="No"/>
    <s v="Y"/>
    <n v="5"/>
    <n v="-2"/>
    <n v="0"/>
    <n v="29"/>
    <x v="1"/>
    <m/>
    <n v="0"/>
    <n v="1"/>
    <n v="1176"/>
    <n v="3"/>
    <x v="0"/>
    <n v="1"/>
    <n v="2"/>
    <n v="62"/>
    <n v="3"/>
    <n v="2"/>
    <n v="3"/>
    <n v="5561"/>
    <n v="3487"/>
    <n v="1"/>
    <n v="14"/>
    <n v="3"/>
    <n v="1"/>
    <n v="80"/>
    <n v="1"/>
    <n v="6"/>
    <n v="2"/>
    <n v="6"/>
    <n v="0"/>
    <n v="1"/>
    <n v="2"/>
  </r>
  <r>
    <x v="1"/>
    <s v="Travel_Rarely"/>
    <x v="0"/>
    <s v="Current Employees"/>
    <x v="1"/>
    <x v="0"/>
    <s v="STAFF-691"/>
    <x v="508"/>
    <x v="1"/>
    <x v="1"/>
    <x v="0"/>
    <s v="No"/>
    <s v="Y"/>
    <n v="3"/>
    <n v="-2"/>
    <n v="0"/>
    <n v="35"/>
    <x v="1"/>
    <m/>
    <n v="0"/>
    <n v="1"/>
    <n v="1017"/>
    <n v="6"/>
    <x v="2"/>
    <n v="1"/>
    <n v="2"/>
    <n v="82"/>
    <n v="1"/>
    <n v="2"/>
    <n v="2"/>
    <n v="6646"/>
    <n v="19368"/>
    <n v="1"/>
    <n v="13"/>
    <n v="3"/>
    <n v="2"/>
    <n v="80"/>
    <n v="0"/>
    <n v="17"/>
    <n v="3"/>
    <n v="17"/>
    <n v="11"/>
    <n v="11"/>
    <n v="8"/>
  </r>
  <r>
    <x v="1"/>
    <s v="Travel_Frequently"/>
    <x v="2"/>
    <s v="Current Employees"/>
    <x v="1"/>
    <x v="0"/>
    <s v="STAFF-692"/>
    <x v="509"/>
    <x v="1"/>
    <x v="4"/>
    <x v="2"/>
    <s v="No"/>
    <s v="Y"/>
    <n v="2"/>
    <n v="-2"/>
    <n v="0"/>
    <n v="33"/>
    <x v="1"/>
    <m/>
    <n v="0"/>
    <n v="1"/>
    <n v="1296"/>
    <n v="6"/>
    <x v="3"/>
    <n v="1"/>
    <n v="3"/>
    <n v="30"/>
    <n v="3"/>
    <n v="2"/>
    <n v="2"/>
    <n v="7725"/>
    <n v="5335"/>
    <n v="3"/>
    <n v="23"/>
    <n v="4"/>
    <n v="3"/>
    <n v="80"/>
    <n v="1"/>
    <n v="15"/>
    <n v="1"/>
    <n v="13"/>
    <n v="11"/>
    <n v="4"/>
    <n v="7"/>
  </r>
  <r>
    <x v="1"/>
    <s v="Travel_Rarely"/>
    <x v="1"/>
    <s v="Current Employees"/>
    <x v="2"/>
    <x v="2"/>
    <s v="STAFF-698"/>
    <x v="510"/>
    <x v="1"/>
    <x v="8"/>
    <x v="1"/>
    <s v="No"/>
    <s v="Y"/>
    <n v="1"/>
    <n v="-2"/>
    <n v="0"/>
    <n v="54"/>
    <x v="1"/>
    <m/>
    <n v="0"/>
    <n v="1"/>
    <n v="397"/>
    <n v="19"/>
    <x v="2"/>
    <n v="1"/>
    <n v="3"/>
    <n v="88"/>
    <n v="3"/>
    <n v="3"/>
    <n v="3"/>
    <n v="10725"/>
    <n v="6729"/>
    <n v="2"/>
    <n v="15"/>
    <n v="3"/>
    <n v="3"/>
    <n v="80"/>
    <n v="1"/>
    <n v="16"/>
    <n v="4"/>
    <n v="9"/>
    <n v="7"/>
    <n v="7"/>
    <n v="1"/>
  </r>
  <r>
    <x v="1"/>
    <s v="Travel_Rarely"/>
    <x v="0"/>
    <s v="Current Employees"/>
    <x v="1"/>
    <x v="2"/>
    <s v="STAFF-699"/>
    <x v="511"/>
    <x v="1"/>
    <x v="3"/>
    <x v="2"/>
    <s v="Yes"/>
    <s v="Y"/>
    <n v="2"/>
    <n v="-2"/>
    <n v="0"/>
    <n v="36"/>
    <x v="1"/>
    <m/>
    <n v="0"/>
    <n v="1"/>
    <n v="913"/>
    <n v="9"/>
    <x v="0"/>
    <n v="1"/>
    <n v="2"/>
    <n v="48"/>
    <n v="2"/>
    <n v="2"/>
    <n v="3"/>
    <n v="8847"/>
    <n v="13934"/>
    <n v="2"/>
    <n v="11"/>
    <n v="3"/>
    <n v="3"/>
    <n v="80"/>
    <n v="1"/>
    <n v="13"/>
    <n v="3"/>
    <n v="3"/>
    <n v="2"/>
    <n v="0"/>
    <n v="2"/>
  </r>
  <r>
    <x v="1"/>
    <s v="Travel_Rarely"/>
    <x v="2"/>
    <s v="Current Employees"/>
    <x v="1"/>
    <x v="2"/>
    <s v="STAFF-700"/>
    <x v="512"/>
    <x v="1"/>
    <x v="1"/>
    <x v="0"/>
    <s v="No"/>
    <s v="Y"/>
    <n v="0"/>
    <n v="-2"/>
    <n v="0"/>
    <n v="27"/>
    <x v="1"/>
    <m/>
    <n v="0"/>
    <n v="1"/>
    <n v="1115"/>
    <n v="3"/>
    <x v="2"/>
    <n v="1"/>
    <n v="1"/>
    <n v="54"/>
    <n v="2"/>
    <n v="1"/>
    <n v="4"/>
    <n v="2045"/>
    <n v="15174"/>
    <n v="0"/>
    <n v="13"/>
    <n v="3"/>
    <n v="4"/>
    <n v="80"/>
    <n v="0"/>
    <n v="5"/>
    <n v="3"/>
    <n v="4"/>
    <n v="2"/>
    <n v="1"/>
    <n v="1"/>
  </r>
  <r>
    <x v="0"/>
    <s v="Travel_Rarely"/>
    <x v="4"/>
    <s v="Ex-Employees"/>
    <x v="1"/>
    <x v="2"/>
    <s v="STAFF-701"/>
    <x v="513"/>
    <x v="1"/>
    <x v="1"/>
    <x v="0"/>
    <s v="Yes"/>
    <s v="Y"/>
    <n v="5"/>
    <n v="-2"/>
    <n v="0"/>
    <n v="20"/>
    <x v="0"/>
    <n v="1"/>
    <n v="1"/>
    <n v="0"/>
    <n v="1362"/>
    <n v="10"/>
    <x v="1"/>
    <n v="1"/>
    <n v="4"/>
    <n v="32"/>
    <n v="3"/>
    <n v="1"/>
    <n v="3"/>
    <n v="1009"/>
    <n v="26999"/>
    <n v="1"/>
    <n v="11"/>
    <n v="3"/>
    <n v="4"/>
    <n v="80"/>
    <n v="0"/>
    <n v="1"/>
    <n v="3"/>
    <n v="1"/>
    <n v="0"/>
    <n v="1"/>
    <n v="1"/>
  </r>
  <r>
    <x v="0"/>
    <s v="Travel_Frequently"/>
    <x v="2"/>
    <s v="Ex-Employees"/>
    <x v="1"/>
    <x v="0"/>
    <s v="STAFF-702"/>
    <x v="514"/>
    <x v="1"/>
    <x v="1"/>
    <x v="0"/>
    <s v="Yes"/>
    <s v="Y"/>
    <n v="3"/>
    <n v="-2"/>
    <n v="0"/>
    <n v="33"/>
    <x v="0"/>
    <n v="1"/>
    <n v="1"/>
    <n v="0"/>
    <n v="1076"/>
    <n v="3"/>
    <x v="3"/>
    <n v="1"/>
    <n v="1"/>
    <n v="70"/>
    <n v="3"/>
    <n v="1"/>
    <n v="2"/>
    <n v="3348"/>
    <n v="3164"/>
    <n v="1"/>
    <n v="11"/>
    <n v="3"/>
    <n v="1"/>
    <n v="80"/>
    <n v="0"/>
    <n v="10"/>
    <n v="3"/>
    <n v="10"/>
    <n v="8"/>
    <n v="9"/>
    <n v="7"/>
  </r>
  <r>
    <x v="1"/>
    <s v="Non-Travel"/>
    <x v="0"/>
    <s v="Current Employees"/>
    <x v="1"/>
    <x v="0"/>
    <s v="STAFF-704"/>
    <x v="515"/>
    <x v="1"/>
    <x v="2"/>
    <x v="1"/>
    <s v="No"/>
    <s v="Y"/>
    <n v="3"/>
    <n v="-2"/>
    <n v="0"/>
    <n v="35"/>
    <x v="1"/>
    <m/>
    <n v="0"/>
    <n v="1"/>
    <n v="727"/>
    <n v="3"/>
    <x v="3"/>
    <n v="1"/>
    <n v="3"/>
    <n v="41"/>
    <n v="2"/>
    <n v="1"/>
    <n v="2"/>
    <n v="1281"/>
    <n v="16900"/>
    <n v="1"/>
    <n v="18"/>
    <n v="3"/>
    <n v="3"/>
    <n v="80"/>
    <n v="2"/>
    <n v="1"/>
    <n v="3"/>
    <n v="1"/>
    <n v="0"/>
    <n v="0"/>
    <n v="0"/>
  </r>
  <r>
    <x v="1"/>
    <s v="Travel_Rarely"/>
    <x v="4"/>
    <s v="Current Employees"/>
    <x v="1"/>
    <x v="2"/>
    <s v="STAFF-705"/>
    <x v="516"/>
    <x v="1"/>
    <x v="1"/>
    <x v="1"/>
    <s v="No"/>
    <s v="Y"/>
    <n v="3"/>
    <n v="-2"/>
    <n v="0"/>
    <n v="23"/>
    <x v="1"/>
    <m/>
    <n v="0"/>
    <n v="1"/>
    <n v="885"/>
    <n v="4"/>
    <x v="3"/>
    <n v="1"/>
    <n v="1"/>
    <n v="58"/>
    <n v="4"/>
    <n v="1"/>
    <n v="3"/>
    <n v="2819"/>
    <n v="8544"/>
    <n v="2"/>
    <n v="16"/>
    <n v="3"/>
    <n v="1"/>
    <n v="80"/>
    <n v="1"/>
    <n v="5"/>
    <n v="4"/>
    <n v="3"/>
    <n v="2"/>
    <n v="0"/>
    <n v="2"/>
  </r>
  <r>
    <x v="1"/>
    <s v="Travel_Rarely"/>
    <x v="2"/>
    <s v="Current Employees"/>
    <x v="0"/>
    <x v="0"/>
    <s v="STAFF-707"/>
    <x v="517"/>
    <x v="1"/>
    <x v="0"/>
    <x v="1"/>
    <s v="No"/>
    <s v="Y"/>
    <n v="4"/>
    <n v="-2"/>
    <n v="0"/>
    <n v="25"/>
    <x v="1"/>
    <m/>
    <n v="0"/>
    <n v="1"/>
    <n v="810"/>
    <n v="8"/>
    <x v="3"/>
    <n v="1"/>
    <n v="4"/>
    <n v="57"/>
    <n v="4"/>
    <n v="2"/>
    <n v="2"/>
    <n v="4851"/>
    <n v="15678"/>
    <n v="0"/>
    <n v="22"/>
    <n v="4"/>
    <n v="3"/>
    <n v="80"/>
    <n v="1"/>
    <n v="4"/>
    <n v="3"/>
    <n v="3"/>
    <n v="2"/>
    <n v="1"/>
    <n v="2"/>
  </r>
  <r>
    <x v="1"/>
    <s v="Travel_Rarely"/>
    <x v="0"/>
    <s v="Current Employees"/>
    <x v="0"/>
    <x v="3"/>
    <s v="STAFF-709"/>
    <x v="518"/>
    <x v="0"/>
    <x v="0"/>
    <x v="0"/>
    <s v="No"/>
    <s v="Y"/>
    <n v="2"/>
    <n v="-2"/>
    <n v="0"/>
    <n v="38"/>
    <x v="1"/>
    <m/>
    <n v="0"/>
    <n v="1"/>
    <n v="243"/>
    <n v="7"/>
    <x v="2"/>
    <n v="1"/>
    <n v="4"/>
    <n v="46"/>
    <n v="2"/>
    <n v="2"/>
    <n v="1"/>
    <n v="4028"/>
    <n v="7791"/>
    <n v="0"/>
    <n v="20"/>
    <n v="4"/>
    <n v="1"/>
    <n v="80"/>
    <n v="0"/>
    <n v="8"/>
    <n v="3"/>
    <n v="7"/>
    <n v="7"/>
    <n v="0"/>
    <n v="5"/>
  </r>
  <r>
    <x v="1"/>
    <s v="Travel_Frequently"/>
    <x v="2"/>
    <s v="Current Employees"/>
    <x v="1"/>
    <x v="0"/>
    <s v="STAFF-710"/>
    <x v="519"/>
    <x v="1"/>
    <x v="1"/>
    <x v="2"/>
    <s v="No"/>
    <s v="Y"/>
    <n v="5"/>
    <n v="-2"/>
    <n v="0"/>
    <n v="29"/>
    <x v="1"/>
    <m/>
    <n v="0"/>
    <n v="1"/>
    <n v="806"/>
    <n v="1"/>
    <x v="2"/>
    <n v="1"/>
    <n v="2"/>
    <n v="76"/>
    <n v="1"/>
    <n v="1"/>
    <n v="4"/>
    <n v="2720"/>
    <n v="18959"/>
    <n v="1"/>
    <n v="18"/>
    <n v="3"/>
    <n v="4"/>
    <n v="80"/>
    <n v="1"/>
    <n v="10"/>
    <n v="3"/>
    <n v="10"/>
    <n v="7"/>
    <n v="2"/>
    <n v="8"/>
  </r>
  <r>
    <x v="1"/>
    <s v="Travel_Rarely"/>
    <x v="1"/>
    <s v="Current Employees"/>
    <x v="0"/>
    <x v="3"/>
    <s v="STAFF-712"/>
    <x v="520"/>
    <x v="1"/>
    <x v="0"/>
    <x v="1"/>
    <s v="No"/>
    <s v="Y"/>
    <n v="3"/>
    <n v="-2"/>
    <n v="0"/>
    <n v="48"/>
    <x v="1"/>
    <m/>
    <n v="0"/>
    <n v="1"/>
    <n v="817"/>
    <n v="2"/>
    <x v="1"/>
    <n v="1"/>
    <n v="2"/>
    <n v="56"/>
    <n v="4"/>
    <n v="2"/>
    <n v="1"/>
    <n v="8120"/>
    <n v="18597"/>
    <n v="3"/>
    <n v="12"/>
    <n v="3"/>
    <n v="4"/>
    <n v="80"/>
    <n v="0"/>
    <n v="12"/>
    <n v="3"/>
    <n v="2"/>
    <n v="2"/>
    <n v="2"/>
    <n v="2"/>
  </r>
  <r>
    <x v="1"/>
    <s v="Travel_Frequently"/>
    <x v="2"/>
    <s v="Current Employees"/>
    <x v="0"/>
    <x v="2"/>
    <s v="STAFF-714"/>
    <x v="521"/>
    <x v="0"/>
    <x v="0"/>
    <x v="2"/>
    <s v="Yes"/>
    <s v="Y"/>
    <n v="3"/>
    <n v="-2"/>
    <n v="0"/>
    <n v="27"/>
    <x v="1"/>
    <m/>
    <n v="0"/>
    <n v="1"/>
    <n v="1410"/>
    <n v="3"/>
    <x v="1"/>
    <n v="1"/>
    <n v="4"/>
    <n v="71"/>
    <n v="4"/>
    <n v="2"/>
    <n v="4"/>
    <n v="4647"/>
    <n v="16673"/>
    <n v="1"/>
    <n v="20"/>
    <n v="4"/>
    <n v="2"/>
    <n v="80"/>
    <n v="2"/>
    <n v="6"/>
    <n v="3"/>
    <n v="6"/>
    <n v="5"/>
    <n v="0"/>
    <n v="4"/>
  </r>
  <r>
    <x v="1"/>
    <s v="Travel_Rarely"/>
    <x v="0"/>
    <s v="Current Employees"/>
    <x v="1"/>
    <x v="0"/>
    <s v="STAFF-715"/>
    <x v="522"/>
    <x v="1"/>
    <x v="1"/>
    <x v="0"/>
    <s v="No"/>
    <s v="Y"/>
    <n v="2"/>
    <n v="-2"/>
    <n v="0"/>
    <n v="37"/>
    <x v="1"/>
    <m/>
    <n v="0"/>
    <n v="1"/>
    <n v="1225"/>
    <n v="10"/>
    <x v="0"/>
    <n v="1"/>
    <n v="4"/>
    <n v="80"/>
    <n v="4"/>
    <n v="1"/>
    <n v="4"/>
    <n v="4680"/>
    <n v="15232"/>
    <n v="3"/>
    <n v="17"/>
    <n v="3"/>
    <n v="1"/>
    <n v="80"/>
    <n v="0"/>
    <n v="4"/>
    <n v="3"/>
    <n v="1"/>
    <n v="0"/>
    <n v="0"/>
    <n v="0"/>
  </r>
  <r>
    <x v="1"/>
    <s v="Travel_Rarely"/>
    <x v="1"/>
    <s v="Current Employees"/>
    <x v="1"/>
    <x v="2"/>
    <s v="STAFF-716"/>
    <x v="523"/>
    <x v="1"/>
    <x v="2"/>
    <x v="1"/>
    <s v="Yes"/>
    <s v="Y"/>
    <n v="3"/>
    <n v="-2"/>
    <n v="0"/>
    <n v="50"/>
    <x v="1"/>
    <m/>
    <n v="0"/>
    <n v="1"/>
    <n v="1207"/>
    <n v="28"/>
    <x v="1"/>
    <n v="1"/>
    <n v="4"/>
    <n v="74"/>
    <n v="4"/>
    <n v="1"/>
    <n v="3"/>
    <n v="3221"/>
    <n v="3297"/>
    <n v="1"/>
    <n v="11"/>
    <n v="3"/>
    <n v="3"/>
    <n v="80"/>
    <n v="3"/>
    <n v="20"/>
    <n v="3"/>
    <n v="20"/>
    <n v="8"/>
    <n v="3"/>
    <n v="8"/>
  </r>
  <r>
    <x v="1"/>
    <s v="Travel_Rarely"/>
    <x v="2"/>
    <s v="Current Employees"/>
    <x v="1"/>
    <x v="2"/>
    <s v="STAFF-717"/>
    <x v="524"/>
    <x v="0"/>
    <x v="4"/>
    <x v="0"/>
    <s v="No"/>
    <s v="Y"/>
    <n v="3"/>
    <n v="-2"/>
    <n v="0"/>
    <n v="34"/>
    <x v="1"/>
    <m/>
    <n v="0"/>
    <n v="1"/>
    <n v="1442"/>
    <n v="9"/>
    <x v="3"/>
    <n v="1"/>
    <n v="4"/>
    <n v="46"/>
    <n v="2"/>
    <n v="3"/>
    <n v="3"/>
    <n v="8621"/>
    <n v="17654"/>
    <n v="1"/>
    <n v="14"/>
    <n v="3"/>
    <n v="2"/>
    <n v="80"/>
    <n v="0"/>
    <n v="9"/>
    <n v="4"/>
    <n v="8"/>
    <n v="7"/>
    <n v="7"/>
    <n v="7"/>
  </r>
  <r>
    <x v="0"/>
    <s v="Travel_Rarely"/>
    <x v="4"/>
    <s v="Ex-Employees"/>
    <x v="0"/>
    <x v="0"/>
    <s v="STAFF-720"/>
    <x v="525"/>
    <x v="0"/>
    <x v="0"/>
    <x v="0"/>
    <s v="No"/>
    <s v="Y"/>
    <n v="3"/>
    <n v="-2"/>
    <n v="0"/>
    <n v="24"/>
    <x v="0"/>
    <n v="1"/>
    <n v="1"/>
    <n v="0"/>
    <n v="693"/>
    <n v="3"/>
    <x v="0"/>
    <n v="1"/>
    <n v="1"/>
    <n v="65"/>
    <n v="3"/>
    <n v="2"/>
    <n v="3"/>
    <n v="4577"/>
    <n v="24785"/>
    <n v="9"/>
    <n v="14"/>
    <n v="3"/>
    <n v="1"/>
    <n v="80"/>
    <n v="0"/>
    <n v="4"/>
    <n v="3"/>
    <n v="2"/>
    <n v="2"/>
    <n v="2"/>
    <n v="0"/>
  </r>
  <r>
    <x v="1"/>
    <s v="Travel_Rarely"/>
    <x v="0"/>
    <s v="Current Employees"/>
    <x v="1"/>
    <x v="4"/>
    <s v="STAFF-721"/>
    <x v="526"/>
    <x v="0"/>
    <x v="4"/>
    <x v="0"/>
    <s v="No"/>
    <s v="Y"/>
    <n v="4"/>
    <n v="-2"/>
    <n v="0"/>
    <n v="39"/>
    <x v="1"/>
    <m/>
    <n v="0"/>
    <n v="1"/>
    <n v="408"/>
    <n v="2"/>
    <x v="2"/>
    <n v="1"/>
    <n v="4"/>
    <n v="80"/>
    <n v="2"/>
    <n v="2"/>
    <n v="4"/>
    <n v="4553"/>
    <n v="20978"/>
    <n v="1"/>
    <n v="11"/>
    <n v="3"/>
    <n v="1"/>
    <n v="80"/>
    <n v="0"/>
    <n v="20"/>
    <n v="3"/>
    <n v="20"/>
    <n v="7"/>
    <n v="11"/>
    <n v="10"/>
  </r>
  <r>
    <x v="1"/>
    <s v="Travel_Rarely"/>
    <x v="2"/>
    <s v="Current Employees"/>
    <x v="0"/>
    <x v="3"/>
    <s v="STAFF-722"/>
    <x v="527"/>
    <x v="1"/>
    <x v="0"/>
    <x v="0"/>
    <s v="No"/>
    <s v="Y"/>
    <n v="2"/>
    <n v="-2"/>
    <n v="0"/>
    <n v="32"/>
    <x v="1"/>
    <m/>
    <n v="0"/>
    <n v="1"/>
    <n v="929"/>
    <n v="10"/>
    <x v="3"/>
    <n v="1"/>
    <n v="4"/>
    <n v="55"/>
    <n v="3"/>
    <n v="2"/>
    <n v="1"/>
    <n v="5396"/>
    <n v="21703"/>
    <n v="1"/>
    <n v="12"/>
    <n v="3"/>
    <n v="4"/>
    <n v="80"/>
    <n v="0"/>
    <n v="10"/>
    <n v="2"/>
    <n v="10"/>
    <n v="7"/>
    <n v="0"/>
    <n v="8"/>
  </r>
  <r>
    <x v="0"/>
    <s v="Travel_Frequently"/>
    <x v="1"/>
    <s v="Ex-Employees"/>
    <x v="0"/>
    <x v="4"/>
    <s v="STAFF-723"/>
    <x v="528"/>
    <x v="1"/>
    <x v="0"/>
    <x v="1"/>
    <s v="Yes"/>
    <s v="Y"/>
    <n v="4"/>
    <n v="-2"/>
    <n v="0"/>
    <n v="50"/>
    <x v="0"/>
    <n v="1"/>
    <n v="1"/>
    <n v="0"/>
    <n v="562"/>
    <n v="8"/>
    <x v="0"/>
    <n v="1"/>
    <n v="4"/>
    <n v="50"/>
    <n v="3"/>
    <n v="2"/>
    <n v="4"/>
    <n v="6796"/>
    <n v="23452"/>
    <n v="3"/>
    <n v="14"/>
    <n v="3"/>
    <n v="1"/>
    <n v="80"/>
    <n v="1"/>
    <n v="18"/>
    <n v="3"/>
    <n v="4"/>
    <n v="3"/>
    <n v="1"/>
    <n v="3"/>
  </r>
  <r>
    <x v="1"/>
    <s v="Travel_Rarely"/>
    <x v="0"/>
    <s v="Current Employees"/>
    <x v="1"/>
    <x v="0"/>
    <s v="STAFF-724"/>
    <x v="529"/>
    <x v="0"/>
    <x v="4"/>
    <x v="0"/>
    <s v="No"/>
    <s v="Y"/>
    <n v="4"/>
    <n v="-2"/>
    <n v="0"/>
    <n v="38"/>
    <x v="1"/>
    <m/>
    <n v="0"/>
    <n v="1"/>
    <n v="827"/>
    <n v="1"/>
    <x v="2"/>
    <n v="1"/>
    <n v="2"/>
    <n v="33"/>
    <n v="4"/>
    <n v="2"/>
    <n v="4"/>
    <n v="7625"/>
    <n v="19383"/>
    <n v="0"/>
    <n v="13"/>
    <n v="3"/>
    <n v="3"/>
    <n v="80"/>
    <n v="0"/>
    <n v="10"/>
    <n v="2"/>
    <n v="9"/>
    <n v="7"/>
    <n v="1"/>
    <n v="8"/>
  </r>
  <r>
    <x v="1"/>
    <s v="Travel_Rarely"/>
    <x v="2"/>
    <s v="Current Employees"/>
    <x v="1"/>
    <x v="0"/>
    <s v="STAFF-725"/>
    <x v="530"/>
    <x v="0"/>
    <x v="3"/>
    <x v="1"/>
    <s v="No"/>
    <s v="Y"/>
    <n v="3"/>
    <n v="-2"/>
    <n v="0"/>
    <n v="27"/>
    <x v="1"/>
    <m/>
    <n v="0"/>
    <n v="1"/>
    <n v="608"/>
    <n v="1"/>
    <x v="0"/>
    <n v="1"/>
    <n v="3"/>
    <n v="68"/>
    <n v="3"/>
    <n v="3"/>
    <n v="3"/>
    <n v="7412"/>
    <n v="6009"/>
    <n v="1"/>
    <n v="11"/>
    <n v="3"/>
    <n v="4"/>
    <n v="80"/>
    <n v="0"/>
    <n v="9"/>
    <n v="3"/>
    <n v="9"/>
    <n v="7"/>
    <n v="0"/>
    <n v="7"/>
  </r>
  <r>
    <x v="1"/>
    <s v="Travel_Rarely"/>
    <x v="2"/>
    <s v="Current Employees"/>
    <x v="1"/>
    <x v="0"/>
    <s v="STAFF-727"/>
    <x v="531"/>
    <x v="0"/>
    <x v="7"/>
    <x v="0"/>
    <s v="No"/>
    <s v="Y"/>
    <n v="6"/>
    <n v="-2"/>
    <n v="0"/>
    <n v="32"/>
    <x v="1"/>
    <m/>
    <n v="0"/>
    <n v="1"/>
    <n v="1018"/>
    <n v="3"/>
    <x v="0"/>
    <n v="1"/>
    <n v="3"/>
    <n v="39"/>
    <n v="3"/>
    <n v="3"/>
    <n v="4"/>
    <n v="11159"/>
    <n v="19373"/>
    <n v="3"/>
    <n v="15"/>
    <n v="3"/>
    <n v="4"/>
    <n v="80"/>
    <n v="0"/>
    <n v="10"/>
    <n v="3"/>
    <n v="7"/>
    <n v="7"/>
    <n v="7"/>
    <n v="7"/>
  </r>
  <r>
    <x v="1"/>
    <s v="Travel_Rarely"/>
    <x v="1"/>
    <s v="Current Employees"/>
    <x v="0"/>
    <x v="3"/>
    <s v="STAFF-728"/>
    <x v="532"/>
    <x v="1"/>
    <x v="0"/>
    <x v="0"/>
    <s v="No"/>
    <s v="Y"/>
    <n v="2"/>
    <n v="-2"/>
    <n v="0"/>
    <n v="47"/>
    <x v="1"/>
    <m/>
    <n v="0"/>
    <n v="1"/>
    <n v="703"/>
    <n v="14"/>
    <x v="2"/>
    <n v="1"/>
    <n v="4"/>
    <n v="42"/>
    <n v="3"/>
    <n v="2"/>
    <n v="1"/>
    <n v="4960"/>
    <n v="11825"/>
    <n v="2"/>
    <n v="12"/>
    <n v="3"/>
    <n v="4"/>
    <n v="80"/>
    <n v="0"/>
    <n v="20"/>
    <n v="3"/>
    <n v="7"/>
    <n v="7"/>
    <n v="1"/>
    <n v="7"/>
  </r>
  <r>
    <x v="1"/>
    <s v="Travel_Frequently"/>
    <x v="0"/>
    <s v="Current Employees"/>
    <x v="0"/>
    <x v="0"/>
    <s v="STAFF-729"/>
    <x v="533"/>
    <x v="1"/>
    <x v="0"/>
    <x v="1"/>
    <s v="Yes"/>
    <s v="Y"/>
    <n v="2"/>
    <n v="-2"/>
    <n v="0"/>
    <n v="40"/>
    <x v="1"/>
    <m/>
    <n v="0"/>
    <n v="1"/>
    <n v="580"/>
    <n v="5"/>
    <x v="2"/>
    <n v="1"/>
    <n v="4"/>
    <n v="48"/>
    <n v="2"/>
    <n v="3"/>
    <n v="3"/>
    <n v="10475"/>
    <n v="23772"/>
    <n v="5"/>
    <n v="21"/>
    <n v="4"/>
    <n v="3"/>
    <n v="80"/>
    <n v="1"/>
    <n v="20"/>
    <n v="3"/>
    <n v="18"/>
    <n v="13"/>
    <n v="1"/>
    <n v="12"/>
  </r>
  <r>
    <x v="1"/>
    <s v="Travel_Rarely"/>
    <x v="1"/>
    <s v="Current Employees"/>
    <x v="1"/>
    <x v="0"/>
    <s v="STAFF-730"/>
    <x v="534"/>
    <x v="1"/>
    <x v="7"/>
    <x v="1"/>
    <s v="No"/>
    <s v="Y"/>
    <n v="3"/>
    <n v="-2"/>
    <n v="0"/>
    <n v="53"/>
    <x v="1"/>
    <m/>
    <n v="0"/>
    <n v="1"/>
    <n v="970"/>
    <n v="7"/>
    <x v="3"/>
    <n v="1"/>
    <n v="3"/>
    <n v="59"/>
    <n v="4"/>
    <n v="4"/>
    <n v="3"/>
    <n v="14814"/>
    <n v="13514"/>
    <n v="3"/>
    <n v="19"/>
    <n v="3"/>
    <n v="3"/>
    <n v="80"/>
    <n v="0"/>
    <n v="32"/>
    <n v="3"/>
    <n v="5"/>
    <n v="1"/>
    <n v="1"/>
    <n v="3"/>
  </r>
  <r>
    <x v="1"/>
    <s v="Travel_Rarely"/>
    <x v="0"/>
    <s v="Current Employees"/>
    <x v="2"/>
    <x v="5"/>
    <s v="STAFF-731"/>
    <x v="535"/>
    <x v="1"/>
    <x v="5"/>
    <x v="2"/>
    <s v="No"/>
    <s v="Y"/>
    <n v="2"/>
    <n v="-2"/>
    <n v="0"/>
    <n v="41"/>
    <x v="1"/>
    <m/>
    <n v="0"/>
    <n v="1"/>
    <n v="427"/>
    <n v="10"/>
    <x v="2"/>
    <n v="1"/>
    <n v="2"/>
    <n v="73"/>
    <n v="2"/>
    <n v="5"/>
    <n v="4"/>
    <n v="19141"/>
    <n v="8861"/>
    <n v="3"/>
    <n v="15"/>
    <n v="3"/>
    <n v="2"/>
    <n v="80"/>
    <n v="3"/>
    <n v="23"/>
    <n v="2"/>
    <n v="21"/>
    <n v="6"/>
    <n v="12"/>
    <n v="6"/>
  </r>
  <r>
    <x v="1"/>
    <s v="Travel_Rarely"/>
    <x v="3"/>
    <s v="Current Employees"/>
    <x v="0"/>
    <x v="3"/>
    <s v="STAFF-732"/>
    <x v="536"/>
    <x v="1"/>
    <x v="0"/>
    <x v="0"/>
    <s v="No"/>
    <s v="Y"/>
    <n v="1"/>
    <n v="-2"/>
    <n v="0"/>
    <n v="60"/>
    <x v="1"/>
    <m/>
    <n v="0"/>
    <n v="1"/>
    <n v="1179"/>
    <n v="16"/>
    <x v="2"/>
    <n v="1"/>
    <n v="1"/>
    <n v="84"/>
    <n v="3"/>
    <n v="2"/>
    <n v="1"/>
    <n v="5405"/>
    <n v="11924"/>
    <n v="8"/>
    <n v="14"/>
    <n v="3"/>
    <n v="4"/>
    <n v="80"/>
    <n v="0"/>
    <n v="10"/>
    <n v="3"/>
    <n v="2"/>
    <n v="2"/>
    <n v="2"/>
    <n v="2"/>
  </r>
  <r>
    <x v="1"/>
    <s v="Travel_Frequently"/>
    <x v="2"/>
    <s v="Current Employees"/>
    <x v="1"/>
    <x v="0"/>
    <s v="STAFF-733"/>
    <x v="537"/>
    <x v="1"/>
    <x v="3"/>
    <x v="2"/>
    <s v="No"/>
    <s v="Y"/>
    <n v="4"/>
    <n v="-2"/>
    <n v="0"/>
    <n v="27"/>
    <x v="1"/>
    <m/>
    <n v="0"/>
    <n v="1"/>
    <n v="294"/>
    <n v="10"/>
    <x v="0"/>
    <n v="1"/>
    <n v="4"/>
    <n v="32"/>
    <n v="3"/>
    <n v="3"/>
    <n v="3"/>
    <n v="8793"/>
    <n v="4809"/>
    <n v="1"/>
    <n v="21"/>
    <n v="4"/>
    <n v="3"/>
    <n v="80"/>
    <n v="2"/>
    <n v="9"/>
    <n v="2"/>
    <n v="9"/>
    <n v="7"/>
    <n v="1"/>
    <n v="7"/>
  </r>
  <r>
    <x v="1"/>
    <s v="Travel_Rarely"/>
    <x v="0"/>
    <s v="Current Employees"/>
    <x v="2"/>
    <x v="5"/>
    <s v="STAFF-734"/>
    <x v="538"/>
    <x v="1"/>
    <x v="5"/>
    <x v="1"/>
    <s v="No"/>
    <s v="Y"/>
    <n v="3"/>
    <n v="-2"/>
    <n v="0"/>
    <n v="41"/>
    <x v="1"/>
    <m/>
    <n v="0"/>
    <n v="1"/>
    <n v="314"/>
    <n v="1"/>
    <x v="3"/>
    <n v="1"/>
    <n v="4"/>
    <n v="59"/>
    <n v="2"/>
    <n v="5"/>
    <n v="3"/>
    <n v="19189"/>
    <n v="19562"/>
    <n v="1"/>
    <n v="12"/>
    <n v="3"/>
    <n v="2"/>
    <n v="80"/>
    <n v="1"/>
    <n v="22"/>
    <n v="3"/>
    <n v="22"/>
    <n v="7"/>
    <n v="2"/>
    <n v="10"/>
  </r>
  <r>
    <x v="1"/>
    <s v="Travel_Rarely"/>
    <x v="1"/>
    <s v="Current Employees"/>
    <x v="0"/>
    <x v="3"/>
    <s v="STAFF-738"/>
    <x v="539"/>
    <x v="1"/>
    <x v="6"/>
    <x v="1"/>
    <s v="No"/>
    <s v="Y"/>
    <n v="2"/>
    <n v="-2"/>
    <n v="0"/>
    <n v="50"/>
    <x v="1"/>
    <m/>
    <n v="0"/>
    <n v="1"/>
    <n v="316"/>
    <n v="8"/>
    <x v="2"/>
    <n v="1"/>
    <n v="4"/>
    <n v="54"/>
    <n v="3"/>
    <n v="1"/>
    <n v="1"/>
    <n v="3875"/>
    <n v="9983"/>
    <n v="7"/>
    <n v="15"/>
    <n v="3"/>
    <n v="4"/>
    <n v="80"/>
    <n v="1"/>
    <n v="4"/>
    <n v="3"/>
    <n v="2"/>
    <n v="2"/>
    <n v="2"/>
    <n v="2"/>
  </r>
  <r>
    <x v="0"/>
    <s v="Travel_Rarely"/>
    <x v="2"/>
    <s v="Ex-Employees"/>
    <x v="1"/>
    <x v="0"/>
    <s v="STAFF-741"/>
    <x v="540"/>
    <x v="0"/>
    <x v="1"/>
    <x v="0"/>
    <s v="Yes"/>
    <s v="Y"/>
    <n v="4"/>
    <n v="-2"/>
    <n v="0"/>
    <n v="28"/>
    <x v="0"/>
    <n v="1"/>
    <n v="1"/>
    <n v="0"/>
    <n v="654"/>
    <n v="1"/>
    <x v="0"/>
    <n v="1"/>
    <n v="1"/>
    <n v="67"/>
    <n v="1"/>
    <n v="1"/>
    <n v="3"/>
    <n v="2216"/>
    <n v="3872"/>
    <n v="7"/>
    <n v="13"/>
    <n v="3"/>
    <n v="4"/>
    <n v="80"/>
    <n v="0"/>
    <n v="10"/>
    <n v="3"/>
    <n v="7"/>
    <n v="7"/>
    <n v="3"/>
    <n v="7"/>
  </r>
  <r>
    <x v="1"/>
    <s v="Non-Travel"/>
    <x v="0"/>
    <s v="Current Employees"/>
    <x v="1"/>
    <x v="0"/>
    <s v="STAFF-742"/>
    <x v="541"/>
    <x v="0"/>
    <x v="7"/>
    <x v="1"/>
    <s v="No"/>
    <s v="Y"/>
    <n v="2"/>
    <n v="-2"/>
    <n v="0"/>
    <n v="36"/>
    <x v="1"/>
    <m/>
    <n v="0"/>
    <n v="1"/>
    <n v="427"/>
    <n v="8"/>
    <x v="3"/>
    <n v="1"/>
    <n v="1"/>
    <n v="63"/>
    <n v="4"/>
    <n v="3"/>
    <n v="3"/>
    <n v="11713"/>
    <n v="20335"/>
    <n v="9"/>
    <n v="14"/>
    <n v="3"/>
    <n v="1"/>
    <n v="80"/>
    <n v="1"/>
    <n v="10"/>
    <n v="3"/>
    <n v="8"/>
    <n v="7"/>
    <n v="0"/>
    <n v="5"/>
  </r>
  <r>
    <x v="1"/>
    <s v="Travel_Rarely"/>
    <x v="0"/>
    <s v="Current Employees"/>
    <x v="1"/>
    <x v="0"/>
    <s v="STAFF-743"/>
    <x v="542"/>
    <x v="0"/>
    <x v="3"/>
    <x v="0"/>
    <s v="Yes"/>
    <s v="Y"/>
    <n v="4"/>
    <n v="-2"/>
    <n v="0"/>
    <n v="38"/>
    <x v="1"/>
    <m/>
    <n v="0"/>
    <n v="1"/>
    <n v="168"/>
    <n v="1"/>
    <x v="3"/>
    <n v="1"/>
    <n v="3"/>
    <n v="81"/>
    <n v="3"/>
    <n v="3"/>
    <n v="3"/>
    <n v="7861"/>
    <n v="15397"/>
    <n v="4"/>
    <n v="14"/>
    <n v="3"/>
    <n v="4"/>
    <n v="80"/>
    <n v="0"/>
    <n v="10"/>
    <n v="4"/>
    <n v="1"/>
    <n v="0"/>
    <n v="0"/>
    <n v="0"/>
  </r>
  <r>
    <x v="1"/>
    <s v="Non-Travel"/>
    <x v="0"/>
    <s v="Current Employees"/>
    <x v="1"/>
    <x v="2"/>
    <s v="STAFF-744"/>
    <x v="543"/>
    <x v="1"/>
    <x v="2"/>
    <x v="0"/>
    <s v="No"/>
    <s v="Y"/>
    <n v="5"/>
    <n v="-2"/>
    <n v="0"/>
    <n v="44"/>
    <x v="1"/>
    <m/>
    <n v="0"/>
    <n v="1"/>
    <n v="381"/>
    <n v="24"/>
    <x v="3"/>
    <n v="1"/>
    <n v="1"/>
    <n v="49"/>
    <n v="1"/>
    <n v="1"/>
    <n v="3"/>
    <n v="3708"/>
    <n v="2104"/>
    <n v="2"/>
    <n v="14"/>
    <n v="3"/>
    <n v="3"/>
    <n v="80"/>
    <n v="0"/>
    <n v="9"/>
    <n v="3"/>
    <n v="5"/>
    <n v="2"/>
    <n v="1"/>
    <n v="4"/>
  </r>
  <r>
    <x v="1"/>
    <s v="Travel_Frequently"/>
    <x v="1"/>
    <s v="Current Employees"/>
    <x v="0"/>
    <x v="2"/>
    <s v="STAFF-746"/>
    <x v="544"/>
    <x v="0"/>
    <x v="0"/>
    <x v="2"/>
    <s v="Yes"/>
    <s v="Y"/>
    <n v="2"/>
    <n v="-2"/>
    <n v="0"/>
    <n v="47"/>
    <x v="1"/>
    <m/>
    <n v="0"/>
    <n v="1"/>
    <n v="217"/>
    <n v="3"/>
    <x v="3"/>
    <n v="1"/>
    <n v="4"/>
    <n v="49"/>
    <n v="3"/>
    <n v="4"/>
    <n v="3"/>
    <n v="13770"/>
    <n v="10225"/>
    <n v="9"/>
    <n v="12"/>
    <n v="3"/>
    <n v="4"/>
    <n v="80"/>
    <n v="2"/>
    <n v="28"/>
    <n v="2"/>
    <n v="22"/>
    <n v="2"/>
    <n v="11"/>
    <n v="13"/>
  </r>
  <r>
    <x v="1"/>
    <s v="Travel_Rarely"/>
    <x v="2"/>
    <s v="Current Employees"/>
    <x v="0"/>
    <x v="3"/>
    <s v="STAFF-747"/>
    <x v="545"/>
    <x v="1"/>
    <x v="0"/>
    <x v="2"/>
    <s v="No"/>
    <s v="Y"/>
    <n v="2"/>
    <n v="-2"/>
    <n v="0"/>
    <n v="30"/>
    <x v="1"/>
    <m/>
    <n v="0"/>
    <n v="1"/>
    <n v="501"/>
    <n v="27"/>
    <x v="4"/>
    <n v="1"/>
    <n v="3"/>
    <n v="99"/>
    <n v="3"/>
    <n v="2"/>
    <n v="1"/>
    <n v="5304"/>
    <n v="25275"/>
    <n v="7"/>
    <n v="23"/>
    <n v="4"/>
    <n v="4"/>
    <n v="80"/>
    <n v="1"/>
    <n v="10"/>
    <n v="2"/>
    <n v="8"/>
    <n v="7"/>
    <n v="7"/>
    <n v="7"/>
  </r>
  <r>
    <x v="1"/>
    <s v="Travel_Rarely"/>
    <x v="2"/>
    <s v="Current Employees"/>
    <x v="0"/>
    <x v="0"/>
    <s v="STAFF-749"/>
    <x v="546"/>
    <x v="1"/>
    <x v="6"/>
    <x v="0"/>
    <s v="No"/>
    <s v="Y"/>
    <n v="6"/>
    <n v="-2"/>
    <n v="0"/>
    <n v="29"/>
    <x v="1"/>
    <m/>
    <n v="0"/>
    <n v="1"/>
    <n v="1396"/>
    <n v="10"/>
    <x v="3"/>
    <n v="1"/>
    <n v="3"/>
    <n v="99"/>
    <n v="3"/>
    <n v="1"/>
    <n v="3"/>
    <n v="2642"/>
    <n v="2755"/>
    <n v="1"/>
    <n v="11"/>
    <n v="3"/>
    <n v="3"/>
    <n v="80"/>
    <n v="0"/>
    <n v="1"/>
    <n v="3"/>
    <n v="1"/>
    <n v="0"/>
    <n v="0"/>
    <n v="0"/>
  </r>
  <r>
    <x v="0"/>
    <s v="Travel_Frequently"/>
    <x v="0"/>
    <s v="Ex-Employees"/>
    <x v="1"/>
    <x v="2"/>
    <s v="STAFF-752"/>
    <x v="547"/>
    <x v="1"/>
    <x v="1"/>
    <x v="2"/>
    <s v="Yes"/>
    <s v="Y"/>
    <n v="2"/>
    <n v="-2"/>
    <n v="0"/>
    <n v="42"/>
    <x v="0"/>
    <n v="1"/>
    <n v="1"/>
    <n v="0"/>
    <n v="933"/>
    <n v="19"/>
    <x v="3"/>
    <n v="1"/>
    <n v="3"/>
    <n v="57"/>
    <n v="4"/>
    <n v="1"/>
    <n v="3"/>
    <n v="2759"/>
    <n v="20366"/>
    <n v="6"/>
    <n v="12"/>
    <n v="3"/>
    <n v="4"/>
    <n v="80"/>
    <n v="0"/>
    <n v="7"/>
    <n v="3"/>
    <n v="2"/>
    <n v="2"/>
    <n v="2"/>
    <n v="2"/>
  </r>
  <r>
    <x v="1"/>
    <s v="Travel_Frequently"/>
    <x v="0"/>
    <s v="Current Employees"/>
    <x v="0"/>
    <x v="0"/>
    <s v="STAFF-754"/>
    <x v="548"/>
    <x v="1"/>
    <x v="0"/>
    <x v="1"/>
    <s v="No"/>
    <s v="Y"/>
    <n v="5"/>
    <n v="-2"/>
    <n v="0"/>
    <n v="43"/>
    <x v="1"/>
    <m/>
    <n v="0"/>
    <n v="1"/>
    <n v="775"/>
    <n v="15"/>
    <x v="3"/>
    <n v="1"/>
    <n v="4"/>
    <n v="47"/>
    <n v="2"/>
    <n v="2"/>
    <n v="4"/>
    <n v="6804"/>
    <n v="23683"/>
    <n v="3"/>
    <n v="18"/>
    <n v="3"/>
    <n v="3"/>
    <n v="80"/>
    <n v="1"/>
    <n v="7"/>
    <n v="3"/>
    <n v="2"/>
    <n v="2"/>
    <n v="2"/>
    <n v="2"/>
  </r>
  <r>
    <x v="1"/>
    <s v="Travel_Rarely"/>
    <x v="2"/>
    <s v="Current Employees"/>
    <x v="1"/>
    <x v="2"/>
    <s v="STAFF-757"/>
    <x v="549"/>
    <x v="0"/>
    <x v="4"/>
    <x v="0"/>
    <s v="No"/>
    <s v="Y"/>
    <n v="2"/>
    <n v="-2"/>
    <n v="0"/>
    <n v="34"/>
    <x v="1"/>
    <m/>
    <n v="0"/>
    <n v="1"/>
    <n v="970"/>
    <n v="8"/>
    <x v="0"/>
    <n v="1"/>
    <n v="2"/>
    <n v="96"/>
    <n v="3"/>
    <n v="2"/>
    <n v="3"/>
    <n v="6142"/>
    <n v="7360"/>
    <n v="3"/>
    <n v="11"/>
    <n v="3"/>
    <n v="4"/>
    <n v="80"/>
    <n v="0"/>
    <n v="10"/>
    <n v="3"/>
    <n v="5"/>
    <n v="1"/>
    <n v="4"/>
    <n v="3"/>
  </r>
  <r>
    <x v="1"/>
    <s v="Travel_Rarely"/>
    <x v="4"/>
    <s v="Current Employees"/>
    <x v="1"/>
    <x v="2"/>
    <s v="STAFF-758"/>
    <x v="550"/>
    <x v="1"/>
    <x v="2"/>
    <x v="1"/>
    <s v="No"/>
    <s v="Y"/>
    <n v="2"/>
    <n v="-2"/>
    <n v="0"/>
    <n v="23"/>
    <x v="1"/>
    <m/>
    <n v="0"/>
    <n v="1"/>
    <n v="650"/>
    <n v="9"/>
    <x v="1"/>
    <n v="1"/>
    <n v="2"/>
    <n v="37"/>
    <n v="3"/>
    <n v="1"/>
    <n v="3"/>
    <n v="2500"/>
    <n v="4344"/>
    <n v="1"/>
    <n v="14"/>
    <n v="3"/>
    <n v="4"/>
    <n v="80"/>
    <n v="1"/>
    <n v="5"/>
    <n v="4"/>
    <n v="4"/>
    <n v="3"/>
    <n v="0"/>
    <n v="2"/>
  </r>
  <r>
    <x v="1"/>
    <s v="Travel_Rarely"/>
    <x v="0"/>
    <s v="Current Employees"/>
    <x v="2"/>
    <x v="5"/>
    <s v="STAFF-760"/>
    <x v="551"/>
    <x v="0"/>
    <x v="8"/>
    <x v="1"/>
    <s v="No"/>
    <s v="Y"/>
    <n v="3"/>
    <n v="-2"/>
    <n v="0"/>
    <n v="39"/>
    <x v="1"/>
    <m/>
    <n v="0"/>
    <n v="1"/>
    <n v="141"/>
    <n v="3"/>
    <x v="3"/>
    <n v="1"/>
    <n v="3"/>
    <n v="44"/>
    <n v="4"/>
    <n v="2"/>
    <n v="3"/>
    <n v="6389"/>
    <n v="18767"/>
    <n v="9"/>
    <n v="15"/>
    <n v="3"/>
    <n v="3"/>
    <n v="80"/>
    <n v="1"/>
    <n v="12"/>
    <n v="1"/>
    <n v="8"/>
    <n v="3"/>
    <n v="3"/>
    <n v="6"/>
  </r>
  <r>
    <x v="1"/>
    <s v="Travel_Rarely"/>
    <x v="3"/>
    <s v="Current Employees"/>
    <x v="1"/>
    <x v="2"/>
    <s v="STAFF-762"/>
    <x v="552"/>
    <x v="1"/>
    <x v="4"/>
    <x v="1"/>
    <s v="No"/>
    <s v="Y"/>
    <n v="1"/>
    <n v="-2"/>
    <n v="0"/>
    <n v="56"/>
    <x v="1"/>
    <m/>
    <n v="0"/>
    <n v="1"/>
    <n v="832"/>
    <n v="9"/>
    <x v="3"/>
    <n v="1"/>
    <n v="3"/>
    <n v="81"/>
    <n v="3"/>
    <n v="4"/>
    <n v="4"/>
    <n v="11103"/>
    <n v="20420"/>
    <n v="7"/>
    <n v="11"/>
    <n v="3"/>
    <n v="3"/>
    <n v="80"/>
    <n v="0"/>
    <n v="30"/>
    <n v="2"/>
    <n v="10"/>
    <n v="7"/>
    <n v="1"/>
    <n v="1"/>
  </r>
  <r>
    <x v="1"/>
    <s v="Travel_Rarely"/>
    <x v="0"/>
    <s v="Current Employees"/>
    <x v="1"/>
    <x v="2"/>
    <s v="STAFF-763"/>
    <x v="553"/>
    <x v="0"/>
    <x v="1"/>
    <x v="0"/>
    <s v="Yes"/>
    <s v="Y"/>
    <n v="2"/>
    <n v="-2"/>
    <n v="0"/>
    <n v="40"/>
    <x v="1"/>
    <m/>
    <n v="0"/>
    <n v="1"/>
    <n v="804"/>
    <n v="2"/>
    <x v="1"/>
    <n v="1"/>
    <n v="4"/>
    <n v="86"/>
    <n v="2"/>
    <n v="1"/>
    <n v="4"/>
    <n v="2342"/>
    <n v="22929"/>
    <n v="0"/>
    <n v="20"/>
    <n v="4"/>
    <n v="4"/>
    <n v="80"/>
    <n v="0"/>
    <n v="5"/>
    <n v="2"/>
    <n v="4"/>
    <n v="2"/>
    <n v="2"/>
    <n v="3"/>
  </r>
  <r>
    <x v="1"/>
    <s v="Travel_Rarely"/>
    <x v="2"/>
    <s v="Current Employees"/>
    <x v="1"/>
    <x v="2"/>
    <s v="STAFF-764"/>
    <x v="554"/>
    <x v="0"/>
    <x v="4"/>
    <x v="0"/>
    <s v="No"/>
    <s v="Y"/>
    <n v="2"/>
    <n v="-2"/>
    <n v="0"/>
    <n v="27"/>
    <x v="1"/>
    <m/>
    <n v="0"/>
    <n v="1"/>
    <n v="975"/>
    <n v="7"/>
    <x v="3"/>
    <n v="1"/>
    <n v="4"/>
    <n v="55"/>
    <n v="2"/>
    <n v="2"/>
    <n v="3"/>
    <n v="6811"/>
    <n v="23398"/>
    <n v="8"/>
    <n v="19"/>
    <n v="3"/>
    <n v="1"/>
    <n v="80"/>
    <n v="0"/>
    <n v="9"/>
    <n v="1"/>
    <n v="7"/>
    <n v="6"/>
    <n v="0"/>
    <n v="7"/>
  </r>
  <r>
    <x v="1"/>
    <s v="Travel_Rarely"/>
    <x v="2"/>
    <s v="Current Employees"/>
    <x v="0"/>
    <x v="3"/>
    <s v="STAFF-766"/>
    <x v="555"/>
    <x v="1"/>
    <x v="6"/>
    <x v="2"/>
    <s v="No"/>
    <s v="Y"/>
    <n v="2"/>
    <n v="-2"/>
    <n v="0"/>
    <n v="29"/>
    <x v="1"/>
    <m/>
    <n v="0"/>
    <n v="1"/>
    <n v="1090"/>
    <n v="10"/>
    <x v="3"/>
    <n v="1"/>
    <n v="4"/>
    <n v="83"/>
    <n v="3"/>
    <n v="1"/>
    <n v="2"/>
    <n v="2297"/>
    <n v="17967"/>
    <n v="1"/>
    <n v="14"/>
    <n v="3"/>
    <n v="4"/>
    <n v="80"/>
    <n v="2"/>
    <n v="2"/>
    <n v="3"/>
    <n v="2"/>
    <n v="2"/>
    <n v="2"/>
    <n v="2"/>
  </r>
  <r>
    <x v="1"/>
    <s v="Travel_Rarely"/>
    <x v="1"/>
    <s v="Current Employees"/>
    <x v="1"/>
    <x v="0"/>
    <s v="STAFF-769"/>
    <x v="556"/>
    <x v="1"/>
    <x v="2"/>
    <x v="0"/>
    <s v="No"/>
    <s v="Y"/>
    <n v="4"/>
    <n v="-2"/>
    <n v="0"/>
    <n v="53"/>
    <x v="1"/>
    <m/>
    <n v="0"/>
    <n v="1"/>
    <n v="346"/>
    <n v="6"/>
    <x v="3"/>
    <n v="1"/>
    <n v="4"/>
    <n v="86"/>
    <n v="3"/>
    <n v="2"/>
    <n v="4"/>
    <n v="2450"/>
    <n v="10919"/>
    <n v="2"/>
    <n v="17"/>
    <n v="3"/>
    <n v="4"/>
    <n v="80"/>
    <n v="0"/>
    <n v="19"/>
    <n v="3"/>
    <n v="2"/>
    <n v="2"/>
    <n v="2"/>
    <n v="2"/>
  </r>
  <r>
    <x v="1"/>
    <s v="Non-Travel"/>
    <x v="0"/>
    <s v="Current Employees"/>
    <x v="1"/>
    <x v="0"/>
    <s v="STAFF-771"/>
    <x v="557"/>
    <x v="0"/>
    <x v="4"/>
    <x v="2"/>
    <s v="No"/>
    <s v="Y"/>
    <n v="2"/>
    <n v="-2"/>
    <n v="0"/>
    <n v="35"/>
    <x v="1"/>
    <m/>
    <n v="0"/>
    <n v="1"/>
    <n v="1225"/>
    <n v="2"/>
    <x v="2"/>
    <n v="1"/>
    <n v="4"/>
    <n v="61"/>
    <n v="3"/>
    <n v="2"/>
    <n v="1"/>
    <n v="5093"/>
    <n v="4761"/>
    <n v="2"/>
    <n v="11"/>
    <n v="3"/>
    <n v="1"/>
    <n v="80"/>
    <n v="1"/>
    <n v="16"/>
    <n v="4"/>
    <n v="1"/>
    <n v="0"/>
    <n v="0"/>
    <n v="0"/>
  </r>
  <r>
    <x v="1"/>
    <s v="Travel_Frequently"/>
    <x v="2"/>
    <s v="Current Employees"/>
    <x v="1"/>
    <x v="0"/>
    <s v="STAFF-772"/>
    <x v="558"/>
    <x v="1"/>
    <x v="2"/>
    <x v="1"/>
    <s v="No"/>
    <s v="Y"/>
    <n v="2"/>
    <n v="-2"/>
    <n v="0"/>
    <n v="32"/>
    <x v="1"/>
    <m/>
    <n v="0"/>
    <n v="1"/>
    <n v="430"/>
    <n v="24"/>
    <x v="2"/>
    <n v="1"/>
    <n v="1"/>
    <n v="80"/>
    <n v="3"/>
    <n v="2"/>
    <n v="1"/>
    <n v="5309"/>
    <n v="21146"/>
    <n v="1"/>
    <n v="15"/>
    <n v="3"/>
    <n v="4"/>
    <n v="80"/>
    <n v="2"/>
    <n v="10"/>
    <n v="3"/>
    <n v="10"/>
    <n v="8"/>
    <n v="4"/>
    <n v="7"/>
  </r>
  <r>
    <x v="1"/>
    <s v="Travel_Rarely"/>
    <x v="0"/>
    <s v="Current Employees"/>
    <x v="1"/>
    <x v="2"/>
    <s v="STAFF-773"/>
    <x v="559"/>
    <x v="1"/>
    <x v="1"/>
    <x v="1"/>
    <s v="Yes"/>
    <s v="Y"/>
    <n v="0"/>
    <n v="-2"/>
    <n v="0"/>
    <n v="38"/>
    <x v="1"/>
    <m/>
    <n v="0"/>
    <n v="1"/>
    <n v="268"/>
    <n v="2"/>
    <x v="4"/>
    <n v="1"/>
    <n v="4"/>
    <n v="92"/>
    <n v="3"/>
    <n v="1"/>
    <n v="3"/>
    <n v="3057"/>
    <n v="20471"/>
    <n v="6"/>
    <n v="13"/>
    <n v="3"/>
    <n v="2"/>
    <n v="80"/>
    <n v="1"/>
    <n v="6"/>
    <n v="1"/>
    <n v="1"/>
    <n v="0"/>
    <n v="0"/>
    <n v="1"/>
  </r>
  <r>
    <x v="1"/>
    <s v="Travel_Rarely"/>
    <x v="2"/>
    <s v="Current Employees"/>
    <x v="1"/>
    <x v="0"/>
    <s v="STAFF-775"/>
    <x v="560"/>
    <x v="0"/>
    <x v="3"/>
    <x v="2"/>
    <s v="No"/>
    <s v="Y"/>
    <n v="3"/>
    <n v="-2"/>
    <n v="0"/>
    <n v="34"/>
    <x v="1"/>
    <m/>
    <n v="0"/>
    <n v="1"/>
    <n v="167"/>
    <n v="8"/>
    <x v="4"/>
    <n v="1"/>
    <n v="2"/>
    <n v="32"/>
    <n v="3"/>
    <n v="2"/>
    <n v="1"/>
    <n v="5121"/>
    <n v="4187"/>
    <n v="3"/>
    <n v="14"/>
    <n v="3"/>
    <n v="3"/>
    <n v="80"/>
    <n v="1"/>
    <n v="7"/>
    <n v="3"/>
    <n v="0"/>
    <n v="0"/>
    <n v="0"/>
    <n v="0"/>
  </r>
  <r>
    <x v="1"/>
    <s v="Travel_Rarely"/>
    <x v="1"/>
    <s v="Current Employees"/>
    <x v="0"/>
    <x v="3"/>
    <s v="STAFF-776"/>
    <x v="561"/>
    <x v="1"/>
    <x v="5"/>
    <x v="1"/>
    <s v="No"/>
    <s v="Y"/>
    <n v="3"/>
    <n v="-2"/>
    <n v="0"/>
    <n v="52"/>
    <x v="1"/>
    <m/>
    <n v="0"/>
    <n v="1"/>
    <n v="621"/>
    <n v="3"/>
    <x v="2"/>
    <n v="1"/>
    <n v="3"/>
    <n v="31"/>
    <n v="2"/>
    <n v="4"/>
    <n v="2"/>
    <n v="16856"/>
    <n v="10084"/>
    <n v="1"/>
    <n v="11"/>
    <n v="3"/>
    <n v="1"/>
    <n v="80"/>
    <n v="0"/>
    <n v="34"/>
    <n v="4"/>
    <n v="34"/>
    <n v="6"/>
    <n v="1"/>
    <n v="16"/>
  </r>
  <r>
    <x v="0"/>
    <s v="Travel_Rarely"/>
    <x v="2"/>
    <s v="Ex-Employees"/>
    <x v="1"/>
    <x v="1"/>
    <s v="STAFF-780"/>
    <x v="562"/>
    <x v="1"/>
    <x v="1"/>
    <x v="0"/>
    <s v="Yes"/>
    <s v="Y"/>
    <n v="2"/>
    <n v="-2"/>
    <n v="0"/>
    <n v="33"/>
    <x v="0"/>
    <n v="1"/>
    <n v="1"/>
    <n v="0"/>
    <n v="527"/>
    <n v="1"/>
    <x v="2"/>
    <n v="1"/>
    <n v="4"/>
    <n v="63"/>
    <n v="3"/>
    <n v="1"/>
    <n v="4"/>
    <n v="2686"/>
    <n v="5207"/>
    <n v="1"/>
    <n v="13"/>
    <n v="3"/>
    <n v="3"/>
    <n v="80"/>
    <n v="0"/>
    <n v="10"/>
    <n v="2"/>
    <n v="10"/>
    <n v="9"/>
    <n v="7"/>
    <n v="8"/>
  </r>
  <r>
    <x v="1"/>
    <s v="Travel_Rarely"/>
    <x v="2"/>
    <s v="Current Employees"/>
    <x v="0"/>
    <x v="2"/>
    <s v="STAFF-781"/>
    <x v="563"/>
    <x v="0"/>
    <x v="0"/>
    <x v="0"/>
    <s v="No"/>
    <s v="Y"/>
    <n v="5"/>
    <n v="-2"/>
    <n v="0"/>
    <n v="25"/>
    <x v="1"/>
    <m/>
    <n v="0"/>
    <n v="1"/>
    <n v="883"/>
    <n v="26"/>
    <x v="1"/>
    <n v="1"/>
    <n v="3"/>
    <n v="32"/>
    <n v="3"/>
    <n v="2"/>
    <n v="4"/>
    <n v="6180"/>
    <n v="22807"/>
    <n v="1"/>
    <n v="23"/>
    <n v="4"/>
    <n v="2"/>
    <n v="80"/>
    <n v="0"/>
    <n v="6"/>
    <n v="2"/>
    <n v="6"/>
    <n v="5"/>
    <n v="1"/>
    <n v="4"/>
  </r>
  <r>
    <x v="1"/>
    <s v="Travel_Rarely"/>
    <x v="1"/>
    <s v="Current Employees"/>
    <x v="0"/>
    <x v="4"/>
    <s v="STAFF-783"/>
    <x v="564"/>
    <x v="1"/>
    <x v="6"/>
    <x v="0"/>
    <s v="No"/>
    <s v="Y"/>
    <n v="3"/>
    <n v="-2"/>
    <n v="0"/>
    <n v="45"/>
    <x v="1"/>
    <m/>
    <n v="0"/>
    <n v="1"/>
    <n v="954"/>
    <n v="2"/>
    <x v="0"/>
    <n v="1"/>
    <n v="4"/>
    <n v="46"/>
    <n v="1"/>
    <n v="2"/>
    <n v="4"/>
    <n v="6632"/>
    <n v="12388"/>
    <n v="0"/>
    <n v="13"/>
    <n v="3"/>
    <n v="1"/>
    <n v="80"/>
    <n v="0"/>
    <n v="9"/>
    <n v="3"/>
    <n v="8"/>
    <n v="7"/>
    <n v="3"/>
    <n v="1"/>
  </r>
  <r>
    <x v="1"/>
    <s v="Travel_Rarely"/>
    <x v="4"/>
    <s v="Current Employees"/>
    <x v="1"/>
    <x v="2"/>
    <s v="STAFF-784"/>
    <x v="565"/>
    <x v="1"/>
    <x v="1"/>
    <x v="0"/>
    <s v="No"/>
    <s v="Y"/>
    <n v="3"/>
    <n v="-2"/>
    <n v="0"/>
    <n v="23"/>
    <x v="1"/>
    <m/>
    <n v="0"/>
    <n v="1"/>
    <n v="310"/>
    <n v="10"/>
    <x v="1"/>
    <n v="1"/>
    <n v="1"/>
    <n v="79"/>
    <n v="4"/>
    <n v="1"/>
    <n v="3"/>
    <n v="3505"/>
    <n v="19630"/>
    <n v="1"/>
    <n v="18"/>
    <n v="3"/>
    <n v="4"/>
    <n v="80"/>
    <n v="0"/>
    <n v="2"/>
    <n v="3"/>
    <n v="2"/>
    <n v="2"/>
    <n v="0"/>
    <n v="2"/>
  </r>
  <r>
    <x v="0"/>
    <s v="Travel_Frequently"/>
    <x v="1"/>
    <s v="Ex-Employees"/>
    <x v="0"/>
    <x v="0"/>
    <s v="STAFF-785"/>
    <x v="566"/>
    <x v="0"/>
    <x v="0"/>
    <x v="0"/>
    <s v="Yes"/>
    <s v="Y"/>
    <n v="2"/>
    <n v="-2"/>
    <n v="0"/>
    <n v="47"/>
    <x v="0"/>
    <n v="1"/>
    <n v="1"/>
    <n v="0"/>
    <n v="719"/>
    <n v="27"/>
    <x v="0"/>
    <n v="1"/>
    <n v="2"/>
    <n v="77"/>
    <n v="4"/>
    <n v="2"/>
    <n v="1"/>
    <n v="6397"/>
    <n v="10339"/>
    <n v="4"/>
    <n v="12"/>
    <n v="3"/>
    <n v="4"/>
    <n v="80"/>
    <n v="0"/>
    <n v="8"/>
    <n v="3"/>
    <n v="5"/>
    <n v="4"/>
    <n v="1"/>
    <n v="3"/>
  </r>
  <r>
    <x v="1"/>
    <s v="Travel_Rarely"/>
    <x v="2"/>
    <s v="Current Employees"/>
    <x v="0"/>
    <x v="1"/>
    <s v="STAFF-786"/>
    <x v="567"/>
    <x v="1"/>
    <x v="0"/>
    <x v="0"/>
    <s v="No"/>
    <s v="Y"/>
    <n v="5"/>
    <n v="-2"/>
    <n v="0"/>
    <n v="34"/>
    <x v="1"/>
    <m/>
    <n v="0"/>
    <n v="1"/>
    <n v="304"/>
    <n v="2"/>
    <x v="3"/>
    <n v="1"/>
    <n v="4"/>
    <n v="60"/>
    <n v="3"/>
    <n v="2"/>
    <n v="4"/>
    <n v="6274"/>
    <n v="18686"/>
    <n v="1"/>
    <n v="22"/>
    <n v="4"/>
    <n v="3"/>
    <n v="80"/>
    <n v="0"/>
    <n v="6"/>
    <n v="3"/>
    <n v="6"/>
    <n v="5"/>
    <n v="1"/>
    <n v="4"/>
  </r>
  <r>
    <x v="0"/>
    <s v="Travel_Rarely"/>
    <x v="3"/>
    <s v="Ex-Employees"/>
    <x v="1"/>
    <x v="2"/>
    <s v="STAFF-787"/>
    <x v="568"/>
    <x v="1"/>
    <x v="5"/>
    <x v="1"/>
    <s v="Yes"/>
    <s v="Y"/>
    <n v="2"/>
    <n v="-2"/>
    <n v="0"/>
    <n v="55"/>
    <x v="0"/>
    <n v="1"/>
    <n v="1"/>
    <n v="0"/>
    <n v="725"/>
    <n v="2"/>
    <x v="3"/>
    <n v="1"/>
    <n v="4"/>
    <n v="78"/>
    <n v="3"/>
    <n v="5"/>
    <n v="3"/>
    <n v="19859"/>
    <n v="21199"/>
    <n v="5"/>
    <n v="13"/>
    <n v="3"/>
    <n v="4"/>
    <n v="80"/>
    <n v="1"/>
    <n v="24"/>
    <n v="3"/>
    <n v="5"/>
    <n v="2"/>
    <n v="1"/>
    <n v="4"/>
  </r>
  <r>
    <x v="1"/>
    <s v="Non-Travel"/>
    <x v="0"/>
    <s v="Current Employees"/>
    <x v="0"/>
    <x v="0"/>
    <s v="STAFF-789"/>
    <x v="569"/>
    <x v="1"/>
    <x v="0"/>
    <x v="0"/>
    <s v="No"/>
    <s v="Y"/>
    <n v="1"/>
    <n v="-2"/>
    <n v="0"/>
    <n v="36"/>
    <x v="1"/>
    <m/>
    <n v="0"/>
    <n v="1"/>
    <n v="1434"/>
    <n v="8"/>
    <x v="2"/>
    <n v="1"/>
    <n v="1"/>
    <n v="76"/>
    <n v="2"/>
    <n v="3"/>
    <n v="1"/>
    <n v="7587"/>
    <n v="14229"/>
    <n v="1"/>
    <n v="15"/>
    <n v="3"/>
    <n v="2"/>
    <n v="80"/>
    <n v="0"/>
    <n v="10"/>
    <n v="3"/>
    <n v="10"/>
    <n v="7"/>
    <n v="0"/>
    <n v="9"/>
  </r>
  <r>
    <x v="1"/>
    <s v="Non-Travel"/>
    <x v="1"/>
    <s v="Current Employees"/>
    <x v="1"/>
    <x v="2"/>
    <s v="STAFF-791"/>
    <x v="570"/>
    <x v="1"/>
    <x v="1"/>
    <x v="1"/>
    <s v="No"/>
    <s v="Y"/>
    <n v="3"/>
    <n v="-2"/>
    <n v="0"/>
    <n v="52"/>
    <x v="1"/>
    <m/>
    <n v="0"/>
    <n v="1"/>
    <n v="715"/>
    <n v="19"/>
    <x v="2"/>
    <n v="1"/>
    <n v="4"/>
    <n v="41"/>
    <n v="3"/>
    <n v="1"/>
    <n v="4"/>
    <n v="4258"/>
    <n v="26589"/>
    <n v="0"/>
    <n v="18"/>
    <n v="3"/>
    <n v="1"/>
    <n v="80"/>
    <n v="1"/>
    <n v="5"/>
    <n v="3"/>
    <n v="4"/>
    <n v="3"/>
    <n v="1"/>
    <n v="2"/>
  </r>
  <r>
    <x v="1"/>
    <s v="Travel_Frequently"/>
    <x v="2"/>
    <s v="Current Employees"/>
    <x v="1"/>
    <x v="0"/>
    <s v="STAFF-792"/>
    <x v="571"/>
    <x v="0"/>
    <x v="2"/>
    <x v="2"/>
    <s v="No"/>
    <s v="Y"/>
    <n v="2"/>
    <n v="-2"/>
    <n v="0"/>
    <n v="26"/>
    <x v="1"/>
    <m/>
    <n v="0"/>
    <n v="1"/>
    <n v="575"/>
    <n v="1"/>
    <x v="0"/>
    <n v="1"/>
    <n v="1"/>
    <n v="71"/>
    <n v="1"/>
    <n v="1"/>
    <n v="1"/>
    <n v="4364"/>
    <n v="5288"/>
    <n v="3"/>
    <n v="14"/>
    <n v="3"/>
    <n v="1"/>
    <n v="80"/>
    <n v="1"/>
    <n v="5"/>
    <n v="3"/>
    <n v="2"/>
    <n v="2"/>
    <n v="2"/>
    <n v="0"/>
  </r>
  <r>
    <x v="1"/>
    <s v="Travel_Rarely"/>
    <x v="2"/>
    <s v="Current Employees"/>
    <x v="1"/>
    <x v="2"/>
    <s v="STAFF-793"/>
    <x v="572"/>
    <x v="0"/>
    <x v="4"/>
    <x v="1"/>
    <s v="No"/>
    <s v="Y"/>
    <n v="3"/>
    <n v="-2"/>
    <n v="0"/>
    <n v="29"/>
    <x v="1"/>
    <m/>
    <n v="0"/>
    <n v="1"/>
    <n v="657"/>
    <n v="27"/>
    <x v="3"/>
    <n v="1"/>
    <n v="2"/>
    <n v="66"/>
    <n v="3"/>
    <n v="2"/>
    <n v="3"/>
    <n v="4335"/>
    <n v="25549"/>
    <n v="4"/>
    <n v="12"/>
    <n v="3"/>
    <n v="1"/>
    <n v="80"/>
    <n v="1"/>
    <n v="11"/>
    <n v="2"/>
    <n v="8"/>
    <n v="7"/>
    <n v="1"/>
    <n v="1"/>
  </r>
  <r>
    <x v="0"/>
    <s v="Travel_Rarely"/>
    <x v="2"/>
    <s v="Ex-Employees"/>
    <x v="0"/>
    <x v="4"/>
    <s v="STAFF-796"/>
    <x v="573"/>
    <x v="1"/>
    <x v="0"/>
    <x v="0"/>
    <s v="No"/>
    <s v="Y"/>
    <n v="2"/>
    <n v="-2"/>
    <n v="0"/>
    <n v="26"/>
    <x v="0"/>
    <n v="1"/>
    <n v="1"/>
    <n v="0"/>
    <n v="1146"/>
    <n v="8"/>
    <x v="3"/>
    <n v="1"/>
    <n v="4"/>
    <n v="38"/>
    <n v="2"/>
    <n v="2"/>
    <n v="4"/>
    <n v="5326"/>
    <n v="3064"/>
    <n v="6"/>
    <n v="17"/>
    <n v="3"/>
    <n v="3"/>
    <n v="80"/>
    <n v="0"/>
    <n v="6"/>
    <n v="2"/>
    <n v="4"/>
    <n v="3"/>
    <n v="1"/>
    <n v="2"/>
  </r>
  <r>
    <x v="1"/>
    <s v="Travel_Rarely"/>
    <x v="2"/>
    <s v="Current Employees"/>
    <x v="1"/>
    <x v="0"/>
    <s v="STAFF-797"/>
    <x v="574"/>
    <x v="0"/>
    <x v="1"/>
    <x v="0"/>
    <s v="No"/>
    <s v="Y"/>
    <n v="2"/>
    <n v="-2"/>
    <n v="0"/>
    <n v="34"/>
    <x v="1"/>
    <m/>
    <n v="0"/>
    <n v="1"/>
    <n v="182"/>
    <n v="1"/>
    <x v="2"/>
    <n v="1"/>
    <n v="2"/>
    <n v="72"/>
    <n v="4"/>
    <n v="1"/>
    <n v="1"/>
    <n v="3280"/>
    <n v="13551"/>
    <n v="2"/>
    <n v="16"/>
    <n v="3"/>
    <n v="3"/>
    <n v="80"/>
    <n v="0"/>
    <n v="10"/>
    <n v="3"/>
    <n v="4"/>
    <n v="2"/>
    <n v="1"/>
    <n v="3"/>
  </r>
  <r>
    <x v="1"/>
    <s v="Travel_Rarely"/>
    <x v="1"/>
    <s v="Current Employees"/>
    <x v="1"/>
    <x v="2"/>
    <s v="STAFF-799"/>
    <x v="575"/>
    <x v="0"/>
    <x v="3"/>
    <x v="2"/>
    <s v="Yes"/>
    <s v="Y"/>
    <n v="4"/>
    <n v="-2"/>
    <n v="0"/>
    <n v="54"/>
    <x v="1"/>
    <m/>
    <n v="0"/>
    <n v="1"/>
    <n v="376"/>
    <n v="19"/>
    <x v="2"/>
    <n v="1"/>
    <n v="4"/>
    <n v="95"/>
    <n v="3"/>
    <n v="2"/>
    <n v="3"/>
    <n v="5485"/>
    <n v="22670"/>
    <n v="9"/>
    <n v="11"/>
    <n v="3"/>
    <n v="2"/>
    <n v="80"/>
    <n v="2"/>
    <n v="9"/>
    <n v="3"/>
    <n v="5"/>
    <n v="3"/>
    <n v="1"/>
    <n v="4"/>
  </r>
  <r>
    <x v="1"/>
    <s v="Travel_Frequently"/>
    <x v="2"/>
    <s v="Current Employees"/>
    <x v="0"/>
    <x v="3"/>
    <s v="STAFF-800"/>
    <x v="576"/>
    <x v="1"/>
    <x v="0"/>
    <x v="1"/>
    <s v="No"/>
    <s v="Y"/>
    <n v="3"/>
    <n v="-2"/>
    <n v="0"/>
    <n v="27"/>
    <x v="1"/>
    <m/>
    <n v="0"/>
    <n v="1"/>
    <n v="829"/>
    <n v="8"/>
    <x v="1"/>
    <n v="1"/>
    <n v="3"/>
    <n v="84"/>
    <n v="3"/>
    <n v="2"/>
    <n v="2"/>
    <n v="4342"/>
    <n v="24008"/>
    <n v="0"/>
    <n v="19"/>
    <n v="3"/>
    <n v="2"/>
    <n v="80"/>
    <n v="1"/>
    <n v="5"/>
    <n v="3"/>
    <n v="4"/>
    <n v="2"/>
    <n v="1"/>
    <n v="1"/>
  </r>
  <r>
    <x v="1"/>
    <s v="Travel_Rarely"/>
    <x v="0"/>
    <s v="Current Employees"/>
    <x v="1"/>
    <x v="0"/>
    <s v="STAFF-802"/>
    <x v="577"/>
    <x v="0"/>
    <x v="1"/>
    <x v="2"/>
    <s v="Yes"/>
    <s v="Y"/>
    <n v="3"/>
    <n v="-2"/>
    <n v="0"/>
    <n v="37"/>
    <x v="1"/>
    <m/>
    <n v="0"/>
    <n v="1"/>
    <n v="571"/>
    <n v="10"/>
    <x v="1"/>
    <n v="1"/>
    <n v="4"/>
    <n v="82"/>
    <n v="3"/>
    <n v="1"/>
    <n v="1"/>
    <n v="2782"/>
    <n v="19905"/>
    <n v="0"/>
    <n v="13"/>
    <n v="3"/>
    <n v="2"/>
    <n v="80"/>
    <n v="2"/>
    <n v="6"/>
    <n v="2"/>
    <n v="5"/>
    <n v="3"/>
    <n v="4"/>
    <n v="3"/>
  </r>
  <r>
    <x v="1"/>
    <s v="Travel_Frequently"/>
    <x v="0"/>
    <s v="Current Employees"/>
    <x v="1"/>
    <x v="0"/>
    <s v="STAFF-803"/>
    <x v="578"/>
    <x v="0"/>
    <x v="3"/>
    <x v="0"/>
    <s v="Yes"/>
    <s v="Y"/>
    <n v="2"/>
    <n v="-2"/>
    <n v="0"/>
    <n v="38"/>
    <x v="1"/>
    <m/>
    <n v="0"/>
    <n v="1"/>
    <n v="240"/>
    <n v="2"/>
    <x v="2"/>
    <n v="1"/>
    <n v="1"/>
    <n v="75"/>
    <n v="4"/>
    <n v="2"/>
    <n v="1"/>
    <n v="5980"/>
    <n v="26085"/>
    <n v="6"/>
    <n v="12"/>
    <n v="3"/>
    <n v="4"/>
    <n v="80"/>
    <n v="0"/>
    <n v="17"/>
    <n v="3"/>
    <n v="15"/>
    <n v="7"/>
    <n v="4"/>
    <n v="12"/>
  </r>
  <r>
    <x v="1"/>
    <s v="Travel_Rarely"/>
    <x v="2"/>
    <s v="Current Employees"/>
    <x v="1"/>
    <x v="2"/>
    <s v="STAFF-804"/>
    <x v="579"/>
    <x v="0"/>
    <x v="1"/>
    <x v="0"/>
    <s v="No"/>
    <s v="Y"/>
    <n v="3"/>
    <n v="-2"/>
    <n v="0"/>
    <n v="34"/>
    <x v="1"/>
    <m/>
    <n v="0"/>
    <n v="1"/>
    <n v="121"/>
    <n v="2"/>
    <x v="2"/>
    <n v="1"/>
    <n v="3"/>
    <n v="86"/>
    <n v="2"/>
    <n v="1"/>
    <n v="3"/>
    <n v="4381"/>
    <n v="7530"/>
    <n v="1"/>
    <n v="11"/>
    <n v="3"/>
    <n v="3"/>
    <n v="80"/>
    <n v="0"/>
    <n v="6"/>
    <n v="3"/>
    <n v="6"/>
    <n v="5"/>
    <n v="1"/>
    <n v="3"/>
  </r>
  <r>
    <x v="1"/>
    <s v="Travel_Rarely"/>
    <x v="0"/>
    <s v="Current Employees"/>
    <x v="0"/>
    <x v="0"/>
    <s v="STAFF-805"/>
    <x v="580"/>
    <x v="0"/>
    <x v="6"/>
    <x v="1"/>
    <s v="No"/>
    <s v="Y"/>
    <n v="1"/>
    <n v="-2"/>
    <n v="0"/>
    <n v="35"/>
    <x v="1"/>
    <m/>
    <n v="0"/>
    <n v="1"/>
    <n v="384"/>
    <n v="8"/>
    <x v="2"/>
    <n v="1"/>
    <n v="1"/>
    <n v="72"/>
    <n v="3"/>
    <n v="1"/>
    <n v="1"/>
    <n v="2572"/>
    <n v="20317"/>
    <n v="1"/>
    <n v="16"/>
    <n v="3"/>
    <n v="2"/>
    <n v="80"/>
    <n v="1"/>
    <n v="3"/>
    <n v="2"/>
    <n v="3"/>
    <n v="2"/>
    <n v="0"/>
    <n v="2"/>
  </r>
  <r>
    <x v="1"/>
    <s v="Travel_Rarely"/>
    <x v="2"/>
    <s v="Current Employees"/>
    <x v="1"/>
    <x v="0"/>
    <s v="STAFF-806"/>
    <x v="581"/>
    <x v="1"/>
    <x v="2"/>
    <x v="1"/>
    <s v="No"/>
    <s v="Y"/>
    <n v="2"/>
    <n v="-2"/>
    <n v="0"/>
    <n v="30"/>
    <x v="1"/>
    <m/>
    <n v="0"/>
    <n v="1"/>
    <n v="921"/>
    <n v="1"/>
    <x v="3"/>
    <n v="1"/>
    <n v="4"/>
    <n v="38"/>
    <n v="1"/>
    <n v="1"/>
    <n v="1"/>
    <n v="3833"/>
    <n v="24375"/>
    <n v="3"/>
    <n v="21"/>
    <n v="4"/>
    <n v="3"/>
    <n v="80"/>
    <n v="2"/>
    <n v="7"/>
    <n v="3"/>
    <n v="2"/>
    <n v="2"/>
    <n v="0"/>
    <n v="2"/>
  </r>
  <r>
    <x v="1"/>
    <s v="Travel_Frequently"/>
    <x v="0"/>
    <s v="Current Employees"/>
    <x v="1"/>
    <x v="2"/>
    <s v="STAFF-807"/>
    <x v="582"/>
    <x v="0"/>
    <x v="4"/>
    <x v="1"/>
    <s v="No"/>
    <s v="Y"/>
    <n v="2"/>
    <n v="-2"/>
    <n v="0"/>
    <n v="40"/>
    <x v="1"/>
    <m/>
    <n v="0"/>
    <n v="1"/>
    <n v="791"/>
    <n v="2"/>
    <x v="0"/>
    <n v="1"/>
    <n v="3"/>
    <n v="38"/>
    <n v="4"/>
    <n v="2"/>
    <n v="3"/>
    <n v="4244"/>
    <n v="9931"/>
    <n v="1"/>
    <n v="24"/>
    <n v="4"/>
    <n v="4"/>
    <n v="80"/>
    <n v="1"/>
    <n v="8"/>
    <n v="3"/>
    <n v="8"/>
    <n v="7"/>
    <n v="3"/>
    <n v="7"/>
  </r>
  <r>
    <x v="1"/>
    <s v="Travel_Rarely"/>
    <x v="2"/>
    <s v="Current Employees"/>
    <x v="0"/>
    <x v="0"/>
    <s v="STAFF-808"/>
    <x v="583"/>
    <x v="0"/>
    <x v="0"/>
    <x v="1"/>
    <s v="No"/>
    <s v="Y"/>
    <n v="1"/>
    <n v="-2"/>
    <n v="0"/>
    <n v="34"/>
    <x v="1"/>
    <m/>
    <n v="0"/>
    <n v="1"/>
    <n v="1111"/>
    <n v="8"/>
    <x v="0"/>
    <n v="1"/>
    <n v="3"/>
    <n v="93"/>
    <n v="3"/>
    <n v="2"/>
    <n v="1"/>
    <n v="6500"/>
    <n v="13305"/>
    <n v="5"/>
    <n v="17"/>
    <n v="3"/>
    <n v="2"/>
    <n v="80"/>
    <n v="1"/>
    <n v="6"/>
    <n v="3"/>
    <n v="3"/>
    <n v="2"/>
    <n v="1"/>
    <n v="2"/>
  </r>
  <r>
    <x v="1"/>
    <s v="Travel_Frequently"/>
    <x v="0"/>
    <s v="Current Employees"/>
    <x v="1"/>
    <x v="0"/>
    <s v="STAFF-809"/>
    <x v="584"/>
    <x v="1"/>
    <x v="5"/>
    <x v="2"/>
    <s v="No"/>
    <s v="Y"/>
    <n v="4"/>
    <n v="-2"/>
    <n v="0"/>
    <n v="42"/>
    <x v="1"/>
    <m/>
    <n v="0"/>
    <n v="1"/>
    <n v="570"/>
    <n v="8"/>
    <x v="3"/>
    <n v="1"/>
    <n v="2"/>
    <n v="66"/>
    <n v="3"/>
    <n v="5"/>
    <n v="1"/>
    <n v="18430"/>
    <n v="16225"/>
    <n v="1"/>
    <n v="13"/>
    <n v="3"/>
    <n v="2"/>
    <n v="80"/>
    <n v="1"/>
    <n v="24"/>
    <n v="2"/>
    <n v="24"/>
    <n v="7"/>
    <n v="14"/>
    <n v="9"/>
  </r>
  <r>
    <x v="0"/>
    <s v="Travel_Rarely"/>
    <x v="4"/>
    <s v="Ex-Employees"/>
    <x v="1"/>
    <x v="0"/>
    <s v="STAFF-811"/>
    <x v="585"/>
    <x v="1"/>
    <x v="2"/>
    <x v="1"/>
    <s v="Yes"/>
    <s v="Y"/>
    <n v="2"/>
    <n v="-2"/>
    <n v="0"/>
    <n v="23"/>
    <x v="0"/>
    <n v="1"/>
    <n v="1"/>
    <n v="0"/>
    <n v="1243"/>
    <n v="6"/>
    <x v="3"/>
    <n v="1"/>
    <n v="3"/>
    <n v="63"/>
    <n v="4"/>
    <n v="1"/>
    <n v="1"/>
    <n v="1601"/>
    <n v="3445"/>
    <n v="1"/>
    <n v="21"/>
    <n v="4"/>
    <n v="3"/>
    <n v="80"/>
    <n v="2"/>
    <n v="1"/>
    <n v="3"/>
    <n v="0"/>
    <n v="0"/>
    <n v="0"/>
    <n v="0"/>
  </r>
  <r>
    <x v="1"/>
    <s v="Non-Travel"/>
    <x v="4"/>
    <s v="Current Employees"/>
    <x v="1"/>
    <x v="0"/>
    <s v="STAFF-812"/>
    <x v="586"/>
    <x v="1"/>
    <x v="2"/>
    <x v="2"/>
    <s v="No"/>
    <s v="Y"/>
    <n v="4"/>
    <n v="-2"/>
    <n v="0"/>
    <n v="24"/>
    <x v="1"/>
    <m/>
    <n v="0"/>
    <n v="1"/>
    <n v="1092"/>
    <n v="9"/>
    <x v="3"/>
    <n v="1"/>
    <n v="3"/>
    <n v="60"/>
    <n v="2"/>
    <n v="1"/>
    <n v="1"/>
    <n v="2694"/>
    <n v="26551"/>
    <n v="1"/>
    <n v="11"/>
    <n v="3"/>
    <n v="3"/>
    <n v="80"/>
    <n v="3"/>
    <n v="1"/>
    <n v="3"/>
    <n v="1"/>
    <n v="0"/>
    <n v="0"/>
    <n v="0"/>
  </r>
  <r>
    <x v="1"/>
    <s v="Travel_Rarely"/>
    <x v="1"/>
    <s v="Current Employees"/>
    <x v="1"/>
    <x v="0"/>
    <s v="STAFF-813"/>
    <x v="587"/>
    <x v="0"/>
    <x v="2"/>
    <x v="1"/>
    <s v="No"/>
    <s v="Y"/>
    <n v="3"/>
    <n v="-2"/>
    <n v="0"/>
    <n v="52"/>
    <x v="1"/>
    <m/>
    <n v="0"/>
    <n v="1"/>
    <n v="1325"/>
    <n v="11"/>
    <x v="2"/>
    <n v="1"/>
    <n v="4"/>
    <n v="82"/>
    <n v="3"/>
    <n v="2"/>
    <n v="1"/>
    <n v="3149"/>
    <n v="21821"/>
    <n v="8"/>
    <n v="20"/>
    <n v="4"/>
    <n v="2"/>
    <n v="80"/>
    <n v="1"/>
    <n v="9"/>
    <n v="3"/>
    <n v="5"/>
    <n v="2"/>
    <n v="1"/>
    <n v="4"/>
  </r>
  <r>
    <x v="1"/>
    <s v="Travel_Rarely"/>
    <x v="1"/>
    <s v="Current Employees"/>
    <x v="1"/>
    <x v="2"/>
    <s v="STAFF-815"/>
    <x v="588"/>
    <x v="1"/>
    <x v="7"/>
    <x v="1"/>
    <s v="No"/>
    <s v="Y"/>
    <n v="3"/>
    <n v="-2"/>
    <n v="0"/>
    <n v="50"/>
    <x v="1"/>
    <m/>
    <n v="0"/>
    <n v="1"/>
    <n v="691"/>
    <n v="2"/>
    <x v="3"/>
    <n v="1"/>
    <n v="3"/>
    <n v="64"/>
    <n v="3"/>
    <n v="4"/>
    <n v="3"/>
    <n v="17639"/>
    <n v="6881"/>
    <n v="5"/>
    <n v="16"/>
    <n v="3"/>
    <n v="4"/>
    <n v="80"/>
    <n v="0"/>
    <n v="30"/>
    <n v="3"/>
    <n v="4"/>
    <n v="3"/>
    <n v="0"/>
    <n v="3"/>
  </r>
  <r>
    <x v="0"/>
    <s v="Travel_Rarely"/>
    <x v="2"/>
    <s v="Ex-Employees"/>
    <x v="1"/>
    <x v="0"/>
    <s v="STAFF-816"/>
    <x v="589"/>
    <x v="0"/>
    <x v="2"/>
    <x v="1"/>
    <s v="Yes"/>
    <s v="Y"/>
    <n v="1"/>
    <n v="-2"/>
    <n v="0"/>
    <n v="29"/>
    <x v="0"/>
    <n v="1"/>
    <n v="1"/>
    <n v="0"/>
    <n v="805"/>
    <n v="1"/>
    <x v="0"/>
    <n v="1"/>
    <n v="2"/>
    <n v="36"/>
    <n v="2"/>
    <n v="1"/>
    <n v="1"/>
    <n v="2319"/>
    <n v="6689"/>
    <n v="1"/>
    <n v="11"/>
    <n v="3"/>
    <n v="4"/>
    <n v="80"/>
    <n v="1"/>
    <n v="1"/>
    <n v="3"/>
    <n v="1"/>
    <n v="0"/>
    <n v="0"/>
    <n v="0"/>
  </r>
  <r>
    <x v="1"/>
    <s v="Travel_Rarely"/>
    <x v="2"/>
    <s v="Current Employees"/>
    <x v="1"/>
    <x v="2"/>
    <s v="STAFF-817"/>
    <x v="590"/>
    <x v="1"/>
    <x v="7"/>
    <x v="1"/>
    <s v="No"/>
    <s v="Y"/>
    <n v="3"/>
    <n v="-2"/>
    <n v="0"/>
    <n v="33"/>
    <x v="1"/>
    <m/>
    <n v="0"/>
    <n v="1"/>
    <n v="213"/>
    <n v="7"/>
    <x v="3"/>
    <n v="1"/>
    <n v="3"/>
    <n v="49"/>
    <n v="3"/>
    <n v="3"/>
    <n v="3"/>
    <n v="11691"/>
    <n v="25995"/>
    <n v="0"/>
    <n v="11"/>
    <n v="3"/>
    <n v="4"/>
    <n v="80"/>
    <n v="0"/>
    <n v="14"/>
    <n v="4"/>
    <n v="13"/>
    <n v="9"/>
    <n v="3"/>
    <n v="7"/>
  </r>
  <r>
    <x v="0"/>
    <s v="Travel_Rarely"/>
    <x v="2"/>
    <s v="Ex-Employees"/>
    <x v="0"/>
    <x v="3"/>
    <s v="STAFF-819"/>
    <x v="591"/>
    <x v="0"/>
    <x v="0"/>
    <x v="0"/>
    <s v="No"/>
    <s v="Y"/>
    <n v="3"/>
    <n v="-2"/>
    <n v="0"/>
    <n v="33"/>
    <x v="0"/>
    <n v="1"/>
    <n v="1"/>
    <n v="0"/>
    <n v="118"/>
    <n v="16"/>
    <x v="3"/>
    <n v="1"/>
    <n v="1"/>
    <n v="69"/>
    <n v="3"/>
    <n v="2"/>
    <n v="2"/>
    <n v="5324"/>
    <n v="26507"/>
    <n v="5"/>
    <n v="15"/>
    <n v="3"/>
    <n v="3"/>
    <n v="80"/>
    <n v="0"/>
    <n v="6"/>
    <n v="3"/>
    <n v="3"/>
    <n v="2"/>
    <n v="0"/>
    <n v="2"/>
  </r>
  <r>
    <x v="1"/>
    <s v="Travel_Rarely"/>
    <x v="1"/>
    <s v="Current Employees"/>
    <x v="1"/>
    <x v="1"/>
    <s v="STAFF-820"/>
    <x v="592"/>
    <x v="0"/>
    <x v="5"/>
    <x v="1"/>
    <s v="Yes"/>
    <s v="Y"/>
    <n v="3"/>
    <n v="-2"/>
    <n v="0"/>
    <n v="47"/>
    <x v="1"/>
    <m/>
    <n v="0"/>
    <n v="1"/>
    <n v="202"/>
    <n v="2"/>
    <x v="0"/>
    <n v="1"/>
    <n v="3"/>
    <n v="33"/>
    <n v="3"/>
    <n v="4"/>
    <n v="4"/>
    <n v="16752"/>
    <n v="12982"/>
    <n v="1"/>
    <n v="11"/>
    <n v="3"/>
    <n v="3"/>
    <n v="80"/>
    <n v="1"/>
    <n v="26"/>
    <n v="2"/>
    <n v="26"/>
    <n v="14"/>
    <n v="3"/>
    <n v="0"/>
  </r>
  <r>
    <x v="1"/>
    <s v="Travel_Rarely"/>
    <x v="0"/>
    <s v="Current Employees"/>
    <x v="1"/>
    <x v="1"/>
    <s v="STAFF-823"/>
    <x v="593"/>
    <x v="0"/>
    <x v="3"/>
    <x v="1"/>
    <s v="No"/>
    <s v="Y"/>
    <n v="2"/>
    <n v="-2"/>
    <n v="0"/>
    <n v="36"/>
    <x v="1"/>
    <m/>
    <n v="0"/>
    <n v="1"/>
    <n v="676"/>
    <n v="1"/>
    <x v="3"/>
    <n v="1"/>
    <n v="3"/>
    <n v="35"/>
    <n v="3"/>
    <n v="2"/>
    <n v="3"/>
    <n v="5228"/>
    <n v="23361"/>
    <n v="0"/>
    <n v="15"/>
    <n v="3"/>
    <n v="1"/>
    <n v="80"/>
    <n v="1"/>
    <n v="10"/>
    <n v="3"/>
    <n v="9"/>
    <n v="7"/>
    <n v="0"/>
    <n v="5"/>
  </r>
  <r>
    <x v="1"/>
    <s v="Travel_Rarely"/>
    <x v="2"/>
    <s v="Current Employees"/>
    <x v="1"/>
    <x v="0"/>
    <s v="STAFF-824"/>
    <x v="594"/>
    <x v="1"/>
    <x v="1"/>
    <x v="1"/>
    <s v="No"/>
    <s v="Y"/>
    <n v="3"/>
    <n v="-2"/>
    <n v="0"/>
    <n v="29"/>
    <x v="1"/>
    <m/>
    <n v="0"/>
    <n v="1"/>
    <n v="1252"/>
    <n v="23"/>
    <x v="0"/>
    <n v="1"/>
    <n v="3"/>
    <n v="81"/>
    <n v="4"/>
    <n v="1"/>
    <n v="1"/>
    <n v="2700"/>
    <n v="23779"/>
    <n v="1"/>
    <n v="24"/>
    <n v="4"/>
    <n v="3"/>
    <n v="80"/>
    <n v="1"/>
    <n v="10"/>
    <n v="3"/>
    <n v="10"/>
    <n v="7"/>
    <n v="0"/>
    <n v="7"/>
  </r>
  <r>
    <x v="0"/>
    <s v="Travel_Rarely"/>
    <x v="3"/>
    <s v="Ex-Employees"/>
    <x v="1"/>
    <x v="0"/>
    <s v="STAFF-825"/>
    <x v="595"/>
    <x v="1"/>
    <x v="7"/>
    <x v="0"/>
    <s v="Yes"/>
    <s v="Y"/>
    <n v="2"/>
    <n v="-2"/>
    <n v="0"/>
    <n v="58"/>
    <x v="0"/>
    <n v="1"/>
    <n v="1"/>
    <n v="0"/>
    <n v="286"/>
    <n v="2"/>
    <x v="2"/>
    <n v="1"/>
    <n v="4"/>
    <n v="31"/>
    <n v="3"/>
    <n v="5"/>
    <n v="1"/>
    <n v="19246"/>
    <n v="25761"/>
    <n v="7"/>
    <n v="12"/>
    <n v="3"/>
    <n v="4"/>
    <n v="80"/>
    <n v="0"/>
    <n v="40"/>
    <n v="3"/>
    <n v="31"/>
    <n v="15"/>
    <n v="13"/>
    <n v="8"/>
  </r>
  <r>
    <x v="1"/>
    <s v="Travel_Rarely"/>
    <x v="0"/>
    <s v="Current Employees"/>
    <x v="1"/>
    <x v="0"/>
    <s v="STAFF-826"/>
    <x v="596"/>
    <x v="0"/>
    <x v="1"/>
    <x v="0"/>
    <s v="No"/>
    <s v="Y"/>
    <n v="0"/>
    <n v="-2"/>
    <n v="0"/>
    <n v="35"/>
    <x v="1"/>
    <m/>
    <n v="0"/>
    <n v="1"/>
    <n v="1258"/>
    <n v="1"/>
    <x v="2"/>
    <n v="1"/>
    <n v="4"/>
    <n v="40"/>
    <n v="4"/>
    <n v="1"/>
    <n v="1"/>
    <n v="2506"/>
    <n v="13301"/>
    <n v="3"/>
    <n v="13"/>
    <n v="3"/>
    <n v="3"/>
    <n v="80"/>
    <n v="0"/>
    <n v="7"/>
    <n v="3"/>
    <n v="2"/>
    <n v="2"/>
    <n v="2"/>
    <n v="2"/>
  </r>
  <r>
    <x v="1"/>
    <s v="Travel_Rarely"/>
    <x v="0"/>
    <s v="Current Employees"/>
    <x v="1"/>
    <x v="0"/>
    <s v="STAFF-827"/>
    <x v="597"/>
    <x v="0"/>
    <x v="3"/>
    <x v="1"/>
    <s v="Yes"/>
    <s v="Y"/>
    <n v="4"/>
    <n v="-2"/>
    <n v="0"/>
    <n v="42"/>
    <x v="1"/>
    <m/>
    <n v="0"/>
    <n v="1"/>
    <n v="932"/>
    <n v="1"/>
    <x v="0"/>
    <n v="1"/>
    <n v="4"/>
    <n v="43"/>
    <n v="2"/>
    <n v="2"/>
    <n v="1"/>
    <n v="6062"/>
    <n v="4051"/>
    <n v="9"/>
    <n v="13"/>
    <n v="3"/>
    <n v="4"/>
    <n v="80"/>
    <n v="1"/>
    <n v="8"/>
    <n v="3"/>
    <n v="4"/>
    <n v="3"/>
    <n v="0"/>
    <n v="2"/>
  </r>
  <r>
    <x v="0"/>
    <s v="Travel_Rarely"/>
    <x v="2"/>
    <s v="Ex-Employees"/>
    <x v="1"/>
    <x v="2"/>
    <s v="STAFF-828"/>
    <x v="598"/>
    <x v="1"/>
    <x v="1"/>
    <x v="0"/>
    <s v="No"/>
    <s v="Y"/>
    <n v="3"/>
    <n v="-2"/>
    <n v="0"/>
    <n v="28"/>
    <x v="0"/>
    <n v="1"/>
    <n v="1"/>
    <n v="0"/>
    <n v="890"/>
    <n v="2"/>
    <x v="2"/>
    <n v="1"/>
    <n v="3"/>
    <n v="46"/>
    <n v="3"/>
    <n v="1"/>
    <n v="3"/>
    <n v="4382"/>
    <n v="16374"/>
    <n v="6"/>
    <n v="17"/>
    <n v="3"/>
    <n v="4"/>
    <n v="80"/>
    <n v="0"/>
    <n v="5"/>
    <n v="2"/>
    <n v="2"/>
    <n v="2"/>
    <n v="2"/>
    <n v="1"/>
  </r>
  <r>
    <x v="1"/>
    <s v="Travel_Rarely"/>
    <x v="0"/>
    <s v="Current Employees"/>
    <x v="2"/>
    <x v="5"/>
    <s v="STAFF-829"/>
    <x v="599"/>
    <x v="1"/>
    <x v="8"/>
    <x v="1"/>
    <s v="No"/>
    <s v="Y"/>
    <n v="2"/>
    <n v="-2"/>
    <n v="0"/>
    <n v="36"/>
    <x v="1"/>
    <m/>
    <n v="0"/>
    <n v="1"/>
    <n v="1041"/>
    <n v="13"/>
    <x v="3"/>
    <n v="1"/>
    <n v="3"/>
    <n v="36"/>
    <n v="3"/>
    <n v="1"/>
    <n v="3"/>
    <n v="2143"/>
    <n v="25527"/>
    <n v="4"/>
    <n v="13"/>
    <n v="3"/>
    <n v="2"/>
    <n v="80"/>
    <n v="1"/>
    <n v="8"/>
    <n v="3"/>
    <n v="5"/>
    <n v="2"/>
    <n v="0"/>
    <n v="4"/>
  </r>
  <r>
    <x v="1"/>
    <s v="Travel_Rarely"/>
    <x v="2"/>
    <s v="Current Employees"/>
    <x v="1"/>
    <x v="0"/>
    <s v="STAFF-830"/>
    <x v="600"/>
    <x v="0"/>
    <x v="3"/>
    <x v="1"/>
    <s v="No"/>
    <s v="Y"/>
    <n v="3"/>
    <n v="-2"/>
    <n v="0"/>
    <n v="32"/>
    <x v="1"/>
    <m/>
    <n v="0"/>
    <n v="1"/>
    <n v="859"/>
    <n v="4"/>
    <x v="3"/>
    <n v="1"/>
    <n v="3"/>
    <n v="98"/>
    <n v="2"/>
    <n v="2"/>
    <n v="1"/>
    <n v="6162"/>
    <n v="19124"/>
    <n v="1"/>
    <n v="12"/>
    <n v="3"/>
    <n v="3"/>
    <n v="80"/>
    <n v="1"/>
    <n v="14"/>
    <n v="3"/>
    <n v="14"/>
    <n v="13"/>
    <n v="6"/>
    <n v="8"/>
  </r>
  <r>
    <x v="1"/>
    <s v="Travel_Frequently"/>
    <x v="0"/>
    <s v="Current Employees"/>
    <x v="1"/>
    <x v="2"/>
    <s v="STAFF-832"/>
    <x v="601"/>
    <x v="1"/>
    <x v="2"/>
    <x v="0"/>
    <s v="No"/>
    <s v="Y"/>
    <n v="6"/>
    <n v="-2"/>
    <n v="0"/>
    <n v="40"/>
    <x v="1"/>
    <m/>
    <n v="0"/>
    <n v="1"/>
    <n v="720"/>
    <n v="16"/>
    <x v="2"/>
    <n v="1"/>
    <n v="1"/>
    <n v="51"/>
    <n v="2"/>
    <n v="2"/>
    <n v="3"/>
    <n v="5094"/>
    <n v="11983"/>
    <n v="6"/>
    <n v="14"/>
    <n v="3"/>
    <n v="4"/>
    <n v="80"/>
    <n v="0"/>
    <n v="10"/>
    <n v="3"/>
    <n v="1"/>
    <n v="0"/>
    <n v="0"/>
    <n v="0"/>
  </r>
  <r>
    <x v="1"/>
    <s v="Travel_Rarely"/>
    <x v="2"/>
    <s v="Current Employees"/>
    <x v="1"/>
    <x v="2"/>
    <s v="STAFF-833"/>
    <x v="602"/>
    <x v="0"/>
    <x v="3"/>
    <x v="0"/>
    <s v="Yes"/>
    <s v="Y"/>
    <n v="4"/>
    <n v="-2"/>
    <n v="0"/>
    <n v="30"/>
    <x v="1"/>
    <m/>
    <n v="0"/>
    <n v="1"/>
    <n v="946"/>
    <n v="2"/>
    <x v="3"/>
    <n v="1"/>
    <n v="3"/>
    <n v="52"/>
    <n v="2"/>
    <n v="2"/>
    <n v="4"/>
    <n v="6877"/>
    <n v="20234"/>
    <n v="5"/>
    <n v="24"/>
    <n v="4"/>
    <n v="2"/>
    <n v="80"/>
    <n v="0"/>
    <n v="12"/>
    <n v="2"/>
    <n v="0"/>
    <n v="0"/>
    <n v="0"/>
    <n v="0"/>
  </r>
  <r>
    <x v="1"/>
    <s v="Travel_Rarely"/>
    <x v="1"/>
    <s v="Current Employees"/>
    <x v="1"/>
    <x v="0"/>
    <s v="STAFF-834"/>
    <x v="603"/>
    <x v="0"/>
    <x v="1"/>
    <x v="0"/>
    <s v="No"/>
    <s v="Y"/>
    <n v="3"/>
    <n v="-2"/>
    <n v="0"/>
    <n v="45"/>
    <x v="1"/>
    <m/>
    <n v="0"/>
    <n v="1"/>
    <n v="252"/>
    <n v="2"/>
    <x v="3"/>
    <n v="1"/>
    <n v="2"/>
    <n v="95"/>
    <n v="2"/>
    <n v="1"/>
    <n v="1"/>
    <n v="2274"/>
    <n v="6153"/>
    <n v="1"/>
    <n v="14"/>
    <n v="3"/>
    <n v="4"/>
    <n v="80"/>
    <n v="0"/>
    <n v="1"/>
    <n v="3"/>
    <n v="1"/>
    <n v="0"/>
    <n v="0"/>
    <n v="0"/>
  </r>
  <r>
    <x v="1"/>
    <s v="Travel_Rarely"/>
    <x v="0"/>
    <s v="Current Employees"/>
    <x v="1"/>
    <x v="0"/>
    <s v="STAFF-836"/>
    <x v="604"/>
    <x v="1"/>
    <x v="3"/>
    <x v="1"/>
    <s v="No"/>
    <s v="Y"/>
    <n v="3"/>
    <n v="-2"/>
    <n v="0"/>
    <n v="42"/>
    <x v="1"/>
    <m/>
    <n v="0"/>
    <n v="1"/>
    <n v="933"/>
    <n v="29"/>
    <x v="3"/>
    <n v="1"/>
    <n v="2"/>
    <n v="98"/>
    <n v="3"/>
    <n v="2"/>
    <n v="1"/>
    <n v="4434"/>
    <n v="11806"/>
    <n v="1"/>
    <n v="13"/>
    <n v="3"/>
    <n v="4"/>
    <n v="80"/>
    <n v="1"/>
    <n v="10"/>
    <n v="2"/>
    <n v="9"/>
    <n v="8"/>
    <n v="7"/>
    <n v="8"/>
  </r>
  <r>
    <x v="1"/>
    <s v="Travel_Frequently"/>
    <x v="0"/>
    <s v="Current Employees"/>
    <x v="1"/>
    <x v="0"/>
    <s v="STAFF-837"/>
    <x v="605"/>
    <x v="1"/>
    <x v="4"/>
    <x v="2"/>
    <s v="No"/>
    <s v="Y"/>
    <n v="3"/>
    <n v="-2"/>
    <n v="0"/>
    <n v="38"/>
    <x v="1"/>
    <m/>
    <n v="0"/>
    <n v="1"/>
    <n v="471"/>
    <n v="12"/>
    <x v="3"/>
    <n v="1"/>
    <n v="1"/>
    <n v="45"/>
    <n v="2"/>
    <n v="2"/>
    <n v="1"/>
    <n v="6288"/>
    <n v="4284"/>
    <n v="2"/>
    <n v="15"/>
    <n v="3"/>
    <n v="3"/>
    <n v="80"/>
    <n v="1"/>
    <n v="13"/>
    <n v="2"/>
    <n v="4"/>
    <n v="3"/>
    <n v="1"/>
    <n v="2"/>
  </r>
  <r>
    <x v="1"/>
    <s v="Travel_Frequently"/>
    <x v="2"/>
    <s v="Current Employees"/>
    <x v="1"/>
    <x v="0"/>
    <s v="STAFF-838"/>
    <x v="606"/>
    <x v="0"/>
    <x v="1"/>
    <x v="0"/>
    <s v="No"/>
    <s v="Y"/>
    <n v="3"/>
    <n v="-2"/>
    <n v="0"/>
    <n v="34"/>
    <x v="1"/>
    <m/>
    <n v="0"/>
    <n v="1"/>
    <n v="702"/>
    <n v="16"/>
    <x v="2"/>
    <n v="1"/>
    <n v="3"/>
    <n v="100"/>
    <n v="2"/>
    <n v="1"/>
    <n v="1"/>
    <n v="2553"/>
    <n v="8306"/>
    <n v="1"/>
    <n v="16"/>
    <n v="3"/>
    <n v="3"/>
    <n v="80"/>
    <n v="0"/>
    <n v="6"/>
    <n v="3"/>
    <n v="5"/>
    <n v="2"/>
    <n v="1"/>
    <n v="3"/>
  </r>
  <r>
    <x v="0"/>
    <s v="Travel_Rarely"/>
    <x v="1"/>
    <s v="Ex-Employees"/>
    <x v="0"/>
    <x v="3"/>
    <s v="STAFF-840"/>
    <x v="607"/>
    <x v="0"/>
    <x v="0"/>
    <x v="1"/>
    <s v="No"/>
    <s v="Y"/>
    <n v="3"/>
    <n v="-2"/>
    <n v="0"/>
    <n v="49"/>
    <x v="0"/>
    <n v="1"/>
    <n v="1"/>
    <n v="0"/>
    <n v="1184"/>
    <n v="11"/>
    <x v="3"/>
    <n v="1"/>
    <n v="3"/>
    <n v="43"/>
    <n v="3"/>
    <n v="3"/>
    <n v="2"/>
    <n v="7654"/>
    <n v="5860"/>
    <n v="1"/>
    <n v="18"/>
    <n v="3"/>
    <n v="1"/>
    <n v="80"/>
    <n v="2"/>
    <n v="9"/>
    <n v="4"/>
    <n v="9"/>
    <n v="8"/>
    <n v="7"/>
    <n v="7"/>
  </r>
  <r>
    <x v="0"/>
    <s v="Travel_Rarely"/>
    <x v="3"/>
    <s v="Ex-Employees"/>
    <x v="0"/>
    <x v="2"/>
    <s v="STAFF-842"/>
    <x v="608"/>
    <x v="1"/>
    <x v="0"/>
    <x v="0"/>
    <s v="No"/>
    <s v="Y"/>
    <n v="3"/>
    <n v="-2"/>
    <n v="0"/>
    <n v="55"/>
    <x v="0"/>
    <n v="1"/>
    <n v="1"/>
    <n v="0"/>
    <n v="436"/>
    <n v="2"/>
    <x v="1"/>
    <n v="1"/>
    <n v="3"/>
    <n v="37"/>
    <n v="3"/>
    <n v="2"/>
    <n v="4"/>
    <n v="5160"/>
    <n v="21519"/>
    <n v="4"/>
    <n v="16"/>
    <n v="3"/>
    <n v="3"/>
    <n v="80"/>
    <n v="0"/>
    <n v="12"/>
    <n v="2"/>
    <n v="9"/>
    <n v="7"/>
    <n v="7"/>
    <n v="3"/>
  </r>
  <r>
    <x v="1"/>
    <s v="Travel_Rarely"/>
    <x v="0"/>
    <s v="Current Employees"/>
    <x v="1"/>
    <x v="0"/>
    <s v="STAFF-843"/>
    <x v="609"/>
    <x v="1"/>
    <x v="7"/>
    <x v="1"/>
    <s v="No"/>
    <s v="Y"/>
    <n v="3"/>
    <n v="-2"/>
    <n v="0"/>
    <n v="43"/>
    <x v="1"/>
    <m/>
    <n v="0"/>
    <n v="1"/>
    <n v="589"/>
    <n v="14"/>
    <x v="0"/>
    <n v="1"/>
    <n v="2"/>
    <n v="94"/>
    <n v="3"/>
    <n v="4"/>
    <n v="1"/>
    <n v="17159"/>
    <n v="5200"/>
    <n v="6"/>
    <n v="24"/>
    <n v="4"/>
    <n v="3"/>
    <n v="80"/>
    <n v="1"/>
    <n v="22"/>
    <n v="3"/>
    <n v="4"/>
    <n v="1"/>
    <n v="1"/>
    <n v="0"/>
  </r>
  <r>
    <x v="1"/>
    <s v="Travel_Rarely"/>
    <x v="2"/>
    <s v="Current Employees"/>
    <x v="1"/>
    <x v="4"/>
    <s v="STAFF-844"/>
    <x v="610"/>
    <x v="1"/>
    <x v="7"/>
    <x v="2"/>
    <s v="Yes"/>
    <s v="Y"/>
    <n v="3"/>
    <n v="-2"/>
    <n v="0"/>
    <n v="27"/>
    <x v="1"/>
    <m/>
    <n v="0"/>
    <n v="1"/>
    <n v="269"/>
    <n v="5"/>
    <x v="1"/>
    <n v="1"/>
    <n v="4"/>
    <n v="42"/>
    <n v="2"/>
    <n v="3"/>
    <n v="4"/>
    <n v="12808"/>
    <n v="8842"/>
    <n v="1"/>
    <n v="16"/>
    <n v="3"/>
    <n v="2"/>
    <n v="80"/>
    <n v="1"/>
    <n v="9"/>
    <n v="3"/>
    <n v="9"/>
    <n v="8"/>
    <n v="0"/>
    <n v="8"/>
  </r>
  <r>
    <x v="1"/>
    <s v="Travel_Rarely"/>
    <x v="0"/>
    <s v="Current Employees"/>
    <x v="1"/>
    <x v="1"/>
    <s v="STAFF-845"/>
    <x v="611"/>
    <x v="1"/>
    <x v="3"/>
    <x v="0"/>
    <s v="No"/>
    <s v="Y"/>
    <n v="3"/>
    <n v="-2"/>
    <n v="0"/>
    <n v="35"/>
    <x v="1"/>
    <m/>
    <n v="0"/>
    <n v="1"/>
    <n v="950"/>
    <n v="7"/>
    <x v="3"/>
    <n v="1"/>
    <n v="3"/>
    <n v="59"/>
    <n v="3"/>
    <n v="3"/>
    <n v="3"/>
    <n v="10221"/>
    <n v="18869"/>
    <n v="3"/>
    <n v="21"/>
    <n v="4"/>
    <n v="2"/>
    <n v="80"/>
    <n v="0"/>
    <n v="17"/>
    <n v="4"/>
    <n v="8"/>
    <n v="5"/>
    <n v="1"/>
    <n v="6"/>
  </r>
  <r>
    <x v="1"/>
    <s v="Travel_Rarely"/>
    <x v="2"/>
    <s v="Current Employees"/>
    <x v="0"/>
    <x v="3"/>
    <s v="STAFF-846"/>
    <x v="612"/>
    <x v="0"/>
    <x v="0"/>
    <x v="1"/>
    <s v="Yes"/>
    <s v="Y"/>
    <n v="2"/>
    <n v="-2"/>
    <n v="0"/>
    <n v="28"/>
    <x v="1"/>
    <m/>
    <n v="0"/>
    <n v="1"/>
    <n v="760"/>
    <n v="2"/>
    <x v="2"/>
    <n v="1"/>
    <n v="2"/>
    <n v="81"/>
    <n v="3"/>
    <n v="2"/>
    <n v="2"/>
    <n v="4779"/>
    <n v="3698"/>
    <n v="1"/>
    <n v="20"/>
    <n v="4"/>
    <n v="1"/>
    <n v="80"/>
    <n v="0"/>
    <n v="8"/>
    <n v="3"/>
    <n v="8"/>
    <n v="7"/>
    <n v="7"/>
    <n v="5"/>
  </r>
  <r>
    <x v="1"/>
    <s v="Travel_Rarely"/>
    <x v="2"/>
    <s v="Current Employees"/>
    <x v="2"/>
    <x v="5"/>
    <s v="STAFF-847"/>
    <x v="613"/>
    <x v="1"/>
    <x v="8"/>
    <x v="1"/>
    <s v="No"/>
    <s v="Y"/>
    <n v="1"/>
    <n v="-2"/>
    <n v="0"/>
    <n v="34"/>
    <x v="1"/>
    <m/>
    <n v="0"/>
    <n v="1"/>
    <n v="829"/>
    <n v="3"/>
    <x v="0"/>
    <n v="1"/>
    <n v="3"/>
    <n v="88"/>
    <n v="3"/>
    <n v="1"/>
    <n v="4"/>
    <n v="3737"/>
    <n v="2243"/>
    <n v="0"/>
    <n v="19"/>
    <n v="3"/>
    <n v="3"/>
    <n v="80"/>
    <n v="1"/>
    <n v="4"/>
    <n v="1"/>
    <n v="3"/>
    <n v="2"/>
    <n v="0"/>
    <n v="2"/>
  </r>
  <r>
    <x v="0"/>
    <s v="Travel_Frequently"/>
    <x v="2"/>
    <s v="Ex-Employees"/>
    <x v="1"/>
    <x v="2"/>
    <s v="STAFF-848"/>
    <x v="614"/>
    <x v="0"/>
    <x v="1"/>
    <x v="1"/>
    <s v="Yes"/>
    <s v="Y"/>
    <n v="2"/>
    <n v="-2"/>
    <n v="0"/>
    <n v="26"/>
    <x v="0"/>
    <n v="1"/>
    <n v="1"/>
    <n v="0"/>
    <n v="887"/>
    <n v="5"/>
    <x v="0"/>
    <n v="1"/>
    <n v="3"/>
    <n v="88"/>
    <n v="2"/>
    <n v="1"/>
    <n v="3"/>
    <n v="2366"/>
    <n v="20898"/>
    <n v="1"/>
    <n v="14"/>
    <n v="3"/>
    <n v="1"/>
    <n v="80"/>
    <n v="1"/>
    <n v="8"/>
    <n v="3"/>
    <n v="8"/>
    <n v="7"/>
    <n v="1"/>
    <n v="7"/>
  </r>
  <r>
    <x v="1"/>
    <s v="Non-Travel"/>
    <x v="2"/>
    <s v="Current Employees"/>
    <x v="1"/>
    <x v="2"/>
    <s v="STAFF-850"/>
    <x v="615"/>
    <x v="1"/>
    <x v="1"/>
    <x v="1"/>
    <s v="No"/>
    <s v="Y"/>
    <n v="6"/>
    <n v="-2"/>
    <n v="0"/>
    <n v="27"/>
    <x v="1"/>
    <m/>
    <n v="0"/>
    <n v="1"/>
    <n v="443"/>
    <n v="3"/>
    <x v="3"/>
    <n v="1"/>
    <n v="4"/>
    <n v="50"/>
    <n v="3"/>
    <n v="1"/>
    <n v="4"/>
    <n v="1706"/>
    <n v="16571"/>
    <n v="1"/>
    <n v="11"/>
    <n v="3"/>
    <n v="3"/>
    <n v="80"/>
    <n v="3"/>
    <n v="0"/>
    <n v="2"/>
    <n v="0"/>
    <n v="0"/>
    <n v="0"/>
    <n v="0"/>
  </r>
  <r>
    <x v="1"/>
    <s v="Travel_Rarely"/>
    <x v="1"/>
    <s v="Current Employees"/>
    <x v="0"/>
    <x v="3"/>
    <s v="STAFF-851"/>
    <x v="616"/>
    <x v="0"/>
    <x v="5"/>
    <x v="1"/>
    <s v="No"/>
    <s v="Y"/>
    <n v="2"/>
    <n v="-2"/>
    <n v="0"/>
    <n v="51"/>
    <x v="1"/>
    <m/>
    <n v="0"/>
    <n v="1"/>
    <n v="1318"/>
    <n v="26"/>
    <x v="2"/>
    <n v="1"/>
    <n v="1"/>
    <n v="66"/>
    <n v="3"/>
    <n v="4"/>
    <n v="2"/>
    <n v="16307"/>
    <n v="5594"/>
    <n v="2"/>
    <n v="14"/>
    <n v="3"/>
    <n v="3"/>
    <n v="80"/>
    <n v="1"/>
    <n v="29"/>
    <n v="2"/>
    <n v="20"/>
    <n v="6"/>
    <n v="4"/>
    <n v="17"/>
  </r>
  <r>
    <x v="1"/>
    <s v="Travel_Rarely"/>
    <x v="0"/>
    <s v="Current Employees"/>
    <x v="1"/>
    <x v="2"/>
    <s v="STAFF-852"/>
    <x v="617"/>
    <x v="1"/>
    <x v="4"/>
    <x v="0"/>
    <s v="No"/>
    <s v="Y"/>
    <n v="2"/>
    <n v="-2"/>
    <n v="0"/>
    <n v="44"/>
    <x v="1"/>
    <m/>
    <n v="0"/>
    <n v="1"/>
    <n v="625"/>
    <n v="4"/>
    <x v="3"/>
    <n v="1"/>
    <n v="4"/>
    <n v="50"/>
    <n v="3"/>
    <n v="2"/>
    <n v="3"/>
    <n v="5933"/>
    <n v="5197"/>
    <n v="9"/>
    <n v="12"/>
    <n v="3"/>
    <n v="4"/>
    <n v="80"/>
    <n v="0"/>
    <n v="10"/>
    <n v="2"/>
    <n v="5"/>
    <n v="2"/>
    <n v="2"/>
    <n v="3"/>
  </r>
  <r>
    <x v="1"/>
    <s v="Travel_Rarely"/>
    <x v="2"/>
    <s v="Current Employees"/>
    <x v="1"/>
    <x v="2"/>
    <s v="STAFF-854"/>
    <x v="618"/>
    <x v="1"/>
    <x v="1"/>
    <x v="0"/>
    <s v="No"/>
    <s v="Y"/>
    <n v="3"/>
    <n v="-2"/>
    <n v="0"/>
    <n v="25"/>
    <x v="1"/>
    <m/>
    <n v="0"/>
    <n v="1"/>
    <n v="180"/>
    <n v="2"/>
    <x v="1"/>
    <n v="1"/>
    <n v="1"/>
    <n v="65"/>
    <n v="4"/>
    <n v="1"/>
    <n v="3"/>
    <n v="3424"/>
    <n v="21632"/>
    <n v="7"/>
    <n v="13"/>
    <n v="3"/>
    <n v="3"/>
    <n v="80"/>
    <n v="0"/>
    <n v="6"/>
    <n v="2"/>
    <n v="4"/>
    <n v="3"/>
    <n v="0"/>
    <n v="1"/>
  </r>
  <r>
    <x v="1"/>
    <s v="Travel_Rarely"/>
    <x v="2"/>
    <s v="Current Employees"/>
    <x v="0"/>
    <x v="2"/>
    <s v="STAFF-855"/>
    <x v="619"/>
    <x v="1"/>
    <x v="0"/>
    <x v="2"/>
    <s v="No"/>
    <s v="Y"/>
    <n v="5"/>
    <n v="-2"/>
    <n v="0"/>
    <n v="33"/>
    <x v="1"/>
    <m/>
    <n v="0"/>
    <n v="1"/>
    <n v="586"/>
    <n v="1"/>
    <x v="3"/>
    <n v="1"/>
    <n v="1"/>
    <n v="48"/>
    <n v="4"/>
    <n v="2"/>
    <n v="3"/>
    <n v="4037"/>
    <n v="21816"/>
    <n v="1"/>
    <n v="22"/>
    <n v="4"/>
    <n v="1"/>
    <n v="80"/>
    <n v="1"/>
    <n v="9"/>
    <n v="3"/>
    <n v="9"/>
    <n v="8"/>
    <n v="0"/>
    <n v="8"/>
  </r>
  <r>
    <x v="1"/>
    <s v="Travel_Rarely"/>
    <x v="0"/>
    <s v="Current Employees"/>
    <x v="1"/>
    <x v="2"/>
    <s v="STAFF-856"/>
    <x v="620"/>
    <x v="0"/>
    <x v="1"/>
    <x v="0"/>
    <s v="No"/>
    <s v="Y"/>
    <n v="3"/>
    <n v="-2"/>
    <n v="0"/>
    <n v="35"/>
    <x v="1"/>
    <m/>
    <n v="0"/>
    <n v="1"/>
    <n v="1343"/>
    <n v="27"/>
    <x v="1"/>
    <n v="1"/>
    <n v="3"/>
    <n v="53"/>
    <n v="2"/>
    <n v="1"/>
    <n v="3"/>
    <n v="2559"/>
    <n v="17852"/>
    <n v="1"/>
    <n v="11"/>
    <n v="3"/>
    <n v="4"/>
    <n v="80"/>
    <n v="0"/>
    <n v="6"/>
    <n v="2"/>
    <n v="6"/>
    <n v="5"/>
    <n v="1"/>
    <n v="1"/>
  </r>
  <r>
    <x v="1"/>
    <s v="Travel_Rarely"/>
    <x v="0"/>
    <s v="Current Employees"/>
    <x v="0"/>
    <x v="0"/>
    <s v="STAFF-857"/>
    <x v="621"/>
    <x v="1"/>
    <x v="0"/>
    <x v="1"/>
    <s v="Yes"/>
    <s v="Y"/>
    <n v="1"/>
    <n v="-2"/>
    <n v="0"/>
    <n v="36"/>
    <x v="1"/>
    <m/>
    <n v="0"/>
    <n v="1"/>
    <n v="928"/>
    <n v="1"/>
    <x v="0"/>
    <n v="1"/>
    <n v="2"/>
    <n v="56"/>
    <n v="3"/>
    <n v="2"/>
    <n v="1"/>
    <n v="6201"/>
    <n v="2823"/>
    <n v="1"/>
    <n v="14"/>
    <n v="3"/>
    <n v="4"/>
    <n v="80"/>
    <n v="1"/>
    <n v="18"/>
    <n v="2"/>
    <n v="18"/>
    <n v="14"/>
    <n v="4"/>
    <n v="11"/>
  </r>
  <r>
    <x v="1"/>
    <s v="Travel_Rarely"/>
    <x v="2"/>
    <s v="Current Employees"/>
    <x v="0"/>
    <x v="0"/>
    <s v="STAFF-859"/>
    <x v="622"/>
    <x v="1"/>
    <x v="0"/>
    <x v="2"/>
    <s v="No"/>
    <s v="Y"/>
    <n v="3"/>
    <n v="-2"/>
    <n v="0"/>
    <n v="32"/>
    <x v="1"/>
    <m/>
    <n v="0"/>
    <n v="1"/>
    <n v="117"/>
    <n v="13"/>
    <x v="2"/>
    <n v="1"/>
    <n v="2"/>
    <n v="73"/>
    <n v="3"/>
    <n v="2"/>
    <n v="1"/>
    <n v="4403"/>
    <n v="9250"/>
    <n v="2"/>
    <n v="11"/>
    <n v="3"/>
    <n v="3"/>
    <n v="80"/>
    <n v="1"/>
    <n v="8"/>
    <n v="2"/>
    <n v="5"/>
    <n v="2"/>
    <n v="0"/>
    <n v="3"/>
  </r>
  <r>
    <x v="1"/>
    <s v="Travel_Frequently"/>
    <x v="2"/>
    <s v="Current Employees"/>
    <x v="1"/>
    <x v="0"/>
    <s v="STAFF-861"/>
    <x v="623"/>
    <x v="1"/>
    <x v="1"/>
    <x v="2"/>
    <s v="No"/>
    <s v="Y"/>
    <n v="3"/>
    <n v="-2"/>
    <n v="0"/>
    <n v="30"/>
    <x v="1"/>
    <m/>
    <n v="0"/>
    <n v="1"/>
    <n v="1012"/>
    <n v="5"/>
    <x v="2"/>
    <n v="1"/>
    <n v="2"/>
    <n v="75"/>
    <n v="2"/>
    <n v="1"/>
    <n v="1"/>
    <n v="3761"/>
    <n v="2373"/>
    <n v="9"/>
    <n v="12"/>
    <n v="3"/>
    <n v="2"/>
    <n v="80"/>
    <n v="1"/>
    <n v="10"/>
    <n v="2"/>
    <n v="5"/>
    <n v="4"/>
    <n v="0"/>
    <n v="3"/>
  </r>
  <r>
    <x v="1"/>
    <s v="Travel_Rarely"/>
    <x v="1"/>
    <s v="Current Employees"/>
    <x v="0"/>
    <x v="3"/>
    <s v="STAFF-862"/>
    <x v="624"/>
    <x v="0"/>
    <x v="0"/>
    <x v="1"/>
    <s v="Yes"/>
    <s v="Y"/>
    <n v="3"/>
    <n v="-2"/>
    <n v="0"/>
    <n v="53"/>
    <x v="1"/>
    <m/>
    <n v="0"/>
    <n v="1"/>
    <n v="661"/>
    <n v="7"/>
    <x v="0"/>
    <n v="1"/>
    <n v="1"/>
    <n v="78"/>
    <n v="2"/>
    <n v="3"/>
    <n v="2"/>
    <n v="10934"/>
    <n v="20715"/>
    <n v="7"/>
    <n v="18"/>
    <n v="3"/>
    <n v="4"/>
    <n v="80"/>
    <n v="1"/>
    <n v="35"/>
    <n v="3"/>
    <n v="5"/>
    <n v="2"/>
    <n v="0"/>
    <n v="4"/>
  </r>
  <r>
    <x v="1"/>
    <s v="Travel_Rarely"/>
    <x v="1"/>
    <s v="Current Employees"/>
    <x v="0"/>
    <x v="3"/>
    <s v="STAFF-864"/>
    <x v="625"/>
    <x v="1"/>
    <x v="0"/>
    <x v="2"/>
    <s v="Yes"/>
    <s v="Y"/>
    <n v="2"/>
    <n v="-2"/>
    <n v="0"/>
    <n v="45"/>
    <x v="1"/>
    <m/>
    <n v="0"/>
    <n v="1"/>
    <n v="930"/>
    <n v="9"/>
    <x v="3"/>
    <n v="1"/>
    <n v="4"/>
    <n v="74"/>
    <n v="3"/>
    <n v="3"/>
    <n v="2"/>
    <n v="10761"/>
    <n v="19239"/>
    <n v="4"/>
    <n v="12"/>
    <n v="3"/>
    <n v="3"/>
    <n v="80"/>
    <n v="1"/>
    <n v="18"/>
    <n v="3"/>
    <n v="5"/>
    <n v="4"/>
    <n v="0"/>
    <n v="2"/>
  </r>
  <r>
    <x v="1"/>
    <s v="Travel_Rarely"/>
    <x v="2"/>
    <s v="Current Employees"/>
    <x v="1"/>
    <x v="2"/>
    <s v="STAFF-865"/>
    <x v="626"/>
    <x v="0"/>
    <x v="1"/>
    <x v="1"/>
    <s v="No"/>
    <s v="Y"/>
    <n v="3"/>
    <n v="-2"/>
    <n v="0"/>
    <n v="32"/>
    <x v="1"/>
    <m/>
    <n v="0"/>
    <n v="1"/>
    <n v="638"/>
    <n v="8"/>
    <x v="0"/>
    <n v="1"/>
    <n v="3"/>
    <n v="91"/>
    <n v="4"/>
    <n v="2"/>
    <n v="3"/>
    <n v="5175"/>
    <n v="22162"/>
    <n v="5"/>
    <n v="12"/>
    <n v="3"/>
    <n v="3"/>
    <n v="80"/>
    <n v="1"/>
    <n v="9"/>
    <n v="2"/>
    <n v="5"/>
    <n v="3"/>
    <n v="1"/>
    <n v="3"/>
  </r>
  <r>
    <x v="1"/>
    <s v="Travel_Frequently"/>
    <x v="1"/>
    <s v="Current Employees"/>
    <x v="1"/>
    <x v="2"/>
    <s v="STAFF-867"/>
    <x v="627"/>
    <x v="0"/>
    <x v="3"/>
    <x v="1"/>
    <s v="No"/>
    <s v="Y"/>
    <n v="3"/>
    <n v="-2"/>
    <n v="0"/>
    <n v="52"/>
    <x v="1"/>
    <m/>
    <n v="0"/>
    <n v="1"/>
    <n v="890"/>
    <n v="25"/>
    <x v="2"/>
    <n v="1"/>
    <n v="3"/>
    <n v="81"/>
    <n v="2"/>
    <n v="4"/>
    <n v="4"/>
    <n v="13826"/>
    <n v="19028"/>
    <n v="3"/>
    <n v="22"/>
    <n v="4"/>
    <n v="3"/>
    <n v="80"/>
    <n v="0"/>
    <n v="31"/>
    <n v="3"/>
    <n v="9"/>
    <n v="8"/>
    <n v="0"/>
    <n v="0"/>
  </r>
  <r>
    <x v="1"/>
    <s v="Travel_Rarely"/>
    <x v="0"/>
    <s v="Current Employees"/>
    <x v="0"/>
    <x v="3"/>
    <s v="STAFF-868"/>
    <x v="628"/>
    <x v="1"/>
    <x v="0"/>
    <x v="2"/>
    <s v="No"/>
    <s v="Y"/>
    <n v="2"/>
    <n v="-2"/>
    <n v="0"/>
    <n v="37"/>
    <x v="1"/>
    <m/>
    <n v="0"/>
    <n v="1"/>
    <n v="342"/>
    <n v="16"/>
    <x v="2"/>
    <n v="1"/>
    <n v="4"/>
    <n v="66"/>
    <n v="2"/>
    <n v="2"/>
    <n v="2"/>
    <n v="6334"/>
    <n v="24558"/>
    <n v="4"/>
    <n v="19"/>
    <n v="3"/>
    <n v="4"/>
    <n v="80"/>
    <n v="2"/>
    <n v="9"/>
    <n v="3"/>
    <n v="1"/>
    <n v="0"/>
    <n v="0"/>
    <n v="0"/>
  </r>
  <r>
    <x v="1"/>
    <s v="Travel_Rarely"/>
    <x v="2"/>
    <s v="Current Employees"/>
    <x v="2"/>
    <x v="2"/>
    <s v="STAFF-869"/>
    <x v="629"/>
    <x v="1"/>
    <x v="8"/>
    <x v="2"/>
    <s v="No"/>
    <s v="Y"/>
    <n v="6"/>
    <n v="-2"/>
    <n v="0"/>
    <n v="28"/>
    <x v="1"/>
    <m/>
    <n v="0"/>
    <n v="1"/>
    <n v="1169"/>
    <n v="8"/>
    <x v="0"/>
    <n v="1"/>
    <n v="2"/>
    <n v="63"/>
    <n v="2"/>
    <n v="1"/>
    <n v="4"/>
    <n v="4936"/>
    <n v="23965"/>
    <n v="1"/>
    <n v="13"/>
    <n v="3"/>
    <n v="4"/>
    <n v="80"/>
    <n v="1"/>
    <n v="6"/>
    <n v="3"/>
    <n v="5"/>
    <n v="1"/>
    <n v="0"/>
    <n v="4"/>
  </r>
  <r>
    <x v="1"/>
    <s v="Travel_Rarely"/>
    <x v="4"/>
    <s v="Current Employees"/>
    <x v="1"/>
    <x v="0"/>
    <s v="STAFF-872"/>
    <x v="630"/>
    <x v="1"/>
    <x v="3"/>
    <x v="1"/>
    <s v="No"/>
    <s v="Y"/>
    <n v="2"/>
    <n v="-2"/>
    <n v="0"/>
    <n v="22"/>
    <x v="1"/>
    <m/>
    <n v="0"/>
    <n v="1"/>
    <n v="1230"/>
    <n v="1"/>
    <x v="0"/>
    <n v="1"/>
    <n v="4"/>
    <n v="33"/>
    <n v="2"/>
    <n v="2"/>
    <n v="1"/>
    <n v="4775"/>
    <n v="19146"/>
    <n v="6"/>
    <n v="22"/>
    <n v="4"/>
    <n v="1"/>
    <n v="80"/>
    <n v="2"/>
    <n v="4"/>
    <n v="1"/>
    <n v="2"/>
    <n v="2"/>
    <n v="2"/>
    <n v="2"/>
  </r>
  <r>
    <x v="1"/>
    <s v="Travel_Rarely"/>
    <x v="0"/>
    <s v="Current Employees"/>
    <x v="1"/>
    <x v="0"/>
    <s v="STAFF-874"/>
    <x v="631"/>
    <x v="1"/>
    <x v="2"/>
    <x v="1"/>
    <s v="Yes"/>
    <s v="Y"/>
    <n v="2"/>
    <n v="-2"/>
    <n v="0"/>
    <n v="44"/>
    <x v="1"/>
    <m/>
    <n v="0"/>
    <n v="1"/>
    <n v="986"/>
    <n v="8"/>
    <x v="2"/>
    <n v="1"/>
    <n v="1"/>
    <n v="62"/>
    <n v="4"/>
    <n v="1"/>
    <n v="1"/>
    <n v="2818"/>
    <n v="5044"/>
    <n v="2"/>
    <n v="24"/>
    <n v="4"/>
    <n v="3"/>
    <n v="80"/>
    <n v="1"/>
    <n v="10"/>
    <n v="2"/>
    <n v="3"/>
    <n v="2"/>
    <n v="0"/>
    <n v="2"/>
  </r>
  <r>
    <x v="1"/>
    <s v="Travel_Frequently"/>
    <x v="0"/>
    <s v="Current Employees"/>
    <x v="1"/>
    <x v="2"/>
    <s v="STAFF-875"/>
    <x v="632"/>
    <x v="1"/>
    <x v="1"/>
    <x v="0"/>
    <s v="Yes"/>
    <s v="Y"/>
    <n v="2"/>
    <n v="-2"/>
    <n v="0"/>
    <n v="42"/>
    <x v="1"/>
    <m/>
    <n v="0"/>
    <n v="1"/>
    <n v="1271"/>
    <n v="2"/>
    <x v="1"/>
    <n v="1"/>
    <n v="2"/>
    <n v="35"/>
    <n v="3"/>
    <n v="1"/>
    <n v="4"/>
    <n v="2515"/>
    <n v="9068"/>
    <n v="5"/>
    <n v="14"/>
    <n v="3"/>
    <n v="4"/>
    <n v="80"/>
    <n v="0"/>
    <n v="8"/>
    <n v="3"/>
    <n v="2"/>
    <n v="1"/>
    <n v="2"/>
    <n v="2"/>
  </r>
  <r>
    <x v="1"/>
    <s v="Travel_Rarely"/>
    <x v="0"/>
    <s v="Current Employees"/>
    <x v="2"/>
    <x v="0"/>
    <s v="STAFF-878"/>
    <x v="633"/>
    <x v="1"/>
    <x v="8"/>
    <x v="1"/>
    <s v="No"/>
    <s v="Y"/>
    <n v="3"/>
    <n v="-2"/>
    <n v="0"/>
    <n v="36"/>
    <x v="1"/>
    <m/>
    <n v="0"/>
    <n v="1"/>
    <n v="1278"/>
    <n v="8"/>
    <x v="3"/>
    <n v="1"/>
    <n v="1"/>
    <n v="77"/>
    <n v="2"/>
    <n v="1"/>
    <n v="1"/>
    <n v="2342"/>
    <n v="8635"/>
    <n v="0"/>
    <n v="21"/>
    <n v="4"/>
    <n v="3"/>
    <n v="80"/>
    <n v="0"/>
    <n v="6"/>
    <n v="3"/>
    <n v="5"/>
    <n v="4"/>
    <n v="0"/>
    <n v="3"/>
  </r>
  <r>
    <x v="1"/>
    <s v="Travel_Rarely"/>
    <x v="2"/>
    <s v="Current Employees"/>
    <x v="0"/>
    <x v="1"/>
    <s v="STAFF-879"/>
    <x v="634"/>
    <x v="1"/>
    <x v="0"/>
    <x v="1"/>
    <s v="Yes"/>
    <s v="Y"/>
    <n v="3"/>
    <n v="-2"/>
    <n v="0"/>
    <n v="25"/>
    <x v="1"/>
    <m/>
    <n v="0"/>
    <n v="1"/>
    <n v="141"/>
    <n v="3"/>
    <x v="1"/>
    <n v="1"/>
    <n v="3"/>
    <n v="98"/>
    <n v="3"/>
    <n v="2"/>
    <n v="3"/>
    <n v="4194"/>
    <n v="14363"/>
    <n v="1"/>
    <n v="18"/>
    <n v="3"/>
    <n v="4"/>
    <n v="80"/>
    <n v="0"/>
    <n v="5"/>
    <n v="3"/>
    <n v="5"/>
    <n v="3"/>
    <n v="0"/>
    <n v="3"/>
  </r>
  <r>
    <x v="1"/>
    <s v="Travel_Rarely"/>
    <x v="0"/>
    <s v="Current Employees"/>
    <x v="1"/>
    <x v="0"/>
    <s v="STAFF-880"/>
    <x v="635"/>
    <x v="0"/>
    <x v="3"/>
    <x v="1"/>
    <s v="Yes"/>
    <s v="Y"/>
    <n v="2"/>
    <n v="-2"/>
    <n v="0"/>
    <n v="35"/>
    <x v="1"/>
    <m/>
    <n v="0"/>
    <n v="1"/>
    <n v="607"/>
    <n v="9"/>
    <x v="3"/>
    <n v="1"/>
    <n v="4"/>
    <n v="66"/>
    <n v="2"/>
    <n v="3"/>
    <n v="1"/>
    <n v="10685"/>
    <n v="23457"/>
    <n v="1"/>
    <n v="20"/>
    <n v="4"/>
    <n v="2"/>
    <n v="80"/>
    <n v="1"/>
    <n v="17"/>
    <n v="3"/>
    <n v="17"/>
    <n v="14"/>
    <n v="5"/>
    <n v="15"/>
  </r>
  <r>
    <x v="0"/>
    <s v="Travel_Frequently"/>
    <x v="0"/>
    <s v="Ex-Employees"/>
    <x v="1"/>
    <x v="0"/>
    <s v="STAFF-881"/>
    <x v="636"/>
    <x v="0"/>
    <x v="1"/>
    <x v="2"/>
    <s v="Yes"/>
    <s v="Y"/>
    <n v="3"/>
    <n v="-2"/>
    <n v="0"/>
    <n v="35"/>
    <x v="0"/>
    <n v="1"/>
    <n v="1"/>
    <n v="0"/>
    <n v="130"/>
    <n v="25"/>
    <x v="2"/>
    <n v="1"/>
    <n v="4"/>
    <n v="96"/>
    <n v="3"/>
    <n v="1"/>
    <n v="1"/>
    <n v="2022"/>
    <n v="16612"/>
    <n v="1"/>
    <n v="19"/>
    <n v="3"/>
    <n v="1"/>
    <n v="80"/>
    <n v="1"/>
    <n v="10"/>
    <n v="2"/>
    <n v="10"/>
    <n v="2"/>
    <n v="7"/>
    <n v="8"/>
  </r>
  <r>
    <x v="1"/>
    <s v="Non-Travel"/>
    <x v="2"/>
    <s v="Current Employees"/>
    <x v="1"/>
    <x v="0"/>
    <s v="STAFF-882"/>
    <x v="637"/>
    <x v="1"/>
    <x v="2"/>
    <x v="2"/>
    <s v="No"/>
    <s v="Y"/>
    <n v="2"/>
    <n v="-2"/>
    <n v="0"/>
    <n v="32"/>
    <x v="1"/>
    <m/>
    <n v="0"/>
    <n v="1"/>
    <n v="300"/>
    <n v="1"/>
    <x v="3"/>
    <n v="1"/>
    <n v="4"/>
    <n v="61"/>
    <n v="3"/>
    <n v="1"/>
    <n v="1"/>
    <n v="2314"/>
    <n v="9148"/>
    <n v="0"/>
    <n v="12"/>
    <n v="3"/>
    <n v="2"/>
    <n v="80"/>
    <n v="1"/>
    <n v="4"/>
    <n v="3"/>
    <n v="3"/>
    <n v="0"/>
    <n v="0"/>
    <n v="2"/>
  </r>
  <r>
    <x v="1"/>
    <s v="Travel_Rarely"/>
    <x v="2"/>
    <s v="Current Employees"/>
    <x v="0"/>
    <x v="3"/>
    <s v="STAFF-885"/>
    <x v="638"/>
    <x v="1"/>
    <x v="0"/>
    <x v="1"/>
    <s v="No"/>
    <s v="Y"/>
    <n v="1"/>
    <n v="-2"/>
    <n v="0"/>
    <n v="25"/>
    <x v="1"/>
    <m/>
    <n v="0"/>
    <n v="1"/>
    <n v="583"/>
    <n v="4"/>
    <x v="1"/>
    <n v="1"/>
    <n v="3"/>
    <n v="87"/>
    <n v="2"/>
    <n v="2"/>
    <n v="2"/>
    <n v="4256"/>
    <n v="18154"/>
    <n v="1"/>
    <n v="12"/>
    <n v="3"/>
    <n v="1"/>
    <n v="80"/>
    <n v="0"/>
    <n v="5"/>
    <n v="4"/>
    <n v="5"/>
    <n v="2"/>
    <n v="0"/>
    <n v="3"/>
  </r>
  <r>
    <x v="1"/>
    <s v="Travel_Rarely"/>
    <x v="1"/>
    <s v="Current Employees"/>
    <x v="1"/>
    <x v="4"/>
    <s v="STAFF-887"/>
    <x v="639"/>
    <x v="0"/>
    <x v="1"/>
    <x v="1"/>
    <s v="No"/>
    <s v="Y"/>
    <n v="2"/>
    <n v="-2"/>
    <n v="0"/>
    <n v="49"/>
    <x v="1"/>
    <m/>
    <n v="0"/>
    <n v="1"/>
    <n v="1418"/>
    <n v="1"/>
    <x v="3"/>
    <n v="1"/>
    <n v="4"/>
    <n v="36"/>
    <n v="3"/>
    <n v="1"/>
    <n v="4"/>
    <n v="3580"/>
    <n v="10554"/>
    <n v="2"/>
    <n v="16"/>
    <n v="3"/>
    <n v="2"/>
    <n v="80"/>
    <n v="1"/>
    <n v="7"/>
    <n v="3"/>
    <n v="4"/>
    <n v="2"/>
    <n v="0"/>
    <n v="2"/>
  </r>
  <r>
    <x v="1"/>
    <s v="Non-Travel"/>
    <x v="4"/>
    <s v="Current Employees"/>
    <x v="1"/>
    <x v="0"/>
    <s v="STAFF-888"/>
    <x v="640"/>
    <x v="1"/>
    <x v="2"/>
    <x v="1"/>
    <s v="No"/>
    <s v="Y"/>
    <n v="2"/>
    <n v="-2"/>
    <n v="0"/>
    <n v="24"/>
    <x v="1"/>
    <m/>
    <n v="0"/>
    <n v="1"/>
    <n v="1269"/>
    <n v="4"/>
    <x v="1"/>
    <n v="1"/>
    <n v="1"/>
    <n v="46"/>
    <n v="2"/>
    <n v="1"/>
    <n v="1"/>
    <n v="3162"/>
    <n v="10778"/>
    <n v="0"/>
    <n v="17"/>
    <n v="3"/>
    <n v="4"/>
    <n v="80"/>
    <n v="0"/>
    <n v="6"/>
    <n v="2"/>
    <n v="5"/>
    <n v="2"/>
    <n v="3"/>
    <n v="4"/>
  </r>
  <r>
    <x v="1"/>
    <s v="Travel_Frequently"/>
    <x v="2"/>
    <s v="Current Employees"/>
    <x v="0"/>
    <x v="0"/>
    <s v="STAFF-889"/>
    <x v="641"/>
    <x v="1"/>
    <x v="0"/>
    <x v="1"/>
    <s v="No"/>
    <s v="Y"/>
    <n v="3"/>
    <n v="-2"/>
    <n v="0"/>
    <n v="32"/>
    <x v="1"/>
    <m/>
    <n v="0"/>
    <n v="1"/>
    <n v="379"/>
    <n v="5"/>
    <x v="0"/>
    <n v="1"/>
    <n v="2"/>
    <n v="48"/>
    <n v="3"/>
    <n v="2"/>
    <n v="1"/>
    <n v="6524"/>
    <n v="8891"/>
    <n v="1"/>
    <n v="14"/>
    <n v="3"/>
    <n v="4"/>
    <n v="80"/>
    <n v="1"/>
    <n v="10"/>
    <n v="3"/>
    <n v="10"/>
    <n v="8"/>
    <n v="5"/>
    <n v="3"/>
  </r>
  <r>
    <x v="1"/>
    <s v="Travel_Rarely"/>
    <x v="0"/>
    <s v="Current Employees"/>
    <x v="0"/>
    <x v="3"/>
    <s v="STAFF-893"/>
    <x v="642"/>
    <x v="1"/>
    <x v="6"/>
    <x v="1"/>
    <s v="No"/>
    <s v="Y"/>
    <n v="3"/>
    <n v="-2"/>
    <n v="0"/>
    <n v="38"/>
    <x v="1"/>
    <m/>
    <n v="0"/>
    <n v="1"/>
    <n v="395"/>
    <n v="9"/>
    <x v="3"/>
    <n v="1"/>
    <n v="2"/>
    <n v="98"/>
    <n v="2"/>
    <n v="1"/>
    <n v="2"/>
    <n v="2899"/>
    <n v="12102"/>
    <n v="0"/>
    <n v="19"/>
    <n v="3"/>
    <n v="4"/>
    <n v="80"/>
    <n v="1"/>
    <n v="3"/>
    <n v="3"/>
    <n v="2"/>
    <n v="2"/>
    <n v="1"/>
    <n v="2"/>
  </r>
  <r>
    <x v="1"/>
    <s v="Travel_Rarely"/>
    <x v="0"/>
    <s v="Current Employees"/>
    <x v="1"/>
    <x v="0"/>
    <s v="STAFF-894"/>
    <x v="643"/>
    <x v="0"/>
    <x v="2"/>
    <x v="1"/>
    <s v="Yes"/>
    <s v="Y"/>
    <n v="1"/>
    <n v="-2"/>
    <n v="0"/>
    <n v="42"/>
    <x v="1"/>
    <m/>
    <n v="0"/>
    <n v="1"/>
    <n v="1265"/>
    <n v="3"/>
    <x v="3"/>
    <n v="1"/>
    <n v="3"/>
    <n v="95"/>
    <n v="4"/>
    <n v="2"/>
    <n v="1"/>
    <n v="5231"/>
    <n v="23726"/>
    <n v="2"/>
    <n v="13"/>
    <n v="3"/>
    <n v="2"/>
    <n v="80"/>
    <n v="1"/>
    <n v="17"/>
    <n v="2"/>
    <n v="5"/>
    <n v="3"/>
    <n v="1"/>
    <n v="3"/>
  </r>
  <r>
    <x v="1"/>
    <s v="Travel_Rarely"/>
    <x v="2"/>
    <s v="Current Employees"/>
    <x v="1"/>
    <x v="0"/>
    <s v="STAFF-895"/>
    <x v="644"/>
    <x v="1"/>
    <x v="1"/>
    <x v="1"/>
    <s v="Yes"/>
    <s v="Y"/>
    <n v="2"/>
    <n v="-2"/>
    <n v="0"/>
    <n v="31"/>
    <x v="1"/>
    <m/>
    <n v="0"/>
    <n v="1"/>
    <n v="1222"/>
    <n v="11"/>
    <x v="2"/>
    <n v="1"/>
    <n v="4"/>
    <n v="48"/>
    <n v="3"/>
    <n v="1"/>
    <n v="1"/>
    <n v="2356"/>
    <n v="14871"/>
    <n v="3"/>
    <n v="19"/>
    <n v="3"/>
    <n v="2"/>
    <n v="80"/>
    <n v="1"/>
    <n v="8"/>
    <n v="3"/>
    <n v="6"/>
    <n v="4"/>
    <n v="0"/>
    <n v="2"/>
  </r>
  <r>
    <x v="0"/>
    <s v="Travel_Rarely"/>
    <x v="2"/>
    <s v="Ex-Employees"/>
    <x v="0"/>
    <x v="2"/>
    <s v="STAFF-896"/>
    <x v="645"/>
    <x v="0"/>
    <x v="6"/>
    <x v="2"/>
    <s v="Yes"/>
    <s v="Y"/>
    <n v="3"/>
    <n v="-2"/>
    <n v="0"/>
    <n v="29"/>
    <x v="0"/>
    <n v="1"/>
    <n v="1"/>
    <n v="0"/>
    <n v="341"/>
    <n v="1"/>
    <x v="3"/>
    <n v="1"/>
    <n v="2"/>
    <n v="48"/>
    <n v="2"/>
    <n v="1"/>
    <n v="3"/>
    <n v="2800"/>
    <n v="23522"/>
    <n v="6"/>
    <n v="19"/>
    <n v="3"/>
    <n v="3"/>
    <n v="80"/>
    <n v="3"/>
    <n v="5"/>
    <n v="3"/>
    <n v="3"/>
    <n v="2"/>
    <n v="0"/>
    <n v="2"/>
  </r>
  <r>
    <x v="1"/>
    <s v="Travel_Rarely"/>
    <x v="1"/>
    <s v="Current Employees"/>
    <x v="0"/>
    <x v="3"/>
    <s v="STAFF-897"/>
    <x v="646"/>
    <x v="1"/>
    <x v="0"/>
    <x v="1"/>
    <s v="No"/>
    <s v="Y"/>
    <n v="3"/>
    <n v="-2"/>
    <n v="0"/>
    <n v="53"/>
    <x v="1"/>
    <m/>
    <n v="0"/>
    <n v="1"/>
    <n v="868"/>
    <n v="8"/>
    <x v="3"/>
    <n v="1"/>
    <n v="1"/>
    <n v="73"/>
    <n v="3"/>
    <n v="4"/>
    <n v="2"/>
    <n v="11836"/>
    <n v="22789"/>
    <n v="5"/>
    <n v="14"/>
    <n v="3"/>
    <n v="3"/>
    <n v="80"/>
    <n v="1"/>
    <n v="28"/>
    <n v="3"/>
    <n v="2"/>
    <n v="0"/>
    <n v="2"/>
    <n v="2"/>
  </r>
  <r>
    <x v="1"/>
    <s v="Travel_Rarely"/>
    <x v="0"/>
    <s v="Current Employees"/>
    <x v="1"/>
    <x v="4"/>
    <s v="STAFF-899"/>
    <x v="647"/>
    <x v="1"/>
    <x v="3"/>
    <x v="1"/>
    <s v="No"/>
    <s v="Y"/>
    <n v="2"/>
    <n v="-2"/>
    <n v="0"/>
    <n v="35"/>
    <x v="1"/>
    <m/>
    <n v="0"/>
    <n v="1"/>
    <n v="672"/>
    <n v="25"/>
    <x v="3"/>
    <n v="1"/>
    <n v="4"/>
    <n v="78"/>
    <n v="2"/>
    <n v="3"/>
    <n v="4"/>
    <n v="10903"/>
    <n v="9129"/>
    <n v="3"/>
    <n v="16"/>
    <n v="3"/>
    <n v="1"/>
    <n v="80"/>
    <n v="0"/>
    <n v="16"/>
    <n v="3"/>
    <n v="13"/>
    <n v="10"/>
    <n v="4"/>
    <n v="8"/>
  </r>
  <r>
    <x v="1"/>
    <s v="Travel_Frequently"/>
    <x v="0"/>
    <s v="Current Employees"/>
    <x v="0"/>
    <x v="2"/>
    <s v="STAFF-900"/>
    <x v="648"/>
    <x v="0"/>
    <x v="6"/>
    <x v="1"/>
    <s v="No"/>
    <s v="Y"/>
    <n v="3"/>
    <n v="-2"/>
    <n v="0"/>
    <n v="37"/>
    <x v="1"/>
    <m/>
    <n v="0"/>
    <n v="1"/>
    <n v="1231"/>
    <n v="21"/>
    <x v="0"/>
    <n v="1"/>
    <n v="3"/>
    <n v="54"/>
    <n v="3"/>
    <n v="1"/>
    <n v="4"/>
    <n v="2973"/>
    <n v="21222"/>
    <n v="5"/>
    <n v="15"/>
    <n v="3"/>
    <n v="2"/>
    <n v="80"/>
    <n v="1"/>
    <n v="10"/>
    <n v="3"/>
    <n v="5"/>
    <n v="4"/>
    <n v="0"/>
    <n v="0"/>
  </r>
  <r>
    <x v="1"/>
    <s v="Travel_Rarely"/>
    <x v="1"/>
    <s v="Current Employees"/>
    <x v="1"/>
    <x v="0"/>
    <s v="STAFF-901"/>
    <x v="649"/>
    <x v="0"/>
    <x v="7"/>
    <x v="0"/>
    <s v="No"/>
    <s v="Y"/>
    <n v="0"/>
    <n v="-2"/>
    <n v="0"/>
    <n v="53"/>
    <x v="1"/>
    <m/>
    <n v="0"/>
    <n v="1"/>
    <n v="102"/>
    <n v="23"/>
    <x v="2"/>
    <n v="1"/>
    <n v="4"/>
    <n v="72"/>
    <n v="3"/>
    <n v="4"/>
    <n v="1"/>
    <n v="14275"/>
    <n v="20206"/>
    <n v="6"/>
    <n v="18"/>
    <n v="3"/>
    <n v="3"/>
    <n v="80"/>
    <n v="0"/>
    <n v="33"/>
    <n v="3"/>
    <n v="12"/>
    <n v="9"/>
    <n v="3"/>
    <n v="8"/>
  </r>
  <r>
    <x v="1"/>
    <s v="Travel_Frequently"/>
    <x v="0"/>
    <s v="Current Employees"/>
    <x v="1"/>
    <x v="0"/>
    <s v="STAFF-902"/>
    <x v="650"/>
    <x v="0"/>
    <x v="4"/>
    <x v="1"/>
    <s v="No"/>
    <s v="Y"/>
    <n v="2"/>
    <n v="-2"/>
    <n v="0"/>
    <n v="43"/>
    <x v="1"/>
    <m/>
    <n v="0"/>
    <n v="1"/>
    <n v="422"/>
    <n v="1"/>
    <x v="3"/>
    <n v="1"/>
    <n v="4"/>
    <n v="33"/>
    <n v="3"/>
    <n v="2"/>
    <n v="1"/>
    <n v="5562"/>
    <n v="21782"/>
    <n v="4"/>
    <n v="13"/>
    <n v="3"/>
    <n v="2"/>
    <n v="80"/>
    <n v="1"/>
    <n v="12"/>
    <n v="2"/>
    <n v="5"/>
    <n v="2"/>
    <n v="2"/>
    <n v="2"/>
  </r>
  <r>
    <x v="1"/>
    <s v="Travel_Rarely"/>
    <x v="1"/>
    <s v="Current Employees"/>
    <x v="0"/>
    <x v="3"/>
    <s v="STAFF-903"/>
    <x v="651"/>
    <x v="0"/>
    <x v="0"/>
    <x v="1"/>
    <s v="Yes"/>
    <s v="Y"/>
    <n v="2"/>
    <n v="-2"/>
    <n v="0"/>
    <n v="47"/>
    <x v="1"/>
    <m/>
    <n v="0"/>
    <n v="1"/>
    <n v="249"/>
    <n v="2"/>
    <x v="0"/>
    <n v="1"/>
    <n v="3"/>
    <n v="35"/>
    <n v="3"/>
    <n v="2"/>
    <n v="2"/>
    <n v="4537"/>
    <n v="17783"/>
    <n v="0"/>
    <n v="22"/>
    <n v="4"/>
    <n v="1"/>
    <n v="80"/>
    <n v="1"/>
    <n v="8"/>
    <n v="3"/>
    <n v="7"/>
    <n v="6"/>
    <n v="7"/>
    <n v="7"/>
  </r>
  <r>
    <x v="1"/>
    <s v="Non-Travel"/>
    <x v="0"/>
    <s v="Current Employees"/>
    <x v="0"/>
    <x v="2"/>
    <s v="STAFF-904"/>
    <x v="652"/>
    <x v="1"/>
    <x v="0"/>
    <x v="0"/>
    <s v="Yes"/>
    <s v="Y"/>
    <n v="2"/>
    <n v="-2"/>
    <n v="0"/>
    <n v="37"/>
    <x v="1"/>
    <m/>
    <n v="0"/>
    <n v="1"/>
    <n v="1252"/>
    <n v="19"/>
    <x v="0"/>
    <n v="1"/>
    <n v="1"/>
    <n v="32"/>
    <n v="3"/>
    <n v="3"/>
    <n v="3"/>
    <n v="7642"/>
    <n v="4814"/>
    <n v="1"/>
    <n v="13"/>
    <n v="3"/>
    <n v="4"/>
    <n v="80"/>
    <n v="0"/>
    <n v="10"/>
    <n v="3"/>
    <n v="10"/>
    <n v="0"/>
    <n v="0"/>
    <n v="9"/>
  </r>
  <r>
    <x v="1"/>
    <s v="Non-Travel"/>
    <x v="1"/>
    <s v="Current Employees"/>
    <x v="1"/>
    <x v="0"/>
    <s v="STAFF-905"/>
    <x v="653"/>
    <x v="1"/>
    <x v="5"/>
    <x v="2"/>
    <s v="No"/>
    <s v="Y"/>
    <n v="3"/>
    <n v="-2"/>
    <n v="0"/>
    <n v="50"/>
    <x v="1"/>
    <m/>
    <n v="0"/>
    <n v="1"/>
    <n v="881"/>
    <n v="2"/>
    <x v="2"/>
    <n v="1"/>
    <n v="1"/>
    <n v="98"/>
    <n v="3"/>
    <n v="4"/>
    <n v="1"/>
    <n v="17924"/>
    <n v="4544"/>
    <n v="1"/>
    <n v="11"/>
    <n v="3"/>
    <n v="4"/>
    <n v="80"/>
    <n v="1"/>
    <n v="31"/>
    <n v="3"/>
    <n v="31"/>
    <n v="6"/>
    <n v="14"/>
    <n v="7"/>
  </r>
  <r>
    <x v="1"/>
    <s v="Travel_Rarely"/>
    <x v="0"/>
    <s v="Current Employees"/>
    <x v="2"/>
    <x v="0"/>
    <s v="STAFF-909"/>
    <x v="654"/>
    <x v="0"/>
    <x v="8"/>
    <x v="1"/>
    <s v="No"/>
    <s v="Y"/>
    <n v="2"/>
    <n v="-2"/>
    <n v="0"/>
    <n v="39"/>
    <x v="1"/>
    <m/>
    <n v="0"/>
    <n v="1"/>
    <n v="1383"/>
    <n v="2"/>
    <x v="3"/>
    <n v="1"/>
    <n v="4"/>
    <n v="42"/>
    <n v="2"/>
    <n v="2"/>
    <n v="1"/>
    <n v="5204"/>
    <n v="7790"/>
    <n v="8"/>
    <n v="11"/>
    <n v="3"/>
    <n v="3"/>
    <n v="80"/>
    <n v="2"/>
    <n v="13"/>
    <n v="3"/>
    <n v="5"/>
    <n v="4"/>
    <n v="0"/>
    <n v="4"/>
  </r>
  <r>
    <x v="1"/>
    <s v="Travel_Rarely"/>
    <x v="2"/>
    <s v="Current Employees"/>
    <x v="2"/>
    <x v="5"/>
    <s v="STAFF-910"/>
    <x v="655"/>
    <x v="1"/>
    <x v="8"/>
    <x v="2"/>
    <s v="Yes"/>
    <s v="Y"/>
    <n v="4"/>
    <n v="-2"/>
    <n v="0"/>
    <n v="33"/>
    <x v="1"/>
    <m/>
    <n v="0"/>
    <n v="1"/>
    <n v="1075"/>
    <n v="3"/>
    <x v="0"/>
    <n v="1"/>
    <n v="4"/>
    <n v="57"/>
    <n v="3"/>
    <n v="1"/>
    <n v="3"/>
    <n v="2277"/>
    <n v="22650"/>
    <n v="3"/>
    <n v="11"/>
    <n v="3"/>
    <n v="3"/>
    <n v="80"/>
    <n v="1"/>
    <n v="7"/>
    <n v="4"/>
    <n v="4"/>
    <n v="3"/>
    <n v="0"/>
    <n v="3"/>
  </r>
  <r>
    <x v="0"/>
    <s v="Travel_Rarely"/>
    <x v="2"/>
    <s v="Ex-Employees"/>
    <x v="1"/>
    <x v="0"/>
    <s v="STAFF-911"/>
    <x v="656"/>
    <x v="1"/>
    <x v="2"/>
    <x v="0"/>
    <s v="Yes"/>
    <s v="Y"/>
    <n v="2"/>
    <n v="-2"/>
    <n v="0"/>
    <n v="32"/>
    <x v="0"/>
    <n v="1"/>
    <n v="1"/>
    <n v="0"/>
    <n v="374"/>
    <n v="25"/>
    <x v="2"/>
    <n v="1"/>
    <n v="1"/>
    <n v="87"/>
    <n v="3"/>
    <n v="1"/>
    <n v="1"/>
    <n v="2795"/>
    <n v="18016"/>
    <n v="1"/>
    <n v="24"/>
    <n v="4"/>
    <n v="3"/>
    <n v="80"/>
    <n v="0"/>
    <n v="1"/>
    <n v="1"/>
    <n v="1"/>
    <n v="0"/>
    <n v="0"/>
    <n v="1"/>
  </r>
  <r>
    <x v="1"/>
    <s v="Travel_Rarely"/>
    <x v="2"/>
    <s v="Current Employees"/>
    <x v="1"/>
    <x v="2"/>
    <s v="STAFF-912"/>
    <x v="657"/>
    <x v="0"/>
    <x v="2"/>
    <x v="2"/>
    <s v="No"/>
    <s v="Y"/>
    <n v="5"/>
    <n v="-2"/>
    <n v="0"/>
    <n v="29"/>
    <x v="1"/>
    <m/>
    <n v="0"/>
    <n v="1"/>
    <n v="1086"/>
    <n v="7"/>
    <x v="1"/>
    <n v="1"/>
    <n v="1"/>
    <n v="62"/>
    <n v="2"/>
    <n v="1"/>
    <n v="4"/>
    <n v="2532"/>
    <n v="6054"/>
    <n v="6"/>
    <n v="14"/>
    <n v="3"/>
    <n v="3"/>
    <n v="80"/>
    <n v="3"/>
    <n v="8"/>
    <n v="3"/>
    <n v="4"/>
    <n v="3"/>
    <n v="0"/>
    <n v="3"/>
  </r>
  <r>
    <x v="1"/>
    <s v="Travel_Rarely"/>
    <x v="0"/>
    <s v="Current Employees"/>
    <x v="1"/>
    <x v="0"/>
    <s v="STAFF-913"/>
    <x v="658"/>
    <x v="1"/>
    <x v="1"/>
    <x v="1"/>
    <s v="Yes"/>
    <s v="Y"/>
    <n v="0"/>
    <n v="-2"/>
    <n v="0"/>
    <n v="44"/>
    <x v="1"/>
    <m/>
    <n v="0"/>
    <n v="1"/>
    <n v="661"/>
    <n v="9"/>
    <x v="0"/>
    <n v="1"/>
    <n v="2"/>
    <n v="61"/>
    <n v="3"/>
    <n v="1"/>
    <n v="1"/>
    <n v="2559"/>
    <n v="7508"/>
    <n v="1"/>
    <n v="13"/>
    <n v="3"/>
    <n v="4"/>
    <n v="80"/>
    <n v="0"/>
    <n v="8"/>
    <n v="3"/>
    <n v="8"/>
    <n v="7"/>
    <n v="7"/>
    <n v="1"/>
  </r>
  <r>
    <x v="1"/>
    <s v="Travel_Rarely"/>
    <x v="2"/>
    <s v="Current Employees"/>
    <x v="0"/>
    <x v="2"/>
    <s v="STAFF-916"/>
    <x v="659"/>
    <x v="1"/>
    <x v="0"/>
    <x v="0"/>
    <s v="No"/>
    <s v="Y"/>
    <n v="3"/>
    <n v="-2"/>
    <n v="0"/>
    <n v="28"/>
    <x v="1"/>
    <m/>
    <n v="0"/>
    <n v="1"/>
    <n v="821"/>
    <n v="5"/>
    <x v="2"/>
    <n v="1"/>
    <n v="1"/>
    <n v="98"/>
    <n v="3"/>
    <n v="2"/>
    <n v="4"/>
    <n v="4908"/>
    <n v="24252"/>
    <n v="1"/>
    <n v="14"/>
    <n v="3"/>
    <n v="2"/>
    <n v="80"/>
    <n v="0"/>
    <n v="4"/>
    <n v="3"/>
    <n v="4"/>
    <n v="2"/>
    <n v="0"/>
    <n v="2"/>
  </r>
  <r>
    <x v="0"/>
    <s v="Travel_Frequently"/>
    <x v="3"/>
    <s v="Ex-Employees"/>
    <x v="1"/>
    <x v="0"/>
    <s v="STAFF-918"/>
    <x v="660"/>
    <x v="1"/>
    <x v="2"/>
    <x v="2"/>
    <s v="Yes"/>
    <s v="Y"/>
    <n v="3"/>
    <n v="-2"/>
    <n v="0"/>
    <n v="58"/>
    <x v="0"/>
    <n v="1"/>
    <n v="1"/>
    <n v="0"/>
    <n v="781"/>
    <n v="2"/>
    <x v="1"/>
    <n v="1"/>
    <n v="4"/>
    <n v="57"/>
    <n v="2"/>
    <n v="1"/>
    <n v="1"/>
    <n v="2380"/>
    <n v="13384"/>
    <n v="9"/>
    <n v="14"/>
    <n v="3"/>
    <n v="4"/>
    <n v="80"/>
    <n v="1"/>
    <n v="3"/>
    <n v="2"/>
    <n v="1"/>
    <n v="0"/>
    <n v="0"/>
    <n v="0"/>
  </r>
  <r>
    <x v="1"/>
    <s v="Travel_Rarely"/>
    <x v="0"/>
    <s v="Current Employees"/>
    <x v="1"/>
    <x v="0"/>
    <s v="STAFF-920"/>
    <x v="661"/>
    <x v="0"/>
    <x v="3"/>
    <x v="2"/>
    <s v="No"/>
    <s v="Y"/>
    <n v="2"/>
    <n v="-2"/>
    <n v="0"/>
    <n v="43"/>
    <x v="1"/>
    <m/>
    <n v="0"/>
    <n v="1"/>
    <n v="177"/>
    <n v="8"/>
    <x v="3"/>
    <n v="1"/>
    <n v="1"/>
    <n v="55"/>
    <n v="3"/>
    <n v="2"/>
    <n v="1"/>
    <n v="4765"/>
    <n v="23814"/>
    <n v="4"/>
    <n v="21"/>
    <n v="4"/>
    <n v="3"/>
    <n v="80"/>
    <n v="1"/>
    <n v="4"/>
    <n v="4"/>
    <n v="1"/>
    <n v="0"/>
    <n v="0"/>
    <n v="0"/>
  </r>
  <r>
    <x v="0"/>
    <s v="Travel_Rarely"/>
    <x v="4"/>
    <s v="Ex-Employees"/>
    <x v="0"/>
    <x v="2"/>
    <s v="STAFF-922"/>
    <x v="662"/>
    <x v="0"/>
    <x v="6"/>
    <x v="0"/>
    <s v="No"/>
    <s v="Y"/>
    <n v="3"/>
    <n v="-2"/>
    <n v="0"/>
    <n v="20"/>
    <x v="0"/>
    <n v="1"/>
    <n v="1"/>
    <n v="0"/>
    <n v="500"/>
    <n v="2"/>
    <x v="3"/>
    <n v="1"/>
    <n v="3"/>
    <n v="49"/>
    <n v="2"/>
    <n v="1"/>
    <n v="3"/>
    <n v="2044"/>
    <n v="22052"/>
    <n v="1"/>
    <n v="13"/>
    <n v="3"/>
    <n v="4"/>
    <n v="80"/>
    <n v="0"/>
    <n v="2"/>
    <n v="2"/>
    <n v="2"/>
    <n v="2"/>
    <n v="0"/>
    <n v="2"/>
  </r>
  <r>
    <x v="0"/>
    <s v="Travel_Rarely"/>
    <x v="4"/>
    <s v="Ex-Employees"/>
    <x v="1"/>
    <x v="1"/>
    <s v="STAFF-923"/>
    <x v="663"/>
    <x v="0"/>
    <x v="1"/>
    <x v="0"/>
    <s v="No"/>
    <s v="Y"/>
    <n v="3"/>
    <n v="-2"/>
    <n v="0"/>
    <n v="21"/>
    <x v="0"/>
    <n v="1"/>
    <n v="1"/>
    <n v="0"/>
    <n v="1427"/>
    <n v="18"/>
    <x v="1"/>
    <n v="1"/>
    <n v="4"/>
    <n v="65"/>
    <n v="3"/>
    <n v="1"/>
    <n v="4"/>
    <n v="2693"/>
    <n v="8870"/>
    <n v="1"/>
    <n v="19"/>
    <n v="3"/>
    <n v="1"/>
    <n v="80"/>
    <n v="0"/>
    <n v="1"/>
    <n v="2"/>
    <n v="1"/>
    <n v="0"/>
    <n v="0"/>
    <n v="0"/>
  </r>
  <r>
    <x v="1"/>
    <s v="Travel_Rarely"/>
    <x v="0"/>
    <s v="Current Employees"/>
    <x v="1"/>
    <x v="0"/>
    <s v="STAFF-924"/>
    <x v="664"/>
    <x v="1"/>
    <x v="4"/>
    <x v="1"/>
    <s v="Yes"/>
    <s v="Y"/>
    <n v="2"/>
    <n v="-2"/>
    <n v="0"/>
    <n v="36"/>
    <x v="1"/>
    <m/>
    <n v="0"/>
    <n v="1"/>
    <n v="1425"/>
    <n v="14"/>
    <x v="1"/>
    <n v="1"/>
    <n v="3"/>
    <n v="68"/>
    <n v="3"/>
    <n v="2"/>
    <n v="1"/>
    <n v="6586"/>
    <n v="4821"/>
    <n v="0"/>
    <n v="17"/>
    <n v="3"/>
    <n v="1"/>
    <n v="80"/>
    <n v="1"/>
    <n v="17"/>
    <n v="2"/>
    <n v="16"/>
    <n v="8"/>
    <n v="4"/>
    <n v="11"/>
  </r>
  <r>
    <x v="1"/>
    <s v="Travel_Rarely"/>
    <x v="1"/>
    <s v="Current Employees"/>
    <x v="0"/>
    <x v="0"/>
    <s v="STAFF-925"/>
    <x v="665"/>
    <x v="0"/>
    <x v="6"/>
    <x v="0"/>
    <s v="Yes"/>
    <s v="Y"/>
    <n v="3"/>
    <n v="-2"/>
    <n v="0"/>
    <n v="47"/>
    <x v="1"/>
    <m/>
    <n v="0"/>
    <n v="1"/>
    <n v="1454"/>
    <n v="2"/>
    <x v="2"/>
    <n v="1"/>
    <n v="4"/>
    <n v="65"/>
    <n v="2"/>
    <n v="1"/>
    <n v="1"/>
    <n v="3294"/>
    <n v="13137"/>
    <n v="1"/>
    <n v="18"/>
    <n v="3"/>
    <n v="1"/>
    <n v="80"/>
    <n v="0"/>
    <n v="3"/>
    <n v="2"/>
    <n v="3"/>
    <n v="2"/>
    <n v="1"/>
    <n v="2"/>
  </r>
  <r>
    <x v="0"/>
    <s v="Travel_Rarely"/>
    <x v="4"/>
    <s v="Ex-Employees"/>
    <x v="1"/>
    <x v="0"/>
    <s v="STAFF-926"/>
    <x v="666"/>
    <x v="0"/>
    <x v="3"/>
    <x v="1"/>
    <s v="Yes"/>
    <s v="Y"/>
    <n v="3"/>
    <n v="-2"/>
    <n v="0"/>
    <n v="22"/>
    <x v="0"/>
    <n v="1"/>
    <n v="1"/>
    <n v="0"/>
    <n v="617"/>
    <n v="3"/>
    <x v="1"/>
    <n v="1"/>
    <n v="2"/>
    <n v="34"/>
    <n v="3"/>
    <n v="2"/>
    <n v="1"/>
    <n v="4171"/>
    <n v="10022"/>
    <n v="0"/>
    <n v="19"/>
    <n v="3"/>
    <n v="1"/>
    <n v="80"/>
    <n v="1"/>
    <n v="4"/>
    <n v="4"/>
    <n v="3"/>
    <n v="2"/>
    <n v="0"/>
    <n v="2"/>
  </r>
  <r>
    <x v="0"/>
    <s v="Travel_Rarely"/>
    <x v="0"/>
    <s v="Ex-Employees"/>
    <x v="1"/>
    <x v="0"/>
    <s v="STAFF-927"/>
    <x v="667"/>
    <x v="0"/>
    <x v="2"/>
    <x v="2"/>
    <s v="Yes"/>
    <s v="Y"/>
    <n v="1"/>
    <n v="-2"/>
    <n v="0"/>
    <n v="41"/>
    <x v="0"/>
    <n v="1"/>
    <n v="1"/>
    <n v="0"/>
    <n v="1085"/>
    <n v="2"/>
    <x v="2"/>
    <n v="1"/>
    <n v="2"/>
    <n v="57"/>
    <n v="1"/>
    <n v="1"/>
    <n v="1"/>
    <n v="2778"/>
    <n v="17725"/>
    <n v="4"/>
    <n v="13"/>
    <n v="3"/>
    <n v="3"/>
    <n v="80"/>
    <n v="1"/>
    <n v="10"/>
    <n v="2"/>
    <n v="7"/>
    <n v="7"/>
    <n v="1"/>
    <n v="0"/>
  </r>
  <r>
    <x v="1"/>
    <s v="Travel_Rarely"/>
    <x v="2"/>
    <s v="Current Employees"/>
    <x v="1"/>
    <x v="2"/>
    <s v="STAFF-930"/>
    <x v="668"/>
    <x v="0"/>
    <x v="1"/>
    <x v="2"/>
    <s v="No"/>
    <s v="Y"/>
    <n v="2"/>
    <n v="-2"/>
    <n v="0"/>
    <n v="28"/>
    <x v="1"/>
    <m/>
    <n v="0"/>
    <n v="1"/>
    <n v="995"/>
    <n v="9"/>
    <x v="3"/>
    <n v="1"/>
    <n v="3"/>
    <n v="77"/>
    <n v="3"/>
    <n v="1"/>
    <n v="3"/>
    <n v="2377"/>
    <n v="9834"/>
    <n v="5"/>
    <n v="18"/>
    <n v="3"/>
    <n v="2"/>
    <n v="80"/>
    <n v="1"/>
    <n v="6"/>
    <n v="3"/>
    <n v="2"/>
    <n v="2"/>
    <n v="2"/>
    <n v="2"/>
  </r>
  <r>
    <x v="0"/>
    <s v="Travel_Rarely"/>
    <x v="0"/>
    <s v="Ex-Employees"/>
    <x v="1"/>
    <x v="2"/>
    <s v="STAFF-932"/>
    <x v="669"/>
    <x v="1"/>
    <x v="2"/>
    <x v="1"/>
    <s v="Yes"/>
    <s v="Y"/>
    <n v="2"/>
    <n v="-2"/>
    <n v="0"/>
    <n v="39"/>
    <x v="0"/>
    <n v="1"/>
    <n v="1"/>
    <n v="0"/>
    <n v="1122"/>
    <n v="6"/>
    <x v="3"/>
    <n v="1"/>
    <n v="4"/>
    <n v="70"/>
    <n v="3"/>
    <n v="1"/>
    <n v="3"/>
    <n v="2404"/>
    <n v="4303"/>
    <n v="7"/>
    <n v="21"/>
    <n v="4"/>
    <n v="4"/>
    <n v="80"/>
    <n v="0"/>
    <n v="8"/>
    <n v="1"/>
    <n v="2"/>
    <n v="2"/>
    <n v="2"/>
    <n v="2"/>
  </r>
  <r>
    <x v="1"/>
    <s v="Travel_Rarely"/>
    <x v="2"/>
    <s v="Current Employees"/>
    <x v="1"/>
    <x v="0"/>
    <s v="STAFF-933"/>
    <x v="670"/>
    <x v="0"/>
    <x v="1"/>
    <x v="0"/>
    <s v="No"/>
    <s v="Y"/>
    <n v="2"/>
    <n v="-2"/>
    <n v="0"/>
    <n v="27"/>
    <x v="1"/>
    <m/>
    <n v="0"/>
    <n v="1"/>
    <n v="618"/>
    <n v="4"/>
    <x v="3"/>
    <n v="1"/>
    <n v="2"/>
    <n v="76"/>
    <n v="3"/>
    <n v="1"/>
    <n v="1"/>
    <n v="2318"/>
    <n v="17808"/>
    <n v="1"/>
    <n v="19"/>
    <n v="3"/>
    <n v="3"/>
    <n v="80"/>
    <n v="0"/>
    <n v="1"/>
    <n v="3"/>
    <n v="1"/>
    <n v="1"/>
    <n v="0"/>
    <n v="0"/>
  </r>
  <r>
    <x v="1"/>
    <s v="Travel_Rarely"/>
    <x v="2"/>
    <s v="Current Employees"/>
    <x v="1"/>
    <x v="0"/>
    <s v="STAFF-934"/>
    <x v="671"/>
    <x v="1"/>
    <x v="2"/>
    <x v="2"/>
    <s v="No"/>
    <s v="Y"/>
    <n v="3"/>
    <n v="-2"/>
    <n v="0"/>
    <n v="34"/>
    <x v="1"/>
    <m/>
    <n v="0"/>
    <n v="1"/>
    <n v="546"/>
    <n v="10"/>
    <x v="3"/>
    <n v="1"/>
    <n v="2"/>
    <n v="83"/>
    <n v="3"/>
    <n v="1"/>
    <n v="1"/>
    <n v="2008"/>
    <n v="6896"/>
    <n v="1"/>
    <n v="14"/>
    <n v="3"/>
    <n v="2"/>
    <n v="80"/>
    <n v="2"/>
    <n v="1"/>
    <n v="3"/>
    <n v="1"/>
    <n v="0"/>
    <n v="1"/>
    <n v="0"/>
  </r>
  <r>
    <x v="1"/>
    <s v="Travel_Rarely"/>
    <x v="0"/>
    <s v="Current Employees"/>
    <x v="0"/>
    <x v="2"/>
    <s v="STAFF-936"/>
    <x v="672"/>
    <x v="0"/>
    <x v="0"/>
    <x v="0"/>
    <s v="No"/>
    <s v="Y"/>
    <n v="6"/>
    <n v="-2"/>
    <n v="0"/>
    <n v="42"/>
    <x v="1"/>
    <m/>
    <n v="0"/>
    <n v="1"/>
    <n v="462"/>
    <n v="14"/>
    <x v="0"/>
    <n v="1"/>
    <n v="3"/>
    <n v="68"/>
    <n v="2"/>
    <n v="2"/>
    <n v="3"/>
    <n v="6244"/>
    <n v="7824"/>
    <n v="7"/>
    <n v="17"/>
    <n v="3"/>
    <n v="1"/>
    <n v="80"/>
    <n v="0"/>
    <n v="10"/>
    <n v="3"/>
    <n v="5"/>
    <n v="4"/>
    <n v="0"/>
    <n v="3"/>
  </r>
  <r>
    <x v="1"/>
    <s v="Travel_Rarely"/>
    <x v="2"/>
    <s v="Current Employees"/>
    <x v="1"/>
    <x v="1"/>
    <s v="STAFF-939"/>
    <x v="673"/>
    <x v="1"/>
    <x v="1"/>
    <x v="0"/>
    <s v="Yes"/>
    <s v="Y"/>
    <n v="1"/>
    <n v="-2"/>
    <n v="0"/>
    <n v="33"/>
    <x v="1"/>
    <m/>
    <n v="0"/>
    <n v="1"/>
    <n v="1198"/>
    <n v="1"/>
    <x v="2"/>
    <n v="1"/>
    <n v="3"/>
    <n v="100"/>
    <n v="2"/>
    <n v="1"/>
    <n v="3"/>
    <n v="2799"/>
    <n v="3339"/>
    <n v="3"/>
    <n v="11"/>
    <n v="3"/>
    <n v="2"/>
    <n v="80"/>
    <n v="0"/>
    <n v="6"/>
    <n v="3"/>
    <n v="3"/>
    <n v="2"/>
    <n v="0"/>
    <n v="2"/>
  </r>
  <r>
    <x v="1"/>
    <s v="Travel_Rarely"/>
    <x v="3"/>
    <s v="Current Employees"/>
    <x v="1"/>
    <x v="4"/>
    <s v="STAFF-940"/>
    <x v="674"/>
    <x v="0"/>
    <x v="4"/>
    <x v="2"/>
    <s v="Yes"/>
    <s v="Y"/>
    <n v="3"/>
    <n v="-2"/>
    <n v="0"/>
    <n v="58"/>
    <x v="1"/>
    <m/>
    <n v="0"/>
    <n v="1"/>
    <n v="1272"/>
    <n v="5"/>
    <x v="3"/>
    <n v="1"/>
    <n v="4"/>
    <n v="37"/>
    <n v="2"/>
    <n v="3"/>
    <n v="4"/>
    <n v="10552"/>
    <n v="9255"/>
    <n v="2"/>
    <n v="13"/>
    <n v="3"/>
    <n v="4"/>
    <n v="80"/>
    <n v="1"/>
    <n v="24"/>
    <n v="3"/>
    <n v="6"/>
    <n v="0"/>
    <n v="0"/>
    <n v="4"/>
  </r>
  <r>
    <x v="1"/>
    <s v="Travel_Rarely"/>
    <x v="2"/>
    <s v="Current Employees"/>
    <x v="0"/>
    <x v="0"/>
    <s v="STAFF-941"/>
    <x v="675"/>
    <x v="1"/>
    <x v="6"/>
    <x v="1"/>
    <s v="No"/>
    <s v="Y"/>
    <n v="2"/>
    <n v="-2"/>
    <n v="0"/>
    <n v="31"/>
    <x v="1"/>
    <m/>
    <n v="0"/>
    <n v="1"/>
    <n v="154"/>
    <n v="7"/>
    <x v="2"/>
    <n v="1"/>
    <n v="2"/>
    <n v="41"/>
    <n v="2"/>
    <n v="1"/>
    <n v="1"/>
    <n v="2329"/>
    <n v="11737"/>
    <n v="3"/>
    <n v="15"/>
    <n v="3"/>
    <n v="2"/>
    <n v="80"/>
    <n v="0"/>
    <n v="13"/>
    <n v="4"/>
    <n v="7"/>
    <n v="7"/>
    <n v="5"/>
    <n v="2"/>
  </r>
  <r>
    <x v="1"/>
    <s v="Travel_Rarely"/>
    <x v="0"/>
    <s v="Current Employees"/>
    <x v="1"/>
    <x v="0"/>
    <s v="STAFF-942"/>
    <x v="676"/>
    <x v="0"/>
    <x v="4"/>
    <x v="1"/>
    <s v="Yes"/>
    <s v="Y"/>
    <n v="2"/>
    <n v="-2"/>
    <n v="0"/>
    <n v="35"/>
    <x v="1"/>
    <m/>
    <n v="0"/>
    <n v="1"/>
    <n v="1137"/>
    <n v="21"/>
    <x v="1"/>
    <n v="1"/>
    <n v="4"/>
    <n v="51"/>
    <n v="3"/>
    <n v="2"/>
    <n v="1"/>
    <n v="4014"/>
    <n v="19170"/>
    <n v="1"/>
    <n v="25"/>
    <n v="4"/>
    <n v="4"/>
    <n v="80"/>
    <n v="1"/>
    <n v="10"/>
    <n v="1"/>
    <n v="10"/>
    <n v="6"/>
    <n v="0"/>
    <n v="7"/>
  </r>
  <r>
    <x v="1"/>
    <s v="Travel_Rarely"/>
    <x v="1"/>
    <s v="Current Employees"/>
    <x v="1"/>
    <x v="1"/>
    <s v="STAFF-944"/>
    <x v="677"/>
    <x v="0"/>
    <x v="2"/>
    <x v="1"/>
    <s v="No"/>
    <s v="Y"/>
    <n v="3"/>
    <n v="-2"/>
    <n v="0"/>
    <n v="49"/>
    <x v="1"/>
    <m/>
    <n v="0"/>
    <n v="1"/>
    <n v="527"/>
    <n v="8"/>
    <x v="0"/>
    <n v="1"/>
    <n v="1"/>
    <n v="51"/>
    <n v="3"/>
    <n v="3"/>
    <n v="3"/>
    <n v="7403"/>
    <n v="22477"/>
    <n v="4"/>
    <n v="11"/>
    <n v="3"/>
    <n v="3"/>
    <n v="80"/>
    <n v="1"/>
    <n v="29"/>
    <n v="2"/>
    <n v="26"/>
    <n v="9"/>
    <n v="1"/>
    <n v="7"/>
  </r>
  <r>
    <x v="1"/>
    <s v="Travel_Rarely"/>
    <x v="1"/>
    <s v="Current Employees"/>
    <x v="1"/>
    <x v="2"/>
    <s v="STAFF-945"/>
    <x v="678"/>
    <x v="1"/>
    <x v="1"/>
    <x v="1"/>
    <s v="No"/>
    <s v="Y"/>
    <n v="2"/>
    <n v="-2"/>
    <n v="0"/>
    <n v="48"/>
    <x v="1"/>
    <m/>
    <n v="0"/>
    <n v="1"/>
    <n v="1469"/>
    <n v="20"/>
    <x v="2"/>
    <n v="1"/>
    <n v="4"/>
    <n v="51"/>
    <n v="3"/>
    <n v="1"/>
    <n v="3"/>
    <n v="2259"/>
    <n v="5543"/>
    <n v="4"/>
    <n v="17"/>
    <n v="3"/>
    <n v="1"/>
    <n v="80"/>
    <n v="2"/>
    <n v="13"/>
    <n v="2"/>
    <n v="0"/>
    <n v="0"/>
    <n v="0"/>
    <n v="0"/>
  </r>
  <r>
    <x v="1"/>
    <s v="Non-Travel"/>
    <x v="2"/>
    <s v="Current Employees"/>
    <x v="0"/>
    <x v="3"/>
    <s v="STAFF-947"/>
    <x v="679"/>
    <x v="0"/>
    <x v="0"/>
    <x v="1"/>
    <s v="No"/>
    <s v="Y"/>
    <n v="2"/>
    <n v="-2"/>
    <n v="0"/>
    <n v="31"/>
    <x v="1"/>
    <m/>
    <n v="0"/>
    <n v="1"/>
    <n v="1188"/>
    <n v="20"/>
    <x v="0"/>
    <n v="1"/>
    <n v="4"/>
    <n v="45"/>
    <n v="3"/>
    <n v="2"/>
    <n v="2"/>
    <n v="6932"/>
    <n v="24406"/>
    <n v="1"/>
    <n v="13"/>
    <n v="3"/>
    <n v="4"/>
    <n v="80"/>
    <n v="1"/>
    <n v="9"/>
    <n v="2"/>
    <n v="9"/>
    <n v="8"/>
    <n v="0"/>
    <n v="0"/>
  </r>
  <r>
    <x v="1"/>
    <s v="Travel_Rarely"/>
    <x v="0"/>
    <s v="Current Employees"/>
    <x v="1"/>
    <x v="1"/>
    <s v="STAFF-949"/>
    <x v="680"/>
    <x v="1"/>
    <x v="1"/>
    <x v="0"/>
    <s v="No"/>
    <s v="Y"/>
    <n v="6"/>
    <n v="-2"/>
    <n v="0"/>
    <n v="36"/>
    <x v="1"/>
    <m/>
    <n v="0"/>
    <n v="1"/>
    <n v="188"/>
    <n v="7"/>
    <x v="2"/>
    <n v="1"/>
    <n v="2"/>
    <n v="65"/>
    <n v="3"/>
    <n v="1"/>
    <n v="4"/>
    <n v="4678"/>
    <n v="23293"/>
    <n v="2"/>
    <n v="18"/>
    <n v="3"/>
    <n v="3"/>
    <n v="80"/>
    <n v="0"/>
    <n v="8"/>
    <n v="3"/>
    <n v="6"/>
    <n v="2"/>
    <n v="0"/>
    <n v="1"/>
  </r>
  <r>
    <x v="1"/>
    <s v="Travel_Rarely"/>
    <x v="0"/>
    <s v="Current Employees"/>
    <x v="1"/>
    <x v="4"/>
    <s v="STAFF-950"/>
    <x v="681"/>
    <x v="0"/>
    <x v="7"/>
    <x v="1"/>
    <s v="No"/>
    <s v="Y"/>
    <n v="3"/>
    <n v="-2"/>
    <n v="0"/>
    <n v="38"/>
    <x v="1"/>
    <m/>
    <n v="0"/>
    <n v="1"/>
    <n v="1333"/>
    <n v="1"/>
    <x v="3"/>
    <n v="1"/>
    <n v="4"/>
    <n v="80"/>
    <n v="3"/>
    <n v="3"/>
    <n v="4"/>
    <n v="13582"/>
    <n v="16292"/>
    <n v="1"/>
    <n v="13"/>
    <n v="3"/>
    <n v="2"/>
    <n v="80"/>
    <n v="1"/>
    <n v="15"/>
    <n v="3"/>
    <n v="15"/>
    <n v="12"/>
    <n v="5"/>
    <n v="11"/>
  </r>
  <r>
    <x v="1"/>
    <s v="Non-Travel"/>
    <x v="2"/>
    <s v="Current Employees"/>
    <x v="1"/>
    <x v="0"/>
    <s v="STAFF-951"/>
    <x v="682"/>
    <x v="0"/>
    <x v="2"/>
    <x v="1"/>
    <s v="No"/>
    <s v="Y"/>
    <n v="3"/>
    <n v="-2"/>
    <n v="0"/>
    <n v="32"/>
    <x v="1"/>
    <m/>
    <n v="0"/>
    <n v="1"/>
    <n v="1184"/>
    <n v="1"/>
    <x v="3"/>
    <n v="1"/>
    <n v="3"/>
    <n v="70"/>
    <n v="2"/>
    <n v="1"/>
    <n v="1"/>
    <n v="2332"/>
    <n v="3974"/>
    <n v="6"/>
    <n v="20"/>
    <n v="4"/>
    <n v="3"/>
    <n v="80"/>
    <n v="0"/>
    <n v="5"/>
    <n v="3"/>
    <n v="3"/>
    <n v="0"/>
    <n v="0"/>
    <n v="2"/>
  </r>
  <r>
    <x v="0"/>
    <s v="Travel_Rarely"/>
    <x v="2"/>
    <s v="Ex-Employees"/>
    <x v="0"/>
    <x v="3"/>
    <s v="STAFF-952"/>
    <x v="683"/>
    <x v="1"/>
    <x v="6"/>
    <x v="1"/>
    <s v="Yes"/>
    <s v="Y"/>
    <n v="2"/>
    <n v="-2"/>
    <n v="0"/>
    <n v="25"/>
    <x v="0"/>
    <n v="1"/>
    <n v="1"/>
    <n v="0"/>
    <n v="867"/>
    <n v="19"/>
    <x v="0"/>
    <n v="1"/>
    <n v="3"/>
    <n v="36"/>
    <n v="2"/>
    <n v="1"/>
    <n v="2"/>
    <n v="2413"/>
    <n v="18798"/>
    <n v="1"/>
    <n v="18"/>
    <n v="3"/>
    <n v="3"/>
    <n v="80"/>
    <n v="3"/>
    <n v="1"/>
    <n v="3"/>
    <n v="1"/>
    <n v="0"/>
    <n v="0"/>
    <n v="0"/>
  </r>
  <r>
    <x v="1"/>
    <s v="Travel_Rarely"/>
    <x v="0"/>
    <s v="Current Employees"/>
    <x v="0"/>
    <x v="3"/>
    <s v="STAFF-954"/>
    <x v="684"/>
    <x v="1"/>
    <x v="0"/>
    <x v="2"/>
    <s v="No"/>
    <s v="Y"/>
    <n v="2"/>
    <n v="-2"/>
    <n v="0"/>
    <n v="40"/>
    <x v="1"/>
    <m/>
    <n v="0"/>
    <n v="1"/>
    <n v="658"/>
    <n v="10"/>
    <x v="2"/>
    <n v="1"/>
    <n v="1"/>
    <n v="67"/>
    <n v="2"/>
    <n v="3"/>
    <n v="2"/>
    <n v="9705"/>
    <n v="20652"/>
    <n v="2"/>
    <n v="12"/>
    <n v="3"/>
    <n v="2"/>
    <n v="80"/>
    <n v="1"/>
    <n v="11"/>
    <n v="2"/>
    <n v="1"/>
    <n v="0"/>
    <n v="0"/>
    <n v="0"/>
  </r>
  <r>
    <x v="1"/>
    <s v="Travel_Frequently"/>
    <x v="2"/>
    <s v="Current Employees"/>
    <x v="0"/>
    <x v="2"/>
    <s v="STAFF-956"/>
    <x v="685"/>
    <x v="1"/>
    <x v="0"/>
    <x v="0"/>
    <s v="No"/>
    <s v="Y"/>
    <n v="2"/>
    <n v="-2"/>
    <n v="0"/>
    <n v="26"/>
    <x v="1"/>
    <m/>
    <n v="0"/>
    <n v="1"/>
    <n v="1283"/>
    <n v="1"/>
    <x v="3"/>
    <n v="1"/>
    <n v="3"/>
    <n v="52"/>
    <n v="2"/>
    <n v="2"/>
    <n v="3"/>
    <n v="4294"/>
    <n v="11148"/>
    <n v="1"/>
    <n v="12"/>
    <n v="3"/>
    <n v="2"/>
    <n v="80"/>
    <n v="0"/>
    <n v="7"/>
    <n v="3"/>
    <n v="7"/>
    <n v="7"/>
    <n v="0"/>
    <n v="7"/>
  </r>
  <r>
    <x v="1"/>
    <s v="Travel_Rarely"/>
    <x v="0"/>
    <s v="Current Employees"/>
    <x v="1"/>
    <x v="2"/>
    <s v="STAFF-957"/>
    <x v="686"/>
    <x v="1"/>
    <x v="2"/>
    <x v="0"/>
    <s v="Yes"/>
    <s v="Y"/>
    <n v="3"/>
    <n v="-2"/>
    <n v="0"/>
    <n v="41"/>
    <x v="1"/>
    <m/>
    <n v="0"/>
    <n v="1"/>
    <n v="263"/>
    <n v="6"/>
    <x v="3"/>
    <n v="1"/>
    <n v="4"/>
    <n v="59"/>
    <n v="3"/>
    <n v="1"/>
    <n v="3"/>
    <n v="4721"/>
    <n v="3119"/>
    <n v="2"/>
    <n v="13"/>
    <n v="3"/>
    <n v="3"/>
    <n v="80"/>
    <n v="0"/>
    <n v="20"/>
    <n v="3"/>
    <n v="18"/>
    <n v="13"/>
    <n v="2"/>
    <n v="17"/>
  </r>
  <r>
    <x v="1"/>
    <s v="Travel_Rarely"/>
    <x v="0"/>
    <s v="Current Employees"/>
    <x v="1"/>
    <x v="2"/>
    <s v="STAFF-958"/>
    <x v="687"/>
    <x v="1"/>
    <x v="2"/>
    <x v="0"/>
    <s v="No"/>
    <s v="Y"/>
    <n v="6"/>
    <n v="-2"/>
    <n v="0"/>
    <n v="36"/>
    <x v="1"/>
    <m/>
    <n v="0"/>
    <n v="1"/>
    <n v="938"/>
    <n v="2"/>
    <x v="2"/>
    <n v="1"/>
    <n v="3"/>
    <n v="79"/>
    <n v="3"/>
    <n v="1"/>
    <n v="3"/>
    <n v="2519"/>
    <n v="12287"/>
    <n v="4"/>
    <n v="21"/>
    <n v="4"/>
    <n v="3"/>
    <n v="80"/>
    <n v="0"/>
    <n v="16"/>
    <n v="3"/>
    <n v="11"/>
    <n v="8"/>
    <n v="3"/>
    <n v="9"/>
  </r>
  <r>
    <x v="0"/>
    <s v="Travel_Rarely"/>
    <x v="4"/>
    <s v="Ex-Employees"/>
    <x v="0"/>
    <x v="1"/>
    <s v="STAFF-959"/>
    <x v="688"/>
    <x v="1"/>
    <x v="6"/>
    <x v="0"/>
    <s v="Yes"/>
    <s v="Y"/>
    <n v="3"/>
    <n v="-2"/>
    <n v="0"/>
    <n v="19"/>
    <x v="0"/>
    <n v="1"/>
    <n v="1"/>
    <n v="0"/>
    <n v="419"/>
    <n v="21"/>
    <x v="3"/>
    <n v="1"/>
    <n v="4"/>
    <n v="37"/>
    <n v="2"/>
    <n v="1"/>
    <n v="3"/>
    <n v="2121"/>
    <n v="9947"/>
    <n v="1"/>
    <n v="13"/>
    <n v="3"/>
    <n v="2"/>
    <n v="80"/>
    <n v="0"/>
    <n v="1"/>
    <n v="4"/>
    <n v="1"/>
    <n v="0"/>
    <n v="0"/>
    <n v="0"/>
  </r>
  <r>
    <x v="0"/>
    <s v="Travel_Rarely"/>
    <x v="4"/>
    <s v="Ex-Employees"/>
    <x v="1"/>
    <x v="4"/>
    <s v="STAFF-960"/>
    <x v="689"/>
    <x v="1"/>
    <x v="2"/>
    <x v="0"/>
    <s v="No"/>
    <s v="Y"/>
    <n v="2"/>
    <n v="-2"/>
    <n v="0"/>
    <n v="20"/>
    <x v="0"/>
    <n v="1"/>
    <n v="1"/>
    <n v="0"/>
    <n v="129"/>
    <n v="4"/>
    <x v="3"/>
    <n v="1"/>
    <n v="4"/>
    <n v="84"/>
    <n v="3"/>
    <n v="1"/>
    <n v="4"/>
    <n v="2973"/>
    <n v="13008"/>
    <n v="1"/>
    <n v="19"/>
    <n v="3"/>
    <n v="2"/>
    <n v="80"/>
    <n v="0"/>
    <n v="1"/>
    <n v="3"/>
    <n v="1"/>
    <n v="0"/>
    <n v="0"/>
    <n v="0"/>
  </r>
  <r>
    <x v="1"/>
    <s v="Travel_Rarely"/>
    <x v="2"/>
    <s v="Current Employees"/>
    <x v="1"/>
    <x v="2"/>
    <s v="STAFF-961"/>
    <x v="690"/>
    <x v="0"/>
    <x v="4"/>
    <x v="1"/>
    <s v="Yes"/>
    <s v="Y"/>
    <n v="2"/>
    <n v="-2"/>
    <n v="0"/>
    <n v="31"/>
    <x v="1"/>
    <m/>
    <n v="0"/>
    <n v="1"/>
    <n v="616"/>
    <n v="12"/>
    <x v="3"/>
    <n v="1"/>
    <n v="4"/>
    <n v="41"/>
    <n v="3"/>
    <n v="2"/>
    <n v="4"/>
    <n v="5855"/>
    <n v="17369"/>
    <n v="0"/>
    <n v="11"/>
    <n v="3"/>
    <n v="3"/>
    <n v="80"/>
    <n v="2"/>
    <n v="10"/>
    <n v="1"/>
    <n v="9"/>
    <n v="7"/>
    <n v="8"/>
    <n v="5"/>
  </r>
  <r>
    <x v="1"/>
    <s v="Travel_Frequently"/>
    <x v="0"/>
    <s v="Current Employees"/>
    <x v="1"/>
    <x v="2"/>
    <s v="STAFF-964"/>
    <x v="691"/>
    <x v="1"/>
    <x v="1"/>
    <x v="2"/>
    <s v="Yes"/>
    <s v="Y"/>
    <n v="2"/>
    <n v="-2"/>
    <n v="0"/>
    <n v="40"/>
    <x v="1"/>
    <m/>
    <n v="0"/>
    <n v="1"/>
    <n v="1469"/>
    <n v="9"/>
    <x v="2"/>
    <n v="1"/>
    <n v="4"/>
    <n v="35"/>
    <n v="3"/>
    <n v="1"/>
    <n v="3"/>
    <n v="3617"/>
    <n v="25063"/>
    <n v="8"/>
    <n v="14"/>
    <n v="3"/>
    <n v="4"/>
    <n v="80"/>
    <n v="1"/>
    <n v="3"/>
    <n v="3"/>
    <n v="1"/>
    <n v="1"/>
    <n v="0"/>
    <n v="0"/>
  </r>
  <r>
    <x v="1"/>
    <s v="Travel_Rarely"/>
    <x v="2"/>
    <s v="Current Employees"/>
    <x v="1"/>
    <x v="2"/>
    <s v="STAFF-966"/>
    <x v="692"/>
    <x v="0"/>
    <x v="3"/>
    <x v="1"/>
    <s v="No"/>
    <s v="Y"/>
    <n v="2"/>
    <n v="-2"/>
    <n v="0"/>
    <n v="32"/>
    <x v="1"/>
    <m/>
    <n v="0"/>
    <n v="1"/>
    <n v="498"/>
    <n v="3"/>
    <x v="2"/>
    <n v="1"/>
    <n v="3"/>
    <n v="93"/>
    <n v="3"/>
    <n v="2"/>
    <n v="3"/>
    <n v="6725"/>
    <n v="13554"/>
    <n v="1"/>
    <n v="12"/>
    <n v="3"/>
    <n v="3"/>
    <n v="80"/>
    <n v="1"/>
    <n v="8"/>
    <n v="4"/>
    <n v="8"/>
    <n v="7"/>
    <n v="6"/>
    <n v="3"/>
  </r>
  <r>
    <x v="0"/>
    <s v="Travel_Rarely"/>
    <x v="0"/>
    <s v="Ex-Employees"/>
    <x v="0"/>
    <x v="0"/>
    <s v="STAFF-967"/>
    <x v="693"/>
    <x v="1"/>
    <x v="0"/>
    <x v="1"/>
    <s v="Yes"/>
    <s v="Y"/>
    <n v="6"/>
    <n v="-2"/>
    <n v="0"/>
    <n v="36"/>
    <x v="0"/>
    <n v="1"/>
    <n v="1"/>
    <n v="0"/>
    <n v="530"/>
    <n v="3"/>
    <x v="1"/>
    <n v="1"/>
    <n v="3"/>
    <n v="51"/>
    <n v="2"/>
    <n v="3"/>
    <n v="1"/>
    <n v="10325"/>
    <n v="5518"/>
    <n v="1"/>
    <n v="11"/>
    <n v="3"/>
    <n v="1"/>
    <n v="80"/>
    <n v="1"/>
    <n v="16"/>
    <n v="3"/>
    <n v="16"/>
    <n v="7"/>
    <n v="3"/>
    <n v="7"/>
  </r>
  <r>
    <x v="1"/>
    <s v="Travel_Rarely"/>
    <x v="2"/>
    <s v="Current Employees"/>
    <x v="1"/>
    <x v="0"/>
    <s v="STAFF-969"/>
    <x v="694"/>
    <x v="0"/>
    <x v="4"/>
    <x v="0"/>
    <s v="No"/>
    <s v="Y"/>
    <n v="3"/>
    <n v="-2"/>
    <n v="0"/>
    <n v="33"/>
    <x v="1"/>
    <m/>
    <n v="0"/>
    <n v="1"/>
    <n v="1069"/>
    <n v="1"/>
    <x v="3"/>
    <n v="1"/>
    <n v="2"/>
    <n v="42"/>
    <n v="2"/>
    <n v="2"/>
    <n v="1"/>
    <n v="6949"/>
    <n v="12291"/>
    <n v="0"/>
    <n v="14"/>
    <n v="3"/>
    <n v="1"/>
    <n v="80"/>
    <n v="0"/>
    <n v="6"/>
    <n v="3"/>
    <n v="5"/>
    <n v="0"/>
    <n v="1"/>
    <n v="4"/>
  </r>
  <r>
    <x v="0"/>
    <s v="Travel_Rarely"/>
    <x v="0"/>
    <s v="Ex-Employees"/>
    <x v="0"/>
    <x v="0"/>
    <s v="STAFF-970"/>
    <x v="695"/>
    <x v="1"/>
    <x v="0"/>
    <x v="1"/>
    <s v="No"/>
    <s v="Y"/>
    <n v="2"/>
    <n v="-2"/>
    <n v="0"/>
    <n v="37"/>
    <x v="0"/>
    <n v="1"/>
    <n v="1"/>
    <n v="0"/>
    <n v="625"/>
    <n v="1"/>
    <x v="2"/>
    <n v="1"/>
    <n v="1"/>
    <n v="46"/>
    <n v="2"/>
    <n v="3"/>
    <n v="1"/>
    <n v="10609"/>
    <n v="14922"/>
    <n v="5"/>
    <n v="11"/>
    <n v="3"/>
    <n v="3"/>
    <n v="80"/>
    <n v="0"/>
    <n v="17"/>
    <n v="1"/>
    <n v="14"/>
    <n v="1"/>
    <n v="11"/>
    <n v="7"/>
  </r>
  <r>
    <x v="1"/>
    <s v="Non-Travel"/>
    <x v="1"/>
    <s v="Current Employees"/>
    <x v="1"/>
    <x v="0"/>
    <s v="STAFF-972"/>
    <x v="696"/>
    <x v="1"/>
    <x v="2"/>
    <x v="1"/>
    <s v="No"/>
    <s v="Y"/>
    <n v="5"/>
    <n v="-2"/>
    <n v="0"/>
    <n v="45"/>
    <x v="1"/>
    <m/>
    <n v="0"/>
    <n v="1"/>
    <n v="805"/>
    <n v="4"/>
    <x v="0"/>
    <n v="1"/>
    <n v="3"/>
    <n v="57"/>
    <n v="3"/>
    <n v="2"/>
    <n v="1"/>
    <n v="4447"/>
    <n v="23163"/>
    <n v="1"/>
    <n v="12"/>
    <n v="3"/>
    <n v="2"/>
    <n v="80"/>
    <n v="0"/>
    <n v="9"/>
    <n v="2"/>
    <n v="9"/>
    <n v="7"/>
    <n v="0"/>
    <n v="8"/>
  </r>
  <r>
    <x v="1"/>
    <s v="Travel_Frequently"/>
    <x v="2"/>
    <s v="Current Employees"/>
    <x v="0"/>
    <x v="4"/>
    <s v="STAFF-974"/>
    <x v="697"/>
    <x v="0"/>
    <x v="6"/>
    <x v="1"/>
    <s v="No"/>
    <s v="Y"/>
    <n v="5"/>
    <n v="-2"/>
    <n v="0"/>
    <n v="29"/>
    <x v="1"/>
    <m/>
    <n v="0"/>
    <n v="1"/>
    <n v="1404"/>
    <n v="20"/>
    <x v="3"/>
    <n v="1"/>
    <n v="4"/>
    <n v="84"/>
    <n v="3"/>
    <n v="1"/>
    <n v="4"/>
    <n v="2157"/>
    <n v="18203"/>
    <n v="1"/>
    <n v="15"/>
    <n v="3"/>
    <n v="2"/>
    <n v="80"/>
    <n v="1"/>
    <n v="3"/>
    <n v="3"/>
    <n v="3"/>
    <n v="1"/>
    <n v="0"/>
    <n v="2"/>
  </r>
  <r>
    <x v="1"/>
    <s v="Travel_Rarely"/>
    <x v="0"/>
    <s v="Current Employees"/>
    <x v="0"/>
    <x v="2"/>
    <s v="STAFF-975"/>
    <x v="698"/>
    <x v="0"/>
    <x v="0"/>
    <x v="1"/>
    <s v="No"/>
    <s v="Y"/>
    <n v="3"/>
    <n v="-2"/>
    <n v="0"/>
    <n v="35"/>
    <x v="1"/>
    <m/>
    <n v="0"/>
    <n v="1"/>
    <n v="1219"/>
    <n v="18"/>
    <x v="3"/>
    <n v="1"/>
    <n v="3"/>
    <n v="86"/>
    <n v="3"/>
    <n v="2"/>
    <n v="3"/>
    <n v="4601"/>
    <n v="6179"/>
    <n v="1"/>
    <n v="16"/>
    <n v="3"/>
    <n v="2"/>
    <n v="80"/>
    <n v="0"/>
    <n v="5"/>
    <n v="3"/>
    <n v="5"/>
    <n v="2"/>
    <n v="1"/>
    <n v="0"/>
  </r>
  <r>
    <x v="1"/>
    <s v="Travel_Rarely"/>
    <x v="1"/>
    <s v="Current Employees"/>
    <x v="1"/>
    <x v="0"/>
    <s v="STAFF-976"/>
    <x v="699"/>
    <x v="1"/>
    <x v="5"/>
    <x v="1"/>
    <s v="No"/>
    <s v="Y"/>
    <n v="2"/>
    <n v="-2"/>
    <n v="0"/>
    <n v="52"/>
    <x v="1"/>
    <m/>
    <n v="0"/>
    <n v="1"/>
    <n v="1053"/>
    <n v="1"/>
    <x v="0"/>
    <n v="1"/>
    <n v="4"/>
    <n v="70"/>
    <n v="3"/>
    <n v="4"/>
    <n v="1"/>
    <n v="17099"/>
    <n v="13829"/>
    <n v="2"/>
    <n v="15"/>
    <n v="3"/>
    <n v="2"/>
    <n v="80"/>
    <n v="1"/>
    <n v="26"/>
    <n v="2"/>
    <n v="9"/>
    <n v="8"/>
    <n v="7"/>
    <n v="8"/>
  </r>
  <r>
    <x v="0"/>
    <s v="Travel_Rarely"/>
    <x v="3"/>
    <s v="Ex-Employees"/>
    <x v="1"/>
    <x v="4"/>
    <s v="STAFF-977"/>
    <x v="700"/>
    <x v="1"/>
    <x v="1"/>
    <x v="0"/>
    <s v="No"/>
    <s v="Y"/>
    <n v="4"/>
    <n v="-2"/>
    <n v="0"/>
    <n v="58"/>
    <x v="0"/>
    <n v="1"/>
    <n v="1"/>
    <n v="0"/>
    <n v="289"/>
    <n v="2"/>
    <x v="3"/>
    <n v="1"/>
    <n v="4"/>
    <n v="51"/>
    <n v="3"/>
    <n v="1"/>
    <n v="4"/>
    <n v="2479"/>
    <n v="26227"/>
    <n v="4"/>
    <n v="24"/>
    <n v="4"/>
    <n v="1"/>
    <n v="80"/>
    <n v="0"/>
    <n v="7"/>
    <n v="3"/>
    <n v="1"/>
    <n v="0"/>
    <n v="0"/>
    <n v="0"/>
  </r>
  <r>
    <x v="1"/>
    <s v="Travel_Rarely"/>
    <x v="1"/>
    <s v="Current Employees"/>
    <x v="0"/>
    <x v="2"/>
    <s v="STAFF-981"/>
    <x v="701"/>
    <x v="1"/>
    <x v="5"/>
    <x v="2"/>
    <s v="No"/>
    <s v="Y"/>
    <n v="3"/>
    <n v="-2"/>
    <n v="0"/>
    <n v="53"/>
    <x v="1"/>
    <m/>
    <n v="0"/>
    <n v="1"/>
    <n v="1376"/>
    <n v="2"/>
    <x v="0"/>
    <n v="1"/>
    <n v="3"/>
    <n v="45"/>
    <n v="3"/>
    <n v="4"/>
    <n v="3"/>
    <n v="14852"/>
    <n v="13938"/>
    <n v="6"/>
    <n v="13"/>
    <n v="3"/>
    <n v="3"/>
    <n v="80"/>
    <n v="1"/>
    <n v="22"/>
    <n v="4"/>
    <n v="17"/>
    <n v="13"/>
    <n v="15"/>
    <n v="2"/>
  </r>
  <r>
    <x v="1"/>
    <s v="Travel_Rarely"/>
    <x v="2"/>
    <s v="Current Employees"/>
    <x v="0"/>
    <x v="1"/>
    <s v="STAFF-982"/>
    <x v="702"/>
    <x v="1"/>
    <x v="0"/>
    <x v="2"/>
    <s v="No"/>
    <s v="Y"/>
    <n v="2"/>
    <n v="-2"/>
    <n v="0"/>
    <n v="30"/>
    <x v="1"/>
    <m/>
    <n v="0"/>
    <n v="1"/>
    <n v="231"/>
    <n v="8"/>
    <x v="0"/>
    <n v="1"/>
    <n v="3"/>
    <n v="62"/>
    <n v="3"/>
    <n v="3"/>
    <n v="3"/>
    <n v="7264"/>
    <n v="9977"/>
    <n v="5"/>
    <n v="11"/>
    <n v="3"/>
    <n v="1"/>
    <n v="80"/>
    <n v="1"/>
    <n v="10"/>
    <n v="4"/>
    <n v="8"/>
    <n v="4"/>
    <n v="7"/>
    <n v="7"/>
  </r>
  <r>
    <x v="1"/>
    <s v="Non-Travel"/>
    <x v="0"/>
    <s v="Current Employees"/>
    <x v="0"/>
    <x v="4"/>
    <s v="STAFF-983"/>
    <x v="703"/>
    <x v="0"/>
    <x v="0"/>
    <x v="0"/>
    <s v="Yes"/>
    <s v="Y"/>
    <n v="1"/>
    <n v="-2"/>
    <n v="0"/>
    <n v="38"/>
    <x v="1"/>
    <m/>
    <n v="0"/>
    <n v="1"/>
    <n v="152"/>
    <n v="10"/>
    <x v="3"/>
    <n v="1"/>
    <n v="4"/>
    <n v="85"/>
    <n v="3"/>
    <n v="2"/>
    <n v="4"/>
    <n v="5666"/>
    <n v="19899"/>
    <n v="1"/>
    <n v="13"/>
    <n v="3"/>
    <n v="2"/>
    <n v="80"/>
    <n v="0"/>
    <n v="6"/>
    <n v="3"/>
    <n v="5"/>
    <n v="3"/>
    <n v="1"/>
    <n v="3"/>
  </r>
  <r>
    <x v="1"/>
    <s v="Travel_Rarely"/>
    <x v="0"/>
    <s v="Current Employees"/>
    <x v="0"/>
    <x v="0"/>
    <s v="STAFF-984"/>
    <x v="704"/>
    <x v="1"/>
    <x v="0"/>
    <x v="2"/>
    <s v="No"/>
    <s v="Y"/>
    <n v="2"/>
    <n v="-2"/>
    <n v="0"/>
    <n v="35"/>
    <x v="1"/>
    <m/>
    <n v="0"/>
    <n v="1"/>
    <n v="882"/>
    <n v="3"/>
    <x v="2"/>
    <n v="1"/>
    <n v="4"/>
    <n v="92"/>
    <n v="3"/>
    <n v="3"/>
    <n v="1"/>
    <n v="7823"/>
    <n v="6812"/>
    <n v="6"/>
    <n v="13"/>
    <n v="3"/>
    <n v="2"/>
    <n v="80"/>
    <n v="1"/>
    <n v="12"/>
    <n v="3"/>
    <n v="10"/>
    <n v="9"/>
    <n v="0"/>
    <n v="8"/>
  </r>
  <r>
    <x v="1"/>
    <s v="Travel_Rarely"/>
    <x v="0"/>
    <s v="Current Employees"/>
    <x v="0"/>
    <x v="0"/>
    <s v="STAFF-985"/>
    <x v="705"/>
    <x v="1"/>
    <x v="0"/>
    <x v="0"/>
    <s v="No"/>
    <s v="Y"/>
    <n v="3"/>
    <n v="-2"/>
    <n v="0"/>
    <n v="39"/>
    <x v="1"/>
    <m/>
    <n v="0"/>
    <n v="1"/>
    <n v="903"/>
    <n v="2"/>
    <x v="4"/>
    <n v="1"/>
    <n v="1"/>
    <n v="41"/>
    <n v="4"/>
    <n v="3"/>
    <n v="1"/>
    <n v="7880"/>
    <n v="2560"/>
    <n v="0"/>
    <n v="18"/>
    <n v="3"/>
    <n v="4"/>
    <n v="80"/>
    <n v="0"/>
    <n v="9"/>
    <n v="3"/>
    <n v="8"/>
    <n v="7"/>
    <n v="0"/>
    <n v="7"/>
  </r>
  <r>
    <x v="0"/>
    <s v="Non-Travel"/>
    <x v="0"/>
    <s v="Ex-Employees"/>
    <x v="0"/>
    <x v="0"/>
    <s v="STAFF-986"/>
    <x v="706"/>
    <x v="0"/>
    <x v="0"/>
    <x v="0"/>
    <s v="Yes"/>
    <s v="Y"/>
    <n v="2"/>
    <n v="-2"/>
    <n v="0"/>
    <n v="40"/>
    <x v="0"/>
    <n v="1"/>
    <n v="1"/>
    <n v="0"/>
    <n v="1479"/>
    <n v="24"/>
    <x v="3"/>
    <n v="1"/>
    <n v="2"/>
    <n v="100"/>
    <n v="4"/>
    <n v="4"/>
    <n v="1"/>
    <n v="13194"/>
    <n v="17071"/>
    <n v="4"/>
    <n v="16"/>
    <n v="3"/>
    <n v="4"/>
    <n v="80"/>
    <n v="0"/>
    <n v="22"/>
    <n v="2"/>
    <n v="1"/>
    <n v="0"/>
    <n v="0"/>
    <n v="0"/>
  </r>
  <r>
    <x v="1"/>
    <s v="Travel_Frequently"/>
    <x v="1"/>
    <s v="Current Employees"/>
    <x v="1"/>
    <x v="2"/>
    <s v="STAFF-987"/>
    <x v="707"/>
    <x v="1"/>
    <x v="3"/>
    <x v="2"/>
    <s v="Yes"/>
    <s v="Y"/>
    <n v="3"/>
    <n v="-2"/>
    <n v="0"/>
    <n v="47"/>
    <x v="1"/>
    <m/>
    <n v="0"/>
    <n v="1"/>
    <n v="1379"/>
    <n v="16"/>
    <x v="2"/>
    <n v="1"/>
    <n v="3"/>
    <n v="64"/>
    <n v="4"/>
    <n v="2"/>
    <n v="3"/>
    <n v="5067"/>
    <n v="6759"/>
    <n v="1"/>
    <n v="19"/>
    <n v="3"/>
    <n v="3"/>
    <n v="80"/>
    <n v="0"/>
    <n v="20"/>
    <n v="4"/>
    <n v="19"/>
    <n v="10"/>
    <n v="2"/>
    <n v="7"/>
  </r>
  <r>
    <x v="1"/>
    <s v="Non-Travel"/>
    <x v="0"/>
    <s v="Current Employees"/>
    <x v="0"/>
    <x v="4"/>
    <s v="STAFF-990"/>
    <x v="708"/>
    <x v="1"/>
    <x v="0"/>
    <x v="2"/>
    <s v="No"/>
    <s v="Y"/>
    <n v="3"/>
    <n v="-2"/>
    <n v="0"/>
    <n v="36"/>
    <x v="1"/>
    <m/>
    <n v="0"/>
    <n v="1"/>
    <n v="1229"/>
    <n v="8"/>
    <x v="2"/>
    <n v="1"/>
    <n v="4"/>
    <n v="84"/>
    <n v="3"/>
    <n v="2"/>
    <n v="4"/>
    <n v="5079"/>
    <n v="25952"/>
    <n v="4"/>
    <n v="13"/>
    <n v="3"/>
    <n v="4"/>
    <n v="80"/>
    <n v="2"/>
    <n v="12"/>
    <n v="3"/>
    <n v="7"/>
    <n v="7"/>
    <n v="0"/>
    <n v="7"/>
  </r>
  <r>
    <x v="0"/>
    <s v="Non-Travel"/>
    <x v="2"/>
    <s v="Ex-Employees"/>
    <x v="1"/>
    <x v="2"/>
    <s v="STAFF-991"/>
    <x v="709"/>
    <x v="1"/>
    <x v="1"/>
    <x v="0"/>
    <s v="Yes"/>
    <s v="Y"/>
    <n v="0"/>
    <n v="-2"/>
    <n v="0"/>
    <n v="31"/>
    <x v="0"/>
    <n v="1"/>
    <n v="1"/>
    <n v="0"/>
    <n v="335"/>
    <n v="9"/>
    <x v="0"/>
    <n v="1"/>
    <n v="3"/>
    <n v="46"/>
    <n v="2"/>
    <n v="1"/>
    <n v="3"/>
    <n v="2321"/>
    <n v="10322"/>
    <n v="0"/>
    <n v="22"/>
    <n v="4"/>
    <n v="1"/>
    <n v="80"/>
    <n v="0"/>
    <n v="4"/>
    <n v="3"/>
    <n v="3"/>
    <n v="2"/>
    <n v="1"/>
    <n v="2"/>
  </r>
  <r>
    <x v="1"/>
    <s v="Non-Travel"/>
    <x v="2"/>
    <s v="Current Employees"/>
    <x v="0"/>
    <x v="0"/>
    <s v="STAFF-992"/>
    <x v="710"/>
    <x v="1"/>
    <x v="5"/>
    <x v="0"/>
    <s v="No"/>
    <s v="Y"/>
    <n v="2"/>
    <n v="-2"/>
    <n v="0"/>
    <n v="33"/>
    <x v="1"/>
    <m/>
    <n v="0"/>
    <n v="1"/>
    <n v="722"/>
    <n v="17"/>
    <x v="3"/>
    <n v="1"/>
    <n v="4"/>
    <n v="38"/>
    <n v="3"/>
    <n v="4"/>
    <n v="1"/>
    <n v="17444"/>
    <n v="20489"/>
    <n v="1"/>
    <n v="11"/>
    <n v="3"/>
    <n v="4"/>
    <n v="80"/>
    <n v="0"/>
    <n v="10"/>
    <n v="3"/>
    <n v="10"/>
    <n v="8"/>
    <n v="6"/>
    <n v="0"/>
  </r>
  <r>
    <x v="0"/>
    <s v="Travel_Rarely"/>
    <x v="2"/>
    <s v="Ex-Employees"/>
    <x v="1"/>
    <x v="0"/>
    <s v="STAFF-994"/>
    <x v="711"/>
    <x v="0"/>
    <x v="1"/>
    <x v="0"/>
    <s v="Yes"/>
    <s v="Y"/>
    <n v="5"/>
    <n v="-2"/>
    <n v="0"/>
    <n v="29"/>
    <x v="0"/>
    <n v="1"/>
    <n v="1"/>
    <n v="0"/>
    <n v="906"/>
    <n v="10"/>
    <x v="3"/>
    <n v="1"/>
    <n v="4"/>
    <n v="92"/>
    <n v="2"/>
    <n v="1"/>
    <n v="1"/>
    <n v="2404"/>
    <n v="11479"/>
    <n v="6"/>
    <n v="20"/>
    <n v="4"/>
    <n v="3"/>
    <n v="80"/>
    <n v="0"/>
    <n v="3"/>
    <n v="3"/>
    <n v="0"/>
    <n v="0"/>
    <n v="0"/>
    <n v="0"/>
  </r>
  <r>
    <x v="1"/>
    <s v="Travel_Rarely"/>
    <x v="2"/>
    <s v="Current Employees"/>
    <x v="1"/>
    <x v="0"/>
    <s v="STAFF-995"/>
    <x v="712"/>
    <x v="0"/>
    <x v="1"/>
    <x v="0"/>
    <s v="No"/>
    <s v="Y"/>
    <n v="4"/>
    <n v="-2"/>
    <n v="0"/>
    <n v="33"/>
    <x v="1"/>
    <m/>
    <n v="0"/>
    <n v="1"/>
    <n v="461"/>
    <n v="13"/>
    <x v="1"/>
    <n v="1"/>
    <n v="2"/>
    <n v="53"/>
    <n v="3"/>
    <n v="1"/>
    <n v="1"/>
    <n v="3452"/>
    <n v="17241"/>
    <n v="3"/>
    <n v="18"/>
    <n v="3"/>
    <n v="1"/>
    <n v="80"/>
    <n v="0"/>
    <n v="5"/>
    <n v="3"/>
    <n v="3"/>
    <n v="2"/>
    <n v="0"/>
    <n v="2"/>
  </r>
  <r>
    <x v="1"/>
    <s v="Travel_Rarely"/>
    <x v="1"/>
    <s v="Current Employees"/>
    <x v="1"/>
    <x v="2"/>
    <s v="STAFF-996"/>
    <x v="713"/>
    <x v="0"/>
    <x v="2"/>
    <x v="2"/>
    <s v="No"/>
    <s v="Y"/>
    <n v="2"/>
    <n v="-2"/>
    <n v="0"/>
    <n v="45"/>
    <x v="1"/>
    <m/>
    <n v="0"/>
    <n v="1"/>
    <n v="974"/>
    <n v="1"/>
    <x v="2"/>
    <n v="1"/>
    <n v="4"/>
    <n v="91"/>
    <n v="3"/>
    <n v="1"/>
    <n v="4"/>
    <n v="2270"/>
    <n v="11005"/>
    <n v="3"/>
    <n v="14"/>
    <n v="3"/>
    <n v="4"/>
    <n v="80"/>
    <n v="2"/>
    <n v="8"/>
    <n v="3"/>
    <n v="5"/>
    <n v="3"/>
    <n v="0"/>
    <n v="2"/>
  </r>
  <r>
    <x v="1"/>
    <s v="Travel_Rarely"/>
    <x v="1"/>
    <s v="Current Employees"/>
    <x v="1"/>
    <x v="2"/>
    <s v="STAFF-997"/>
    <x v="714"/>
    <x v="1"/>
    <x v="7"/>
    <x v="2"/>
    <s v="No"/>
    <s v="Y"/>
    <n v="1"/>
    <n v="-2"/>
    <n v="0"/>
    <n v="50"/>
    <x v="1"/>
    <m/>
    <n v="0"/>
    <n v="1"/>
    <n v="1126"/>
    <n v="1"/>
    <x v="0"/>
    <n v="1"/>
    <n v="4"/>
    <n v="66"/>
    <n v="3"/>
    <n v="4"/>
    <n v="4"/>
    <n v="17399"/>
    <n v="6615"/>
    <n v="9"/>
    <n v="22"/>
    <n v="4"/>
    <n v="3"/>
    <n v="80"/>
    <n v="1"/>
    <n v="32"/>
    <n v="2"/>
    <n v="5"/>
    <n v="4"/>
    <n v="1"/>
    <n v="3"/>
  </r>
  <r>
    <x v="1"/>
    <s v="Travel_Frequently"/>
    <x v="2"/>
    <s v="Current Employees"/>
    <x v="1"/>
    <x v="1"/>
    <s v="STAFF-998"/>
    <x v="715"/>
    <x v="0"/>
    <x v="4"/>
    <x v="1"/>
    <s v="Yes"/>
    <s v="Y"/>
    <n v="2"/>
    <n v="-2"/>
    <n v="0"/>
    <n v="33"/>
    <x v="1"/>
    <m/>
    <n v="0"/>
    <n v="1"/>
    <n v="827"/>
    <n v="1"/>
    <x v="2"/>
    <n v="1"/>
    <n v="3"/>
    <n v="84"/>
    <n v="4"/>
    <n v="2"/>
    <n v="3"/>
    <n v="5488"/>
    <n v="20161"/>
    <n v="1"/>
    <n v="13"/>
    <n v="3"/>
    <n v="1"/>
    <n v="80"/>
    <n v="1"/>
    <n v="6"/>
    <n v="3"/>
    <n v="6"/>
    <n v="5"/>
    <n v="1"/>
    <n v="2"/>
  </r>
  <r>
    <x v="1"/>
    <s v="Travel_Frequently"/>
    <x v="0"/>
    <s v="Current Employees"/>
    <x v="1"/>
    <x v="2"/>
    <s v="STAFF-999"/>
    <x v="716"/>
    <x v="1"/>
    <x v="7"/>
    <x v="2"/>
    <s v="No"/>
    <s v="Y"/>
    <n v="2"/>
    <n v="-2"/>
    <n v="0"/>
    <n v="41"/>
    <x v="1"/>
    <m/>
    <n v="0"/>
    <n v="1"/>
    <n v="840"/>
    <n v="9"/>
    <x v="3"/>
    <n v="1"/>
    <n v="1"/>
    <n v="64"/>
    <n v="3"/>
    <n v="5"/>
    <n v="3"/>
    <n v="19419"/>
    <n v="3735"/>
    <n v="2"/>
    <n v="17"/>
    <n v="3"/>
    <n v="2"/>
    <n v="80"/>
    <n v="1"/>
    <n v="21"/>
    <n v="4"/>
    <n v="18"/>
    <n v="16"/>
    <n v="0"/>
    <n v="11"/>
  </r>
  <r>
    <x v="1"/>
    <s v="Travel_Rarely"/>
    <x v="2"/>
    <s v="Current Employees"/>
    <x v="1"/>
    <x v="4"/>
    <s v="STAFF-1001"/>
    <x v="717"/>
    <x v="0"/>
    <x v="2"/>
    <x v="1"/>
    <s v="No"/>
    <s v="Y"/>
    <n v="2"/>
    <n v="-2"/>
    <n v="0"/>
    <n v="27"/>
    <x v="1"/>
    <m/>
    <n v="0"/>
    <n v="1"/>
    <n v="1134"/>
    <n v="16"/>
    <x v="2"/>
    <n v="1"/>
    <n v="4"/>
    <n v="37"/>
    <n v="3"/>
    <n v="1"/>
    <n v="4"/>
    <n v="2811"/>
    <n v="12086"/>
    <n v="9"/>
    <n v="14"/>
    <n v="3"/>
    <n v="2"/>
    <n v="80"/>
    <n v="1"/>
    <n v="4"/>
    <n v="3"/>
    <n v="2"/>
    <n v="2"/>
    <n v="2"/>
    <n v="2"/>
  </r>
  <r>
    <x v="1"/>
    <s v="Non-Travel"/>
    <x v="1"/>
    <s v="Current Employees"/>
    <x v="1"/>
    <x v="0"/>
    <s v="STAFF-1002"/>
    <x v="718"/>
    <x v="1"/>
    <x v="2"/>
    <x v="1"/>
    <s v="Yes"/>
    <s v="Y"/>
    <n v="2"/>
    <n v="-2"/>
    <n v="0"/>
    <n v="45"/>
    <x v="1"/>
    <m/>
    <n v="0"/>
    <n v="1"/>
    <n v="248"/>
    <n v="23"/>
    <x v="0"/>
    <n v="1"/>
    <n v="4"/>
    <n v="42"/>
    <n v="3"/>
    <n v="2"/>
    <n v="1"/>
    <n v="3633"/>
    <n v="14039"/>
    <n v="1"/>
    <n v="15"/>
    <n v="3"/>
    <n v="3"/>
    <n v="80"/>
    <n v="1"/>
    <n v="9"/>
    <n v="3"/>
    <n v="9"/>
    <n v="8"/>
    <n v="0"/>
    <n v="8"/>
  </r>
  <r>
    <x v="1"/>
    <s v="Travel_Rarely"/>
    <x v="1"/>
    <s v="Current Employees"/>
    <x v="0"/>
    <x v="0"/>
    <s v="STAFF-1003"/>
    <x v="719"/>
    <x v="0"/>
    <x v="0"/>
    <x v="0"/>
    <s v="Yes"/>
    <s v="Y"/>
    <n v="0"/>
    <n v="-2"/>
    <n v="0"/>
    <n v="47"/>
    <x v="1"/>
    <m/>
    <n v="0"/>
    <n v="1"/>
    <n v="955"/>
    <n v="4"/>
    <x v="0"/>
    <n v="1"/>
    <n v="4"/>
    <n v="83"/>
    <n v="3"/>
    <n v="2"/>
    <n v="1"/>
    <n v="4163"/>
    <n v="8571"/>
    <n v="1"/>
    <n v="17"/>
    <n v="3"/>
    <n v="3"/>
    <n v="80"/>
    <n v="0"/>
    <n v="9"/>
    <n v="3"/>
    <n v="9"/>
    <n v="0"/>
    <n v="0"/>
    <n v="7"/>
  </r>
  <r>
    <x v="0"/>
    <s v="Travel_Rarely"/>
    <x v="2"/>
    <s v="Ex-Employees"/>
    <x v="1"/>
    <x v="0"/>
    <s v="STAFF-1004"/>
    <x v="720"/>
    <x v="0"/>
    <x v="1"/>
    <x v="1"/>
    <s v="Yes"/>
    <s v="Y"/>
    <n v="2"/>
    <n v="-2"/>
    <n v="0"/>
    <n v="30"/>
    <x v="0"/>
    <n v="1"/>
    <n v="1"/>
    <n v="0"/>
    <n v="138"/>
    <n v="22"/>
    <x v="3"/>
    <n v="1"/>
    <n v="1"/>
    <n v="48"/>
    <n v="3"/>
    <n v="1"/>
    <n v="1"/>
    <n v="2132"/>
    <n v="11539"/>
    <n v="4"/>
    <n v="11"/>
    <n v="3"/>
    <n v="2"/>
    <n v="80"/>
    <n v="0"/>
    <n v="7"/>
    <n v="3"/>
    <n v="5"/>
    <n v="2"/>
    <n v="0"/>
    <n v="1"/>
  </r>
  <r>
    <x v="1"/>
    <s v="Travel_Rarely"/>
    <x v="1"/>
    <s v="Current Employees"/>
    <x v="1"/>
    <x v="0"/>
    <s v="STAFF-1005"/>
    <x v="721"/>
    <x v="1"/>
    <x v="3"/>
    <x v="1"/>
    <s v="Yes"/>
    <s v="Y"/>
    <n v="2"/>
    <n v="-2"/>
    <n v="0"/>
    <n v="50"/>
    <x v="1"/>
    <m/>
    <n v="0"/>
    <n v="1"/>
    <n v="939"/>
    <n v="24"/>
    <x v="3"/>
    <n v="1"/>
    <n v="4"/>
    <n v="95"/>
    <n v="3"/>
    <n v="4"/>
    <n v="1"/>
    <n v="13973"/>
    <n v="4161"/>
    <n v="3"/>
    <n v="18"/>
    <n v="3"/>
    <n v="4"/>
    <n v="80"/>
    <n v="1"/>
    <n v="22"/>
    <n v="3"/>
    <n v="12"/>
    <n v="11"/>
    <n v="1"/>
    <n v="5"/>
  </r>
  <r>
    <x v="1"/>
    <s v="Travel_Frequently"/>
    <x v="0"/>
    <s v="Current Employees"/>
    <x v="1"/>
    <x v="2"/>
    <s v="STAFF-1006"/>
    <x v="722"/>
    <x v="1"/>
    <x v="1"/>
    <x v="1"/>
    <s v="No"/>
    <s v="Y"/>
    <n v="0"/>
    <n v="-2"/>
    <n v="0"/>
    <n v="38"/>
    <x v="1"/>
    <m/>
    <n v="0"/>
    <n v="1"/>
    <n v="1391"/>
    <n v="10"/>
    <x v="1"/>
    <n v="1"/>
    <n v="3"/>
    <n v="66"/>
    <n v="3"/>
    <n v="1"/>
    <n v="3"/>
    <n v="2684"/>
    <n v="12127"/>
    <n v="0"/>
    <n v="17"/>
    <n v="3"/>
    <n v="2"/>
    <n v="80"/>
    <n v="1"/>
    <n v="3"/>
    <n v="2"/>
    <n v="2"/>
    <n v="1"/>
    <n v="0"/>
    <n v="2"/>
  </r>
  <r>
    <x v="1"/>
    <s v="Travel_Rarely"/>
    <x v="1"/>
    <s v="Current Employees"/>
    <x v="1"/>
    <x v="2"/>
    <s v="STAFF-1007"/>
    <x v="723"/>
    <x v="1"/>
    <x v="3"/>
    <x v="2"/>
    <s v="No"/>
    <s v="Y"/>
    <n v="3"/>
    <n v="-2"/>
    <n v="0"/>
    <n v="46"/>
    <x v="1"/>
    <m/>
    <n v="0"/>
    <n v="1"/>
    <n v="566"/>
    <n v="7"/>
    <x v="0"/>
    <n v="1"/>
    <n v="4"/>
    <n v="75"/>
    <n v="3"/>
    <n v="3"/>
    <n v="3"/>
    <n v="10845"/>
    <n v="24208"/>
    <n v="6"/>
    <n v="13"/>
    <n v="3"/>
    <n v="2"/>
    <n v="80"/>
    <n v="1"/>
    <n v="13"/>
    <n v="3"/>
    <n v="8"/>
    <n v="7"/>
    <n v="0"/>
    <n v="7"/>
  </r>
  <r>
    <x v="1"/>
    <s v="Travel_Rarely"/>
    <x v="4"/>
    <s v="Current Employees"/>
    <x v="1"/>
    <x v="2"/>
    <s v="STAFF-1009"/>
    <x v="724"/>
    <x v="0"/>
    <x v="3"/>
    <x v="2"/>
    <s v="No"/>
    <s v="Y"/>
    <n v="6"/>
    <n v="-2"/>
    <n v="0"/>
    <n v="24"/>
    <x v="1"/>
    <m/>
    <n v="0"/>
    <n v="1"/>
    <n v="1206"/>
    <n v="17"/>
    <x v="1"/>
    <n v="1"/>
    <n v="4"/>
    <n v="41"/>
    <n v="2"/>
    <n v="2"/>
    <n v="3"/>
    <n v="4377"/>
    <n v="24117"/>
    <n v="1"/>
    <n v="15"/>
    <n v="3"/>
    <n v="2"/>
    <n v="80"/>
    <n v="2"/>
    <n v="5"/>
    <n v="3"/>
    <n v="4"/>
    <n v="2"/>
    <n v="3"/>
    <n v="2"/>
  </r>
  <r>
    <x v="0"/>
    <s v="Travel_Rarely"/>
    <x v="0"/>
    <s v="Ex-Employees"/>
    <x v="1"/>
    <x v="1"/>
    <s v="STAFF-1010"/>
    <x v="725"/>
    <x v="1"/>
    <x v="2"/>
    <x v="2"/>
    <s v="Yes"/>
    <s v="Y"/>
    <n v="2"/>
    <n v="-2"/>
    <n v="0"/>
    <n v="35"/>
    <x v="0"/>
    <n v="1"/>
    <n v="1"/>
    <n v="0"/>
    <n v="622"/>
    <n v="14"/>
    <x v="2"/>
    <n v="1"/>
    <n v="3"/>
    <n v="39"/>
    <n v="2"/>
    <n v="1"/>
    <n v="3"/>
    <n v="3743"/>
    <n v="10074"/>
    <n v="1"/>
    <n v="24"/>
    <n v="4"/>
    <n v="4"/>
    <n v="80"/>
    <n v="1"/>
    <n v="5"/>
    <n v="1"/>
    <n v="4"/>
    <n v="2"/>
    <n v="0"/>
    <n v="2"/>
  </r>
  <r>
    <x v="1"/>
    <s v="Travel_Frequently"/>
    <x v="2"/>
    <s v="Current Employees"/>
    <x v="1"/>
    <x v="0"/>
    <s v="STAFF-1011"/>
    <x v="726"/>
    <x v="0"/>
    <x v="3"/>
    <x v="1"/>
    <s v="No"/>
    <s v="Y"/>
    <n v="1"/>
    <n v="-2"/>
    <n v="0"/>
    <n v="31"/>
    <x v="1"/>
    <m/>
    <n v="0"/>
    <n v="1"/>
    <n v="853"/>
    <n v="1"/>
    <x v="1"/>
    <n v="1"/>
    <n v="3"/>
    <n v="96"/>
    <n v="3"/>
    <n v="2"/>
    <n v="1"/>
    <n v="4148"/>
    <n v="11275"/>
    <n v="1"/>
    <n v="12"/>
    <n v="3"/>
    <n v="3"/>
    <n v="80"/>
    <n v="1"/>
    <n v="4"/>
    <n v="3"/>
    <n v="4"/>
    <n v="3"/>
    <n v="0"/>
    <n v="3"/>
  </r>
  <r>
    <x v="1"/>
    <s v="Non-Travel"/>
    <x v="4"/>
    <s v="Current Employees"/>
    <x v="1"/>
    <x v="0"/>
    <s v="STAFF-1012"/>
    <x v="727"/>
    <x v="1"/>
    <x v="1"/>
    <x v="0"/>
    <s v="No"/>
    <s v="Y"/>
    <n v="2"/>
    <n v="-2"/>
    <n v="0"/>
    <n v="18"/>
    <x v="1"/>
    <m/>
    <n v="0"/>
    <n v="1"/>
    <n v="287"/>
    <n v="5"/>
    <x v="0"/>
    <n v="1"/>
    <n v="2"/>
    <n v="73"/>
    <n v="3"/>
    <n v="1"/>
    <n v="1"/>
    <n v="1051"/>
    <n v="13493"/>
    <n v="1"/>
    <n v="15"/>
    <n v="3"/>
    <n v="4"/>
    <n v="80"/>
    <n v="0"/>
    <n v="0"/>
    <n v="3"/>
    <n v="0"/>
    <n v="0"/>
    <n v="0"/>
    <n v="0"/>
  </r>
  <r>
    <x v="1"/>
    <s v="Travel_Rarely"/>
    <x v="1"/>
    <s v="Current Employees"/>
    <x v="1"/>
    <x v="4"/>
    <s v="STAFF-1013"/>
    <x v="728"/>
    <x v="0"/>
    <x v="3"/>
    <x v="1"/>
    <s v="No"/>
    <s v="Y"/>
    <n v="2"/>
    <n v="-2"/>
    <n v="0"/>
    <n v="54"/>
    <x v="1"/>
    <m/>
    <n v="0"/>
    <n v="1"/>
    <n v="1441"/>
    <n v="17"/>
    <x v="3"/>
    <n v="1"/>
    <n v="4"/>
    <n v="56"/>
    <n v="3"/>
    <n v="3"/>
    <n v="4"/>
    <n v="10739"/>
    <n v="13943"/>
    <n v="8"/>
    <n v="11"/>
    <n v="3"/>
    <n v="3"/>
    <n v="80"/>
    <n v="1"/>
    <n v="22"/>
    <n v="3"/>
    <n v="10"/>
    <n v="7"/>
    <n v="0"/>
    <n v="8"/>
  </r>
  <r>
    <x v="1"/>
    <s v="Travel_Rarely"/>
    <x v="0"/>
    <s v="Current Employees"/>
    <x v="1"/>
    <x v="2"/>
    <s v="STAFF-1014"/>
    <x v="729"/>
    <x v="0"/>
    <x v="4"/>
    <x v="2"/>
    <s v="Yes"/>
    <s v="Y"/>
    <n v="3"/>
    <n v="-2"/>
    <n v="0"/>
    <n v="35"/>
    <x v="1"/>
    <m/>
    <n v="0"/>
    <n v="1"/>
    <n v="583"/>
    <n v="25"/>
    <x v="2"/>
    <n v="1"/>
    <n v="3"/>
    <n v="57"/>
    <n v="3"/>
    <n v="3"/>
    <n v="3"/>
    <n v="10388"/>
    <n v="6975"/>
    <n v="1"/>
    <n v="11"/>
    <n v="3"/>
    <n v="3"/>
    <n v="80"/>
    <n v="1"/>
    <n v="16"/>
    <n v="2"/>
    <n v="16"/>
    <n v="10"/>
    <n v="10"/>
    <n v="1"/>
  </r>
  <r>
    <x v="1"/>
    <s v="Travel_Rarely"/>
    <x v="2"/>
    <s v="Current Employees"/>
    <x v="1"/>
    <x v="0"/>
    <s v="STAFF-1015"/>
    <x v="730"/>
    <x v="0"/>
    <x v="7"/>
    <x v="1"/>
    <s v="Yes"/>
    <s v="Y"/>
    <n v="4"/>
    <n v="-2"/>
    <n v="0"/>
    <n v="30"/>
    <x v="1"/>
    <m/>
    <n v="0"/>
    <n v="1"/>
    <n v="153"/>
    <n v="8"/>
    <x v="0"/>
    <n v="1"/>
    <n v="2"/>
    <n v="73"/>
    <n v="4"/>
    <n v="3"/>
    <n v="1"/>
    <n v="11416"/>
    <n v="17802"/>
    <n v="0"/>
    <n v="12"/>
    <n v="3"/>
    <n v="3"/>
    <n v="80"/>
    <n v="3"/>
    <n v="9"/>
    <n v="2"/>
    <n v="8"/>
    <n v="7"/>
    <n v="1"/>
    <n v="7"/>
  </r>
  <r>
    <x v="0"/>
    <s v="Travel_Rarely"/>
    <x v="4"/>
    <s v="Ex-Employees"/>
    <x v="1"/>
    <x v="2"/>
    <s v="STAFF-1016"/>
    <x v="731"/>
    <x v="0"/>
    <x v="1"/>
    <x v="0"/>
    <s v="Yes"/>
    <s v="Y"/>
    <n v="2"/>
    <n v="-2"/>
    <n v="0"/>
    <n v="20"/>
    <x v="0"/>
    <n v="1"/>
    <n v="1"/>
    <n v="0"/>
    <n v="1097"/>
    <n v="11"/>
    <x v="3"/>
    <n v="1"/>
    <n v="4"/>
    <n v="98"/>
    <n v="2"/>
    <n v="1"/>
    <n v="3"/>
    <n v="2600"/>
    <n v="18275"/>
    <n v="1"/>
    <n v="15"/>
    <n v="3"/>
    <n v="1"/>
    <n v="80"/>
    <n v="0"/>
    <n v="1"/>
    <n v="3"/>
    <n v="1"/>
    <n v="0"/>
    <n v="0"/>
    <n v="0"/>
  </r>
  <r>
    <x v="0"/>
    <s v="Travel_Frequently"/>
    <x v="2"/>
    <s v="Ex-Employees"/>
    <x v="1"/>
    <x v="2"/>
    <s v="STAFF-1017"/>
    <x v="732"/>
    <x v="0"/>
    <x v="2"/>
    <x v="0"/>
    <s v="No"/>
    <s v="Y"/>
    <n v="3"/>
    <n v="-2"/>
    <n v="0"/>
    <n v="30"/>
    <x v="0"/>
    <n v="1"/>
    <n v="1"/>
    <n v="0"/>
    <n v="109"/>
    <n v="5"/>
    <x v="3"/>
    <n v="1"/>
    <n v="2"/>
    <n v="60"/>
    <n v="3"/>
    <n v="1"/>
    <n v="3"/>
    <n v="2422"/>
    <n v="25725"/>
    <n v="0"/>
    <n v="17"/>
    <n v="3"/>
    <n v="1"/>
    <n v="80"/>
    <n v="0"/>
    <n v="4"/>
    <n v="3"/>
    <n v="3"/>
    <n v="2"/>
    <n v="1"/>
    <n v="2"/>
  </r>
  <r>
    <x v="1"/>
    <s v="Travel_Rarely"/>
    <x v="2"/>
    <s v="Current Employees"/>
    <x v="1"/>
    <x v="2"/>
    <s v="STAFF-1018"/>
    <x v="733"/>
    <x v="1"/>
    <x v="3"/>
    <x v="1"/>
    <s v="No"/>
    <s v="Y"/>
    <n v="2"/>
    <n v="-2"/>
    <n v="0"/>
    <n v="26"/>
    <x v="1"/>
    <m/>
    <n v="0"/>
    <n v="1"/>
    <n v="1066"/>
    <n v="2"/>
    <x v="0"/>
    <n v="1"/>
    <n v="4"/>
    <n v="32"/>
    <n v="4"/>
    <n v="2"/>
    <n v="4"/>
    <n v="5472"/>
    <n v="3334"/>
    <n v="1"/>
    <n v="12"/>
    <n v="3"/>
    <n v="2"/>
    <n v="80"/>
    <n v="0"/>
    <n v="8"/>
    <n v="3"/>
    <n v="8"/>
    <n v="7"/>
    <n v="1"/>
    <n v="3"/>
  </r>
  <r>
    <x v="1"/>
    <s v="Travel_Rarely"/>
    <x v="4"/>
    <s v="Current Employees"/>
    <x v="1"/>
    <x v="0"/>
    <s v="STAFF-1019"/>
    <x v="734"/>
    <x v="1"/>
    <x v="2"/>
    <x v="1"/>
    <s v="No"/>
    <s v="Y"/>
    <n v="3"/>
    <n v="-2"/>
    <n v="0"/>
    <n v="22"/>
    <x v="1"/>
    <m/>
    <n v="0"/>
    <n v="1"/>
    <n v="217"/>
    <n v="8"/>
    <x v="1"/>
    <n v="1"/>
    <n v="2"/>
    <n v="94"/>
    <n v="1"/>
    <n v="1"/>
    <n v="1"/>
    <n v="2451"/>
    <n v="6881"/>
    <n v="1"/>
    <n v="15"/>
    <n v="3"/>
    <n v="1"/>
    <n v="80"/>
    <n v="1"/>
    <n v="4"/>
    <n v="2"/>
    <n v="4"/>
    <n v="3"/>
    <n v="1"/>
    <n v="1"/>
  </r>
  <r>
    <x v="1"/>
    <s v="Travel_Rarely"/>
    <x v="1"/>
    <s v="Current Employees"/>
    <x v="1"/>
    <x v="0"/>
    <s v="STAFF-1022"/>
    <x v="735"/>
    <x v="1"/>
    <x v="4"/>
    <x v="0"/>
    <s v="No"/>
    <s v="Y"/>
    <n v="0"/>
    <n v="-2"/>
    <n v="0"/>
    <n v="48"/>
    <x v="1"/>
    <m/>
    <n v="0"/>
    <n v="1"/>
    <n v="277"/>
    <n v="6"/>
    <x v="3"/>
    <n v="1"/>
    <n v="1"/>
    <n v="97"/>
    <n v="2"/>
    <n v="2"/>
    <n v="1"/>
    <n v="4240"/>
    <n v="13119"/>
    <n v="2"/>
    <n v="13"/>
    <n v="3"/>
    <n v="4"/>
    <n v="80"/>
    <n v="0"/>
    <n v="19"/>
    <n v="3"/>
    <n v="2"/>
    <n v="2"/>
    <n v="2"/>
    <n v="2"/>
  </r>
  <r>
    <x v="1"/>
    <s v="Travel_Rarely"/>
    <x v="1"/>
    <s v="Current Employees"/>
    <x v="1"/>
    <x v="0"/>
    <s v="STAFF-1024"/>
    <x v="736"/>
    <x v="1"/>
    <x v="4"/>
    <x v="0"/>
    <s v="No"/>
    <s v="Y"/>
    <n v="3"/>
    <n v="-2"/>
    <n v="0"/>
    <n v="48"/>
    <x v="1"/>
    <m/>
    <n v="0"/>
    <n v="1"/>
    <n v="1355"/>
    <n v="4"/>
    <x v="2"/>
    <n v="1"/>
    <n v="3"/>
    <n v="78"/>
    <n v="2"/>
    <n v="3"/>
    <n v="1"/>
    <n v="10999"/>
    <n v="22245"/>
    <n v="7"/>
    <n v="14"/>
    <n v="3"/>
    <n v="2"/>
    <n v="80"/>
    <n v="0"/>
    <n v="27"/>
    <n v="3"/>
    <n v="15"/>
    <n v="11"/>
    <n v="4"/>
    <n v="8"/>
  </r>
  <r>
    <x v="1"/>
    <s v="Travel_Rarely"/>
    <x v="0"/>
    <s v="Current Employees"/>
    <x v="1"/>
    <x v="2"/>
    <s v="STAFF-1025"/>
    <x v="737"/>
    <x v="0"/>
    <x v="3"/>
    <x v="0"/>
    <s v="No"/>
    <s v="Y"/>
    <n v="6"/>
    <n v="-2"/>
    <n v="0"/>
    <n v="41"/>
    <x v="1"/>
    <m/>
    <n v="0"/>
    <n v="1"/>
    <n v="549"/>
    <n v="7"/>
    <x v="0"/>
    <n v="1"/>
    <n v="4"/>
    <n v="42"/>
    <n v="3"/>
    <n v="2"/>
    <n v="3"/>
    <n v="5003"/>
    <n v="23371"/>
    <n v="6"/>
    <n v="14"/>
    <n v="3"/>
    <n v="2"/>
    <n v="80"/>
    <n v="0"/>
    <n v="8"/>
    <n v="3"/>
    <n v="2"/>
    <n v="2"/>
    <n v="2"/>
    <n v="1"/>
  </r>
  <r>
    <x v="1"/>
    <s v="Travel_Rarely"/>
    <x v="0"/>
    <s v="Current Employees"/>
    <x v="1"/>
    <x v="0"/>
    <s v="STAFF-1026"/>
    <x v="738"/>
    <x v="0"/>
    <x v="3"/>
    <x v="1"/>
    <s v="No"/>
    <s v="Y"/>
    <n v="3"/>
    <n v="-2"/>
    <n v="0"/>
    <n v="39"/>
    <x v="1"/>
    <m/>
    <n v="0"/>
    <n v="1"/>
    <n v="466"/>
    <n v="1"/>
    <x v="1"/>
    <n v="1"/>
    <n v="4"/>
    <n v="65"/>
    <n v="2"/>
    <n v="4"/>
    <n v="1"/>
    <n v="12742"/>
    <n v="7060"/>
    <n v="1"/>
    <n v="16"/>
    <n v="3"/>
    <n v="3"/>
    <n v="80"/>
    <n v="1"/>
    <n v="21"/>
    <n v="3"/>
    <n v="21"/>
    <n v="6"/>
    <n v="11"/>
    <n v="8"/>
  </r>
  <r>
    <x v="1"/>
    <s v="Travel_Rarely"/>
    <x v="2"/>
    <s v="Current Employees"/>
    <x v="1"/>
    <x v="0"/>
    <s v="STAFF-1027"/>
    <x v="739"/>
    <x v="0"/>
    <x v="3"/>
    <x v="1"/>
    <s v="No"/>
    <s v="Y"/>
    <n v="2"/>
    <n v="-2"/>
    <n v="0"/>
    <n v="27"/>
    <x v="1"/>
    <m/>
    <n v="0"/>
    <n v="1"/>
    <n v="1055"/>
    <n v="2"/>
    <x v="2"/>
    <n v="1"/>
    <n v="1"/>
    <n v="47"/>
    <n v="3"/>
    <n v="2"/>
    <n v="1"/>
    <n v="4227"/>
    <n v="4658"/>
    <n v="0"/>
    <n v="18"/>
    <n v="3"/>
    <n v="2"/>
    <n v="80"/>
    <n v="1"/>
    <n v="4"/>
    <n v="3"/>
    <n v="3"/>
    <n v="2"/>
    <n v="2"/>
    <n v="2"/>
  </r>
  <r>
    <x v="1"/>
    <s v="Travel_Rarely"/>
    <x v="0"/>
    <s v="Current Employees"/>
    <x v="1"/>
    <x v="1"/>
    <s v="STAFF-1028"/>
    <x v="740"/>
    <x v="1"/>
    <x v="2"/>
    <x v="2"/>
    <s v="No"/>
    <s v="Y"/>
    <n v="4"/>
    <n v="-2"/>
    <n v="0"/>
    <n v="35"/>
    <x v="1"/>
    <m/>
    <n v="0"/>
    <n v="1"/>
    <n v="802"/>
    <n v="10"/>
    <x v="3"/>
    <n v="1"/>
    <n v="2"/>
    <n v="45"/>
    <n v="3"/>
    <n v="1"/>
    <n v="4"/>
    <n v="3917"/>
    <n v="9541"/>
    <n v="1"/>
    <n v="20"/>
    <n v="4"/>
    <n v="1"/>
    <n v="80"/>
    <n v="1"/>
    <n v="3"/>
    <n v="2"/>
    <n v="3"/>
    <n v="2"/>
    <n v="1"/>
    <n v="2"/>
  </r>
  <r>
    <x v="1"/>
    <s v="Travel_Rarely"/>
    <x v="0"/>
    <s v="Current Employees"/>
    <x v="0"/>
    <x v="3"/>
    <s v="STAFF-1029"/>
    <x v="741"/>
    <x v="1"/>
    <x v="5"/>
    <x v="1"/>
    <s v="No"/>
    <s v="Y"/>
    <n v="3"/>
    <n v="-2"/>
    <n v="0"/>
    <n v="42"/>
    <x v="1"/>
    <m/>
    <n v="0"/>
    <n v="1"/>
    <n v="265"/>
    <n v="5"/>
    <x v="0"/>
    <n v="1"/>
    <n v="4"/>
    <n v="90"/>
    <n v="3"/>
    <n v="5"/>
    <n v="2"/>
    <n v="18303"/>
    <n v="7770"/>
    <n v="6"/>
    <n v="13"/>
    <n v="3"/>
    <n v="2"/>
    <n v="80"/>
    <n v="0"/>
    <n v="21"/>
    <n v="4"/>
    <n v="1"/>
    <n v="0"/>
    <n v="0"/>
    <n v="0"/>
  </r>
  <r>
    <x v="1"/>
    <s v="Travel_Rarely"/>
    <x v="1"/>
    <s v="Current Employees"/>
    <x v="1"/>
    <x v="0"/>
    <s v="STAFF-1030"/>
    <x v="742"/>
    <x v="1"/>
    <x v="2"/>
    <x v="1"/>
    <s v="No"/>
    <s v="Y"/>
    <n v="5"/>
    <n v="-2"/>
    <n v="0"/>
    <n v="50"/>
    <x v="1"/>
    <m/>
    <n v="0"/>
    <n v="1"/>
    <n v="804"/>
    <n v="9"/>
    <x v="3"/>
    <n v="1"/>
    <n v="1"/>
    <n v="64"/>
    <n v="3"/>
    <n v="1"/>
    <n v="1"/>
    <n v="2380"/>
    <n v="20165"/>
    <n v="4"/>
    <n v="18"/>
    <n v="3"/>
    <n v="2"/>
    <n v="80"/>
    <n v="0"/>
    <n v="8"/>
    <n v="3"/>
    <n v="1"/>
    <n v="0"/>
    <n v="0"/>
    <n v="0"/>
  </r>
  <r>
    <x v="1"/>
    <s v="Travel_Rarely"/>
    <x v="3"/>
    <s v="Current Employees"/>
    <x v="1"/>
    <x v="0"/>
    <s v="STAFF-1032"/>
    <x v="743"/>
    <x v="0"/>
    <x v="3"/>
    <x v="0"/>
    <s v="Yes"/>
    <s v="Y"/>
    <n v="4"/>
    <n v="-2"/>
    <n v="0"/>
    <n v="59"/>
    <x v="1"/>
    <m/>
    <n v="0"/>
    <n v="1"/>
    <n v="715"/>
    <n v="2"/>
    <x v="3"/>
    <n v="1"/>
    <n v="3"/>
    <n v="69"/>
    <n v="2"/>
    <n v="4"/>
    <n v="1"/>
    <n v="13726"/>
    <n v="21829"/>
    <n v="3"/>
    <n v="13"/>
    <n v="3"/>
    <n v="1"/>
    <n v="80"/>
    <n v="0"/>
    <n v="30"/>
    <n v="3"/>
    <n v="5"/>
    <n v="3"/>
    <n v="4"/>
    <n v="3"/>
  </r>
  <r>
    <x v="0"/>
    <s v="Travel_Rarely"/>
    <x v="0"/>
    <s v="Ex-Employees"/>
    <x v="1"/>
    <x v="2"/>
    <s v="STAFF-1033"/>
    <x v="744"/>
    <x v="0"/>
    <x v="4"/>
    <x v="1"/>
    <s v="No"/>
    <s v="Y"/>
    <n v="2"/>
    <n v="-2"/>
    <n v="0"/>
    <n v="37"/>
    <x v="0"/>
    <n v="1"/>
    <n v="1"/>
    <n v="0"/>
    <n v="1141"/>
    <n v="11"/>
    <x v="0"/>
    <n v="1"/>
    <n v="1"/>
    <n v="61"/>
    <n v="1"/>
    <n v="2"/>
    <n v="3"/>
    <n v="4777"/>
    <n v="14382"/>
    <n v="5"/>
    <n v="15"/>
    <n v="3"/>
    <n v="1"/>
    <n v="80"/>
    <n v="0"/>
    <n v="15"/>
    <n v="1"/>
    <n v="1"/>
    <n v="0"/>
    <n v="0"/>
    <n v="0"/>
  </r>
  <r>
    <x v="1"/>
    <s v="Travel_Frequently"/>
    <x v="3"/>
    <s v="Current Employees"/>
    <x v="1"/>
    <x v="2"/>
    <s v="STAFF-1034"/>
    <x v="745"/>
    <x v="1"/>
    <x v="4"/>
    <x v="1"/>
    <s v="Yes"/>
    <s v="Y"/>
    <n v="3"/>
    <n v="-2"/>
    <n v="0"/>
    <n v="55"/>
    <x v="1"/>
    <m/>
    <n v="0"/>
    <n v="1"/>
    <n v="135"/>
    <n v="18"/>
    <x v="2"/>
    <n v="1"/>
    <n v="3"/>
    <n v="62"/>
    <n v="3"/>
    <n v="2"/>
    <n v="3"/>
    <n v="6385"/>
    <n v="12992"/>
    <n v="3"/>
    <n v="14"/>
    <n v="3"/>
    <n v="4"/>
    <n v="80"/>
    <n v="2"/>
    <n v="17"/>
    <n v="3"/>
    <n v="8"/>
    <n v="7"/>
    <n v="6"/>
    <n v="7"/>
  </r>
  <r>
    <x v="1"/>
    <s v="Non-Travel"/>
    <x v="0"/>
    <s v="Current Employees"/>
    <x v="1"/>
    <x v="0"/>
    <s v="STAFF-1035"/>
    <x v="746"/>
    <x v="0"/>
    <x v="7"/>
    <x v="2"/>
    <s v="No"/>
    <s v="Y"/>
    <n v="3"/>
    <n v="-2"/>
    <n v="0"/>
    <n v="41"/>
    <x v="1"/>
    <m/>
    <n v="0"/>
    <n v="1"/>
    <n v="247"/>
    <n v="7"/>
    <x v="1"/>
    <n v="1"/>
    <n v="2"/>
    <n v="55"/>
    <n v="1"/>
    <n v="5"/>
    <n v="1"/>
    <n v="19973"/>
    <n v="20284"/>
    <n v="1"/>
    <n v="22"/>
    <n v="4"/>
    <n v="2"/>
    <n v="80"/>
    <n v="2"/>
    <n v="21"/>
    <n v="3"/>
    <n v="21"/>
    <n v="16"/>
    <n v="5"/>
    <n v="10"/>
  </r>
  <r>
    <x v="1"/>
    <s v="Travel_Rarely"/>
    <x v="0"/>
    <s v="Current Employees"/>
    <x v="0"/>
    <x v="0"/>
    <s v="STAFF-1036"/>
    <x v="747"/>
    <x v="1"/>
    <x v="0"/>
    <x v="0"/>
    <s v="Yes"/>
    <s v="Y"/>
    <n v="1"/>
    <n v="-2"/>
    <n v="0"/>
    <n v="38"/>
    <x v="1"/>
    <m/>
    <n v="0"/>
    <n v="1"/>
    <n v="1035"/>
    <n v="3"/>
    <x v="2"/>
    <n v="1"/>
    <n v="2"/>
    <n v="42"/>
    <n v="3"/>
    <n v="2"/>
    <n v="1"/>
    <n v="6861"/>
    <n v="4981"/>
    <n v="8"/>
    <n v="12"/>
    <n v="3"/>
    <n v="3"/>
    <n v="80"/>
    <n v="0"/>
    <n v="19"/>
    <n v="3"/>
    <n v="1"/>
    <n v="0"/>
    <n v="0"/>
    <n v="0"/>
  </r>
  <r>
    <x v="0"/>
    <s v="Non-Travel"/>
    <x v="2"/>
    <s v="Ex-Employees"/>
    <x v="0"/>
    <x v="2"/>
    <s v="STAFF-1037"/>
    <x v="748"/>
    <x v="1"/>
    <x v="0"/>
    <x v="0"/>
    <s v="No"/>
    <s v="Y"/>
    <n v="6"/>
    <n v="-2"/>
    <n v="0"/>
    <n v="26"/>
    <x v="0"/>
    <n v="1"/>
    <n v="1"/>
    <n v="0"/>
    <n v="265"/>
    <n v="29"/>
    <x v="0"/>
    <n v="1"/>
    <n v="2"/>
    <n v="79"/>
    <n v="1"/>
    <n v="2"/>
    <n v="3"/>
    <n v="4969"/>
    <n v="21813"/>
    <n v="8"/>
    <n v="18"/>
    <n v="3"/>
    <n v="4"/>
    <n v="80"/>
    <n v="0"/>
    <n v="7"/>
    <n v="3"/>
    <n v="2"/>
    <n v="2"/>
    <n v="2"/>
    <n v="2"/>
  </r>
  <r>
    <x v="0"/>
    <s v="Travel_Rarely"/>
    <x v="1"/>
    <s v="Ex-Employees"/>
    <x v="0"/>
    <x v="3"/>
    <s v="STAFF-1038"/>
    <x v="749"/>
    <x v="0"/>
    <x v="5"/>
    <x v="1"/>
    <s v="No"/>
    <s v="Y"/>
    <n v="3"/>
    <n v="-2"/>
    <n v="0"/>
    <n v="52"/>
    <x v="0"/>
    <n v="1"/>
    <n v="1"/>
    <n v="0"/>
    <n v="266"/>
    <n v="2"/>
    <x v="1"/>
    <n v="1"/>
    <n v="1"/>
    <n v="57"/>
    <n v="1"/>
    <n v="5"/>
    <n v="2"/>
    <n v="19845"/>
    <n v="25846"/>
    <n v="1"/>
    <n v="15"/>
    <n v="3"/>
    <n v="4"/>
    <n v="80"/>
    <n v="1"/>
    <n v="33"/>
    <n v="3"/>
    <n v="32"/>
    <n v="14"/>
    <n v="6"/>
    <n v="9"/>
  </r>
  <r>
    <x v="1"/>
    <s v="Travel_Rarely"/>
    <x v="0"/>
    <s v="Current Employees"/>
    <x v="0"/>
    <x v="2"/>
    <s v="STAFF-1039"/>
    <x v="750"/>
    <x v="0"/>
    <x v="0"/>
    <x v="1"/>
    <s v="Yes"/>
    <s v="Y"/>
    <n v="2"/>
    <n v="-2"/>
    <n v="0"/>
    <n v="44"/>
    <x v="1"/>
    <m/>
    <n v="0"/>
    <n v="1"/>
    <n v="1448"/>
    <n v="28"/>
    <x v="3"/>
    <n v="1"/>
    <n v="4"/>
    <n v="53"/>
    <n v="4"/>
    <n v="4"/>
    <n v="4"/>
    <n v="13320"/>
    <n v="11737"/>
    <n v="3"/>
    <n v="18"/>
    <n v="3"/>
    <n v="3"/>
    <n v="80"/>
    <n v="1"/>
    <n v="23"/>
    <n v="3"/>
    <n v="12"/>
    <n v="11"/>
    <n v="11"/>
    <n v="11"/>
  </r>
  <r>
    <x v="1"/>
    <s v="Non-Travel"/>
    <x v="1"/>
    <s v="Current Employees"/>
    <x v="0"/>
    <x v="0"/>
    <s v="STAFF-1040"/>
    <x v="751"/>
    <x v="0"/>
    <x v="0"/>
    <x v="1"/>
    <s v="No"/>
    <s v="Y"/>
    <n v="3"/>
    <n v="-2"/>
    <n v="0"/>
    <n v="50"/>
    <x v="1"/>
    <m/>
    <n v="0"/>
    <n v="1"/>
    <n v="145"/>
    <n v="1"/>
    <x v="3"/>
    <n v="1"/>
    <n v="4"/>
    <n v="95"/>
    <n v="3"/>
    <n v="2"/>
    <n v="1"/>
    <n v="6347"/>
    <n v="24920"/>
    <n v="0"/>
    <n v="12"/>
    <n v="3"/>
    <n v="1"/>
    <n v="80"/>
    <n v="1"/>
    <n v="19"/>
    <n v="3"/>
    <n v="18"/>
    <n v="7"/>
    <n v="0"/>
    <n v="13"/>
  </r>
  <r>
    <x v="0"/>
    <s v="Travel_Rarely"/>
    <x v="0"/>
    <s v="Ex-Employees"/>
    <x v="1"/>
    <x v="0"/>
    <s v="STAFF-1042"/>
    <x v="752"/>
    <x v="0"/>
    <x v="2"/>
    <x v="0"/>
    <s v="No"/>
    <s v="Y"/>
    <n v="1"/>
    <n v="-2"/>
    <n v="0"/>
    <n v="36"/>
    <x v="0"/>
    <n v="1"/>
    <n v="1"/>
    <n v="0"/>
    <n v="885"/>
    <n v="16"/>
    <x v="2"/>
    <n v="1"/>
    <n v="3"/>
    <n v="43"/>
    <n v="4"/>
    <n v="1"/>
    <n v="1"/>
    <n v="2743"/>
    <n v="8269"/>
    <n v="1"/>
    <n v="16"/>
    <n v="3"/>
    <n v="3"/>
    <n v="80"/>
    <n v="0"/>
    <n v="18"/>
    <n v="3"/>
    <n v="17"/>
    <n v="13"/>
    <n v="15"/>
    <n v="14"/>
  </r>
  <r>
    <x v="1"/>
    <s v="Travel_Frequently"/>
    <x v="0"/>
    <s v="Current Employees"/>
    <x v="1"/>
    <x v="2"/>
    <s v="STAFF-1043"/>
    <x v="753"/>
    <x v="0"/>
    <x v="3"/>
    <x v="0"/>
    <s v="Yes"/>
    <s v="Y"/>
    <n v="2"/>
    <n v="-2"/>
    <n v="0"/>
    <n v="39"/>
    <x v="1"/>
    <m/>
    <n v="0"/>
    <n v="1"/>
    <n v="945"/>
    <n v="22"/>
    <x v="3"/>
    <n v="1"/>
    <n v="4"/>
    <n v="82"/>
    <n v="3"/>
    <n v="3"/>
    <n v="3"/>
    <n v="10880"/>
    <n v="5083"/>
    <n v="1"/>
    <n v="13"/>
    <n v="3"/>
    <n v="3"/>
    <n v="80"/>
    <n v="0"/>
    <n v="21"/>
    <n v="3"/>
    <n v="21"/>
    <n v="6"/>
    <n v="2"/>
    <n v="8"/>
  </r>
  <r>
    <x v="1"/>
    <s v="Non-Travel"/>
    <x v="2"/>
    <s v="Current Employees"/>
    <x v="0"/>
    <x v="0"/>
    <s v="STAFF-1044"/>
    <x v="754"/>
    <x v="0"/>
    <x v="6"/>
    <x v="0"/>
    <s v="No"/>
    <s v="Y"/>
    <n v="2"/>
    <n v="-2"/>
    <n v="0"/>
    <n v="33"/>
    <x v="1"/>
    <m/>
    <n v="0"/>
    <n v="1"/>
    <n v="1038"/>
    <n v="8"/>
    <x v="1"/>
    <n v="1"/>
    <n v="2"/>
    <n v="88"/>
    <n v="2"/>
    <n v="1"/>
    <n v="1"/>
    <n v="2342"/>
    <n v="21437"/>
    <n v="0"/>
    <n v="19"/>
    <n v="3"/>
    <n v="4"/>
    <n v="80"/>
    <n v="0"/>
    <n v="3"/>
    <n v="2"/>
    <n v="2"/>
    <n v="2"/>
    <n v="2"/>
    <n v="2"/>
  </r>
  <r>
    <x v="1"/>
    <s v="Travel_Rarely"/>
    <x v="1"/>
    <s v="Current Employees"/>
    <x v="0"/>
    <x v="0"/>
    <s v="STAFF-1045"/>
    <x v="755"/>
    <x v="0"/>
    <x v="5"/>
    <x v="1"/>
    <s v="No"/>
    <s v="Y"/>
    <n v="4"/>
    <n v="-2"/>
    <n v="0"/>
    <n v="45"/>
    <x v="1"/>
    <m/>
    <n v="0"/>
    <n v="1"/>
    <n v="1234"/>
    <n v="11"/>
    <x v="0"/>
    <n v="1"/>
    <n v="4"/>
    <n v="90"/>
    <n v="3"/>
    <n v="4"/>
    <n v="1"/>
    <n v="17650"/>
    <n v="5404"/>
    <n v="3"/>
    <n v="13"/>
    <n v="3"/>
    <n v="2"/>
    <n v="80"/>
    <n v="1"/>
    <n v="26"/>
    <n v="4"/>
    <n v="9"/>
    <n v="3"/>
    <n v="1"/>
    <n v="1"/>
  </r>
  <r>
    <x v="1"/>
    <s v="Non-Travel"/>
    <x v="2"/>
    <s v="Current Employees"/>
    <x v="1"/>
    <x v="2"/>
    <s v="STAFF-1046"/>
    <x v="756"/>
    <x v="0"/>
    <x v="2"/>
    <x v="0"/>
    <s v="No"/>
    <s v="Y"/>
    <n v="2"/>
    <n v="-2"/>
    <n v="0"/>
    <n v="32"/>
    <x v="1"/>
    <m/>
    <n v="0"/>
    <n v="1"/>
    <n v="1109"/>
    <n v="29"/>
    <x v="2"/>
    <n v="1"/>
    <n v="4"/>
    <n v="69"/>
    <n v="3"/>
    <n v="1"/>
    <n v="3"/>
    <n v="4025"/>
    <n v="11135"/>
    <n v="9"/>
    <n v="12"/>
    <n v="3"/>
    <n v="2"/>
    <n v="80"/>
    <n v="0"/>
    <n v="10"/>
    <n v="3"/>
    <n v="8"/>
    <n v="7"/>
    <n v="7"/>
    <n v="7"/>
  </r>
  <r>
    <x v="1"/>
    <s v="Travel_Rarely"/>
    <x v="2"/>
    <s v="Current Employees"/>
    <x v="0"/>
    <x v="3"/>
    <s v="STAFF-1047"/>
    <x v="757"/>
    <x v="1"/>
    <x v="0"/>
    <x v="2"/>
    <s v="No"/>
    <s v="Y"/>
    <n v="2"/>
    <n v="-2"/>
    <n v="0"/>
    <n v="34"/>
    <x v="1"/>
    <m/>
    <n v="0"/>
    <n v="1"/>
    <n v="216"/>
    <n v="1"/>
    <x v="2"/>
    <n v="1"/>
    <n v="2"/>
    <n v="75"/>
    <n v="4"/>
    <n v="2"/>
    <n v="2"/>
    <n v="9725"/>
    <n v="12278"/>
    <n v="0"/>
    <n v="11"/>
    <n v="3"/>
    <n v="4"/>
    <n v="80"/>
    <n v="1"/>
    <n v="16"/>
    <n v="2"/>
    <n v="15"/>
    <n v="1"/>
    <n v="0"/>
    <n v="9"/>
  </r>
  <r>
    <x v="1"/>
    <s v="Travel_Rarely"/>
    <x v="3"/>
    <s v="Current Employees"/>
    <x v="0"/>
    <x v="4"/>
    <s v="STAFF-1048"/>
    <x v="758"/>
    <x v="1"/>
    <x v="5"/>
    <x v="1"/>
    <s v="Yes"/>
    <s v="Y"/>
    <n v="1"/>
    <n v="-2"/>
    <n v="0"/>
    <n v="59"/>
    <x v="1"/>
    <m/>
    <n v="0"/>
    <n v="1"/>
    <n v="1089"/>
    <n v="1"/>
    <x v="0"/>
    <n v="1"/>
    <n v="4"/>
    <n v="66"/>
    <n v="3"/>
    <n v="3"/>
    <n v="4"/>
    <n v="11904"/>
    <n v="11038"/>
    <n v="3"/>
    <n v="14"/>
    <n v="3"/>
    <n v="3"/>
    <n v="80"/>
    <n v="1"/>
    <n v="14"/>
    <n v="1"/>
    <n v="6"/>
    <n v="4"/>
    <n v="0"/>
    <n v="4"/>
  </r>
  <r>
    <x v="1"/>
    <s v="Travel_Rarely"/>
    <x v="1"/>
    <s v="Current Employees"/>
    <x v="2"/>
    <x v="2"/>
    <s v="STAFF-1049"/>
    <x v="759"/>
    <x v="1"/>
    <x v="8"/>
    <x v="0"/>
    <s v="No"/>
    <s v="Y"/>
    <n v="3"/>
    <n v="-2"/>
    <n v="0"/>
    <n v="45"/>
    <x v="1"/>
    <m/>
    <n v="0"/>
    <n v="1"/>
    <n v="788"/>
    <n v="24"/>
    <x v="2"/>
    <n v="1"/>
    <n v="2"/>
    <n v="36"/>
    <n v="3"/>
    <n v="1"/>
    <n v="3"/>
    <n v="2177"/>
    <n v="8318"/>
    <n v="1"/>
    <n v="16"/>
    <n v="3"/>
    <n v="1"/>
    <n v="80"/>
    <n v="0"/>
    <n v="6"/>
    <n v="3"/>
    <n v="6"/>
    <n v="3"/>
    <n v="0"/>
    <n v="4"/>
  </r>
  <r>
    <x v="1"/>
    <s v="Travel_Frequently"/>
    <x v="1"/>
    <s v="Current Employees"/>
    <x v="0"/>
    <x v="3"/>
    <s v="STAFF-1050"/>
    <x v="760"/>
    <x v="0"/>
    <x v="0"/>
    <x v="1"/>
    <s v="No"/>
    <s v="Y"/>
    <n v="2"/>
    <n v="-2"/>
    <n v="0"/>
    <n v="53"/>
    <x v="1"/>
    <m/>
    <n v="0"/>
    <n v="1"/>
    <n v="124"/>
    <n v="2"/>
    <x v="3"/>
    <n v="1"/>
    <n v="3"/>
    <n v="38"/>
    <n v="2"/>
    <n v="3"/>
    <n v="2"/>
    <n v="7525"/>
    <n v="23537"/>
    <n v="2"/>
    <n v="12"/>
    <n v="3"/>
    <n v="1"/>
    <n v="80"/>
    <n v="1"/>
    <n v="30"/>
    <n v="3"/>
    <n v="15"/>
    <n v="7"/>
    <n v="6"/>
    <n v="12"/>
  </r>
  <r>
    <x v="0"/>
    <s v="Travel_Rarely"/>
    <x v="0"/>
    <s v="Ex-Employees"/>
    <x v="1"/>
    <x v="1"/>
    <s v="STAFF-1052"/>
    <x v="761"/>
    <x v="1"/>
    <x v="2"/>
    <x v="2"/>
    <s v="No"/>
    <s v="Y"/>
    <n v="3"/>
    <n v="-2"/>
    <n v="0"/>
    <n v="36"/>
    <x v="0"/>
    <n v="1"/>
    <n v="1"/>
    <n v="0"/>
    <n v="660"/>
    <n v="15"/>
    <x v="3"/>
    <n v="1"/>
    <n v="1"/>
    <n v="81"/>
    <n v="3"/>
    <n v="2"/>
    <n v="3"/>
    <n v="4834"/>
    <n v="7858"/>
    <n v="7"/>
    <n v="14"/>
    <n v="3"/>
    <n v="2"/>
    <n v="80"/>
    <n v="1"/>
    <n v="9"/>
    <n v="2"/>
    <n v="1"/>
    <n v="0"/>
    <n v="0"/>
    <n v="0"/>
  </r>
  <r>
    <x v="0"/>
    <s v="Travel_Frequently"/>
    <x v="2"/>
    <s v="Ex-Employees"/>
    <x v="1"/>
    <x v="0"/>
    <s v="STAFF-1053"/>
    <x v="762"/>
    <x v="1"/>
    <x v="1"/>
    <x v="1"/>
    <s v="Yes"/>
    <s v="Y"/>
    <n v="2"/>
    <n v="-2"/>
    <n v="0"/>
    <n v="26"/>
    <x v="0"/>
    <n v="1"/>
    <n v="1"/>
    <n v="0"/>
    <n v="342"/>
    <n v="2"/>
    <x v="3"/>
    <n v="1"/>
    <n v="1"/>
    <n v="57"/>
    <n v="3"/>
    <n v="1"/>
    <n v="1"/>
    <n v="2042"/>
    <n v="15346"/>
    <n v="6"/>
    <n v="14"/>
    <n v="3"/>
    <n v="2"/>
    <n v="80"/>
    <n v="1"/>
    <n v="6"/>
    <n v="3"/>
    <n v="3"/>
    <n v="2"/>
    <n v="1"/>
    <n v="2"/>
  </r>
  <r>
    <x v="1"/>
    <s v="Travel_Rarely"/>
    <x v="2"/>
    <s v="Current Employees"/>
    <x v="0"/>
    <x v="0"/>
    <s v="STAFF-1055"/>
    <x v="763"/>
    <x v="0"/>
    <x v="6"/>
    <x v="1"/>
    <s v="Yes"/>
    <s v="Y"/>
    <n v="2"/>
    <n v="-2"/>
    <n v="0"/>
    <n v="34"/>
    <x v="1"/>
    <m/>
    <n v="0"/>
    <n v="1"/>
    <n v="1333"/>
    <n v="10"/>
    <x v="2"/>
    <n v="1"/>
    <n v="3"/>
    <n v="87"/>
    <n v="3"/>
    <n v="1"/>
    <n v="1"/>
    <n v="2220"/>
    <n v="18410"/>
    <n v="1"/>
    <n v="19"/>
    <n v="3"/>
    <n v="4"/>
    <n v="80"/>
    <n v="1"/>
    <n v="1"/>
    <n v="3"/>
    <n v="1"/>
    <n v="1"/>
    <n v="0"/>
    <n v="0"/>
  </r>
  <r>
    <x v="1"/>
    <s v="Travel_Rarely"/>
    <x v="2"/>
    <s v="Current Employees"/>
    <x v="0"/>
    <x v="2"/>
    <s v="STAFF-1056"/>
    <x v="764"/>
    <x v="1"/>
    <x v="6"/>
    <x v="1"/>
    <s v="No"/>
    <s v="Y"/>
    <n v="5"/>
    <n v="-2"/>
    <n v="0"/>
    <n v="28"/>
    <x v="1"/>
    <m/>
    <n v="0"/>
    <n v="1"/>
    <n v="1144"/>
    <n v="10"/>
    <x v="1"/>
    <n v="1"/>
    <n v="4"/>
    <n v="74"/>
    <n v="3"/>
    <n v="1"/>
    <n v="3"/>
    <n v="1052"/>
    <n v="23384"/>
    <n v="1"/>
    <n v="22"/>
    <n v="4"/>
    <n v="2"/>
    <n v="80"/>
    <n v="0"/>
    <n v="1"/>
    <n v="3"/>
    <n v="1"/>
    <n v="0"/>
    <n v="0"/>
    <n v="0"/>
  </r>
  <r>
    <x v="1"/>
    <s v="Travel_Frequently"/>
    <x v="0"/>
    <s v="Current Employees"/>
    <x v="1"/>
    <x v="1"/>
    <s v="STAFF-1060"/>
    <x v="765"/>
    <x v="1"/>
    <x v="1"/>
    <x v="1"/>
    <s v="No"/>
    <s v="Y"/>
    <n v="2"/>
    <n v="-2"/>
    <n v="0"/>
    <n v="38"/>
    <x v="1"/>
    <m/>
    <n v="0"/>
    <n v="1"/>
    <n v="1186"/>
    <n v="3"/>
    <x v="2"/>
    <n v="1"/>
    <n v="3"/>
    <n v="44"/>
    <n v="3"/>
    <n v="1"/>
    <n v="3"/>
    <n v="2821"/>
    <n v="2997"/>
    <n v="3"/>
    <n v="16"/>
    <n v="3"/>
    <n v="1"/>
    <n v="80"/>
    <n v="1"/>
    <n v="8"/>
    <n v="3"/>
    <n v="2"/>
    <n v="2"/>
    <n v="2"/>
    <n v="2"/>
  </r>
  <r>
    <x v="1"/>
    <s v="Travel_Rarely"/>
    <x v="1"/>
    <s v="Current Employees"/>
    <x v="1"/>
    <x v="2"/>
    <s v="STAFF-1061"/>
    <x v="766"/>
    <x v="1"/>
    <x v="7"/>
    <x v="1"/>
    <s v="Yes"/>
    <s v="Y"/>
    <n v="2"/>
    <n v="-2"/>
    <n v="0"/>
    <n v="50"/>
    <x v="1"/>
    <m/>
    <n v="0"/>
    <n v="1"/>
    <n v="1464"/>
    <n v="2"/>
    <x v="2"/>
    <n v="1"/>
    <n v="2"/>
    <n v="62"/>
    <n v="3"/>
    <n v="5"/>
    <n v="3"/>
    <n v="19237"/>
    <n v="12853"/>
    <n v="2"/>
    <n v="11"/>
    <n v="3"/>
    <n v="4"/>
    <n v="80"/>
    <n v="1"/>
    <n v="29"/>
    <n v="2"/>
    <n v="8"/>
    <n v="1"/>
    <n v="7"/>
    <n v="7"/>
  </r>
  <r>
    <x v="1"/>
    <s v="Travel_Rarely"/>
    <x v="0"/>
    <s v="Current Employees"/>
    <x v="1"/>
    <x v="1"/>
    <s v="STAFF-1062"/>
    <x v="767"/>
    <x v="0"/>
    <x v="4"/>
    <x v="0"/>
    <s v="No"/>
    <s v="Y"/>
    <n v="3"/>
    <n v="-2"/>
    <n v="0"/>
    <n v="37"/>
    <x v="1"/>
    <m/>
    <n v="0"/>
    <n v="1"/>
    <n v="124"/>
    <n v="3"/>
    <x v="3"/>
    <n v="1"/>
    <n v="4"/>
    <n v="35"/>
    <n v="3"/>
    <n v="2"/>
    <n v="3"/>
    <n v="4107"/>
    <n v="13848"/>
    <n v="3"/>
    <n v="15"/>
    <n v="3"/>
    <n v="1"/>
    <n v="80"/>
    <n v="0"/>
    <n v="8"/>
    <n v="2"/>
    <n v="4"/>
    <n v="3"/>
    <n v="0"/>
    <n v="1"/>
  </r>
  <r>
    <x v="1"/>
    <s v="Travel_Rarely"/>
    <x v="0"/>
    <s v="Current Employees"/>
    <x v="0"/>
    <x v="3"/>
    <s v="STAFF-1066"/>
    <x v="768"/>
    <x v="1"/>
    <x v="0"/>
    <x v="1"/>
    <s v="No"/>
    <s v="Y"/>
    <n v="3"/>
    <n v="-2"/>
    <n v="0"/>
    <n v="40"/>
    <x v="1"/>
    <m/>
    <n v="0"/>
    <n v="1"/>
    <n v="300"/>
    <n v="26"/>
    <x v="3"/>
    <n v="1"/>
    <n v="3"/>
    <n v="74"/>
    <n v="3"/>
    <n v="2"/>
    <n v="2"/>
    <n v="8396"/>
    <n v="22217"/>
    <n v="1"/>
    <n v="14"/>
    <n v="3"/>
    <n v="2"/>
    <n v="80"/>
    <n v="1"/>
    <n v="8"/>
    <n v="2"/>
    <n v="7"/>
    <n v="7"/>
    <n v="7"/>
    <n v="5"/>
  </r>
  <r>
    <x v="1"/>
    <s v="Travel_Frequently"/>
    <x v="2"/>
    <s v="Current Employees"/>
    <x v="1"/>
    <x v="2"/>
    <s v="STAFF-1068"/>
    <x v="769"/>
    <x v="0"/>
    <x v="1"/>
    <x v="2"/>
    <s v="No"/>
    <s v="Y"/>
    <n v="5"/>
    <n v="-2"/>
    <n v="0"/>
    <n v="26"/>
    <x v="1"/>
    <m/>
    <n v="0"/>
    <n v="1"/>
    <n v="921"/>
    <n v="1"/>
    <x v="1"/>
    <n v="1"/>
    <n v="1"/>
    <n v="66"/>
    <n v="2"/>
    <n v="1"/>
    <n v="3"/>
    <n v="2007"/>
    <n v="25265"/>
    <n v="1"/>
    <n v="13"/>
    <n v="3"/>
    <n v="3"/>
    <n v="80"/>
    <n v="2"/>
    <n v="5"/>
    <n v="3"/>
    <n v="5"/>
    <n v="3"/>
    <n v="1"/>
    <n v="3"/>
  </r>
  <r>
    <x v="1"/>
    <s v="Travel_Rarely"/>
    <x v="1"/>
    <s v="Current Employees"/>
    <x v="1"/>
    <x v="2"/>
    <s v="STAFF-1069"/>
    <x v="770"/>
    <x v="1"/>
    <x v="7"/>
    <x v="2"/>
    <s v="No"/>
    <s v="Y"/>
    <n v="0"/>
    <n v="-2"/>
    <n v="0"/>
    <n v="46"/>
    <x v="1"/>
    <m/>
    <n v="0"/>
    <n v="1"/>
    <n v="430"/>
    <n v="1"/>
    <x v="2"/>
    <n v="1"/>
    <n v="4"/>
    <n v="40"/>
    <n v="3"/>
    <n v="5"/>
    <n v="4"/>
    <n v="19627"/>
    <n v="21445"/>
    <n v="9"/>
    <n v="17"/>
    <n v="3"/>
    <n v="4"/>
    <n v="80"/>
    <n v="2"/>
    <n v="23"/>
    <n v="3"/>
    <n v="2"/>
    <n v="2"/>
    <n v="2"/>
    <n v="2"/>
  </r>
  <r>
    <x v="1"/>
    <s v="Travel_Rarely"/>
    <x v="1"/>
    <s v="Current Employees"/>
    <x v="0"/>
    <x v="0"/>
    <s v="STAFF-1070"/>
    <x v="771"/>
    <x v="0"/>
    <x v="0"/>
    <x v="1"/>
    <s v="No"/>
    <s v="Y"/>
    <n v="4"/>
    <n v="-2"/>
    <n v="0"/>
    <n v="54"/>
    <x v="1"/>
    <m/>
    <n v="0"/>
    <n v="1"/>
    <n v="1082"/>
    <n v="2"/>
    <x v="2"/>
    <n v="1"/>
    <n v="3"/>
    <n v="41"/>
    <n v="2"/>
    <n v="3"/>
    <n v="1"/>
    <n v="10686"/>
    <n v="8392"/>
    <n v="6"/>
    <n v="11"/>
    <n v="3"/>
    <n v="2"/>
    <n v="80"/>
    <n v="1"/>
    <n v="13"/>
    <n v="3"/>
    <n v="9"/>
    <n v="4"/>
    <n v="7"/>
    <n v="0"/>
  </r>
  <r>
    <x v="1"/>
    <s v="Travel_Frequently"/>
    <x v="3"/>
    <s v="Current Employees"/>
    <x v="1"/>
    <x v="2"/>
    <s v="STAFF-1071"/>
    <x v="772"/>
    <x v="0"/>
    <x v="1"/>
    <x v="1"/>
    <s v="No"/>
    <s v="Y"/>
    <n v="4"/>
    <n v="-2"/>
    <n v="0"/>
    <n v="56"/>
    <x v="1"/>
    <m/>
    <n v="0"/>
    <n v="1"/>
    <n v="1240"/>
    <n v="9"/>
    <x v="3"/>
    <n v="1"/>
    <n v="1"/>
    <n v="63"/>
    <n v="3"/>
    <n v="1"/>
    <n v="3"/>
    <n v="2942"/>
    <n v="12154"/>
    <n v="2"/>
    <n v="19"/>
    <n v="3"/>
    <n v="2"/>
    <n v="80"/>
    <n v="1"/>
    <n v="18"/>
    <n v="3"/>
    <n v="5"/>
    <n v="4"/>
    <n v="0"/>
    <n v="3"/>
  </r>
  <r>
    <x v="1"/>
    <s v="Travel_Rarely"/>
    <x v="0"/>
    <s v="Current Employees"/>
    <x v="1"/>
    <x v="2"/>
    <s v="STAFF-1073"/>
    <x v="773"/>
    <x v="0"/>
    <x v="3"/>
    <x v="0"/>
    <s v="No"/>
    <s v="Y"/>
    <n v="2"/>
    <n v="-2"/>
    <n v="0"/>
    <n v="36"/>
    <x v="1"/>
    <m/>
    <n v="0"/>
    <n v="1"/>
    <n v="796"/>
    <n v="12"/>
    <x v="4"/>
    <n v="1"/>
    <n v="4"/>
    <n v="51"/>
    <n v="2"/>
    <n v="3"/>
    <n v="4"/>
    <n v="8858"/>
    <n v="15669"/>
    <n v="0"/>
    <n v="11"/>
    <n v="3"/>
    <n v="2"/>
    <n v="80"/>
    <n v="0"/>
    <n v="15"/>
    <n v="2"/>
    <n v="14"/>
    <n v="8"/>
    <n v="7"/>
    <n v="8"/>
  </r>
  <r>
    <x v="1"/>
    <s v="Non-Travel"/>
    <x v="3"/>
    <s v="Current Employees"/>
    <x v="1"/>
    <x v="2"/>
    <s v="STAFF-1074"/>
    <x v="774"/>
    <x v="1"/>
    <x v="5"/>
    <x v="0"/>
    <s v="No"/>
    <s v="Y"/>
    <n v="3"/>
    <n v="-2"/>
    <n v="0"/>
    <n v="55"/>
    <x v="1"/>
    <m/>
    <n v="0"/>
    <n v="1"/>
    <n v="444"/>
    <n v="2"/>
    <x v="1"/>
    <n v="1"/>
    <n v="3"/>
    <n v="40"/>
    <n v="2"/>
    <n v="4"/>
    <n v="3"/>
    <n v="16756"/>
    <n v="17323"/>
    <n v="7"/>
    <n v="15"/>
    <n v="3"/>
    <n v="2"/>
    <n v="80"/>
    <n v="0"/>
    <n v="31"/>
    <n v="4"/>
    <n v="9"/>
    <n v="7"/>
    <n v="6"/>
    <n v="2"/>
  </r>
  <r>
    <x v="1"/>
    <s v="Travel_Rarely"/>
    <x v="0"/>
    <s v="Current Employees"/>
    <x v="0"/>
    <x v="2"/>
    <s v="STAFF-1076"/>
    <x v="775"/>
    <x v="1"/>
    <x v="0"/>
    <x v="2"/>
    <s v="No"/>
    <s v="Y"/>
    <n v="5"/>
    <n v="-2"/>
    <n v="0"/>
    <n v="43"/>
    <x v="1"/>
    <m/>
    <n v="0"/>
    <n v="1"/>
    <n v="415"/>
    <n v="25"/>
    <x v="3"/>
    <n v="1"/>
    <n v="3"/>
    <n v="79"/>
    <n v="2"/>
    <n v="3"/>
    <n v="4"/>
    <n v="10798"/>
    <n v="5268"/>
    <n v="5"/>
    <n v="13"/>
    <n v="3"/>
    <n v="3"/>
    <n v="80"/>
    <n v="1"/>
    <n v="18"/>
    <n v="3"/>
    <n v="1"/>
    <n v="0"/>
    <n v="0"/>
    <n v="0"/>
  </r>
  <r>
    <x v="0"/>
    <s v="Travel_Frequently"/>
    <x v="4"/>
    <s v="Ex-Employees"/>
    <x v="0"/>
    <x v="3"/>
    <s v="STAFF-1077"/>
    <x v="776"/>
    <x v="0"/>
    <x v="6"/>
    <x v="0"/>
    <s v="Yes"/>
    <s v="Y"/>
    <n v="3"/>
    <n v="-2"/>
    <n v="0"/>
    <n v="20"/>
    <x v="0"/>
    <n v="1"/>
    <n v="1"/>
    <n v="0"/>
    <n v="769"/>
    <n v="9"/>
    <x v="3"/>
    <n v="1"/>
    <n v="4"/>
    <n v="54"/>
    <n v="3"/>
    <n v="1"/>
    <n v="2"/>
    <n v="2323"/>
    <n v="17205"/>
    <n v="1"/>
    <n v="14"/>
    <n v="3"/>
    <n v="2"/>
    <n v="80"/>
    <n v="0"/>
    <n v="2"/>
    <n v="3"/>
    <n v="2"/>
    <n v="2"/>
    <n v="0"/>
    <n v="2"/>
  </r>
  <r>
    <x v="0"/>
    <s v="Travel_Rarely"/>
    <x v="4"/>
    <s v="Ex-Employees"/>
    <x v="1"/>
    <x v="0"/>
    <s v="STAFF-1079"/>
    <x v="777"/>
    <x v="0"/>
    <x v="2"/>
    <x v="0"/>
    <s v="No"/>
    <s v="Y"/>
    <n v="6"/>
    <n v="-2"/>
    <n v="0"/>
    <n v="21"/>
    <x v="0"/>
    <n v="1"/>
    <n v="1"/>
    <n v="0"/>
    <n v="1334"/>
    <n v="10"/>
    <x v="3"/>
    <n v="1"/>
    <n v="3"/>
    <n v="36"/>
    <n v="2"/>
    <n v="1"/>
    <n v="1"/>
    <n v="1416"/>
    <n v="17258"/>
    <n v="1"/>
    <n v="13"/>
    <n v="3"/>
    <n v="1"/>
    <n v="80"/>
    <n v="0"/>
    <n v="1"/>
    <n v="2"/>
    <n v="1"/>
    <n v="0"/>
    <n v="1"/>
    <n v="0"/>
  </r>
  <r>
    <x v="1"/>
    <s v="Travel_Rarely"/>
    <x v="1"/>
    <s v="Current Employees"/>
    <x v="1"/>
    <x v="0"/>
    <s v="STAFF-1080"/>
    <x v="778"/>
    <x v="0"/>
    <x v="1"/>
    <x v="2"/>
    <s v="Yes"/>
    <s v="Y"/>
    <n v="2"/>
    <n v="-2"/>
    <n v="0"/>
    <n v="46"/>
    <x v="1"/>
    <m/>
    <n v="0"/>
    <n v="1"/>
    <n v="1003"/>
    <n v="8"/>
    <x v="2"/>
    <n v="1"/>
    <n v="4"/>
    <n v="74"/>
    <n v="2"/>
    <n v="2"/>
    <n v="1"/>
    <n v="4615"/>
    <n v="21029"/>
    <n v="8"/>
    <n v="23"/>
    <n v="4"/>
    <n v="1"/>
    <n v="80"/>
    <n v="3"/>
    <n v="19"/>
    <n v="3"/>
    <n v="16"/>
    <n v="13"/>
    <n v="1"/>
    <n v="7"/>
  </r>
  <r>
    <x v="0"/>
    <s v="Travel_Rarely"/>
    <x v="1"/>
    <s v="Ex-Employees"/>
    <x v="1"/>
    <x v="0"/>
    <s v="STAFF-1081"/>
    <x v="779"/>
    <x v="1"/>
    <x v="1"/>
    <x v="1"/>
    <s v="Yes"/>
    <s v="Y"/>
    <n v="2"/>
    <n v="-2"/>
    <n v="0"/>
    <n v="51"/>
    <x v="0"/>
    <n v="1"/>
    <n v="1"/>
    <n v="0"/>
    <n v="1323"/>
    <n v="4"/>
    <x v="2"/>
    <n v="1"/>
    <n v="1"/>
    <n v="34"/>
    <n v="3"/>
    <n v="1"/>
    <n v="1"/>
    <n v="2461"/>
    <n v="10332"/>
    <n v="9"/>
    <n v="12"/>
    <n v="3"/>
    <n v="3"/>
    <n v="80"/>
    <n v="3"/>
    <n v="18"/>
    <n v="4"/>
    <n v="10"/>
    <n v="0"/>
    <n v="2"/>
    <n v="7"/>
  </r>
  <r>
    <x v="0"/>
    <s v="Non-Travel"/>
    <x v="2"/>
    <s v="Ex-Employees"/>
    <x v="1"/>
    <x v="4"/>
    <s v="STAFF-1082"/>
    <x v="780"/>
    <x v="1"/>
    <x v="4"/>
    <x v="0"/>
    <s v="No"/>
    <s v="Y"/>
    <n v="2"/>
    <n v="-2"/>
    <n v="0"/>
    <n v="28"/>
    <x v="0"/>
    <n v="1"/>
    <n v="1"/>
    <n v="0"/>
    <n v="1366"/>
    <n v="24"/>
    <x v="0"/>
    <n v="1"/>
    <n v="4"/>
    <n v="72"/>
    <n v="2"/>
    <n v="3"/>
    <n v="4"/>
    <n v="8722"/>
    <n v="12355"/>
    <n v="1"/>
    <n v="12"/>
    <n v="3"/>
    <n v="1"/>
    <n v="80"/>
    <n v="0"/>
    <n v="10"/>
    <n v="2"/>
    <n v="10"/>
    <n v="7"/>
    <n v="1"/>
    <n v="9"/>
  </r>
  <r>
    <x v="1"/>
    <s v="Travel_Rarely"/>
    <x v="2"/>
    <s v="Current Employees"/>
    <x v="1"/>
    <x v="2"/>
    <s v="STAFF-1083"/>
    <x v="781"/>
    <x v="1"/>
    <x v="2"/>
    <x v="1"/>
    <s v="No"/>
    <s v="Y"/>
    <n v="2"/>
    <n v="-2"/>
    <n v="0"/>
    <n v="26"/>
    <x v="1"/>
    <m/>
    <n v="0"/>
    <n v="1"/>
    <n v="192"/>
    <n v="1"/>
    <x v="0"/>
    <n v="1"/>
    <n v="1"/>
    <n v="59"/>
    <n v="2"/>
    <n v="1"/>
    <n v="3"/>
    <n v="3955"/>
    <n v="11141"/>
    <n v="1"/>
    <n v="16"/>
    <n v="3"/>
    <n v="1"/>
    <n v="80"/>
    <n v="2"/>
    <n v="6"/>
    <n v="3"/>
    <n v="5"/>
    <n v="3"/>
    <n v="1"/>
    <n v="3"/>
  </r>
  <r>
    <x v="1"/>
    <s v="Travel_Rarely"/>
    <x v="2"/>
    <s v="Current Employees"/>
    <x v="1"/>
    <x v="1"/>
    <s v="STAFF-1084"/>
    <x v="782"/>
    <x v="1"/>
    <x v="3"/>
    <x v="1"/>
    <s v="No"/>
    <s v="Y"/>
    <n v="1"/>
    <n v="-2"/>
    <n v="0"/>
    <n v="30"/>
    <x v="1"/>
    <m/>
    <n v="0"/>
    <n v="1"/>
    <n v="1176"/>
    <n v="20"/>
    <x v="3"/>
    <n v="1"/>
    <n v="3"/>
    <n v="85"/>
    <n v="3"/>
    <n v="2"/>
    <n v="3"/>
    <n v="9957"/>
    <n v="9096"/>
    <n v="0"/>
    <n v="15"/>
    <n v="3"/>
    <n v="3"/>
    <n v="80"/>
    <n v="1"/>
    <n v="7"/>
    <n v="2"/>
    <n v="6"/>
    <n v="2"/>
    <n v="0"/>
    <n v="2"/>
  </r>
  <r>
    <x v="1"/>
    <s v="Travel_Rarely"/>
    <x v="0"/>
    <s v="Current Employees"/>
    <x v="1"/>
    <x v="4"/>
    <s v="STAFF-1085"/>
    <x v="783"/>
    <x v="0"/>
    <x v="1"/>
    <x v="1"/>
    <s v="No"/>
    <s v="Y"/>
    <n v="3"/>
    <n v="-2"/>
    <n v="0"/>
    <n v="41"/>
    <x v="1"/>
    <m/>
    <n v="0"/>
    <n v="1"/>
    <n v="509"/>
    <n v="7"/>
    <x v="0"/>
    <n v="1"/>
    <n v="4"/>
    <n v="43"/>
    <n v="4"/>
    <n v="1"/>
    <n v="4"/>
    <n v="3376"/>
    <n v="18863"/>
    <n v="1"/>
    <n v="13"/>
    <n v="3"/>
    <n v="3"/>
    <n v="80"/>
    <n v="0"/>
    <n v="10"/>
    <n v="3"/>
    <n v="10"/>
    <n v="6"/>
    <n v="0"/>
    <n v="8"/>
  </r>
  <r>
    <x v="1"/>
    <s v="Travel_Rarely"/>
    <x v="0"/>
    <s v="Current Employees"/>
    <x v="1"/>
    <x v="0"/>
    <s v="STAFF-1088"/>
    <x v="784"/>
    <x v="0"/>
    <x v="4"/>
    <x v="1"/>
    <s v="No"/>
    <s v="Y"/>
    <n v="4"/>
    <n v="-2"/>
    <n v="0"/>
    <n v="38"/>
    <x v="1"/>
    <m/>
    <n v="0"/>
    <n v="1"/>
    <n v="330"/>
    <n v="17"/>
    <x v="1"/>
    <n v="1"/>
    <n v="3"/>
    <n v="65"/>
    <n v="2"/>
    <n v="3"/>
    <n v="1"/>
    <n v="8823"/>
    <n v="24608"/>
    <n v="0"/>
    <n v="18"/>
    <n v="3"/>
    <n v="1"/>
    <n v="80"/>
    <n v="1"/>
    <n v="20"/>
    <n v="2"/>
    <n v="19"/>
    <n v="9"/>
    <n v="1"/>
    <n v="9"/>
  </r>
  <r>
    <x v="1"/>
    <s v="Travel_Rarely"/>
    <x v="0"/>
    <s v="Current Employees"/>
    <x v="1"/>
    <x v="4"/>
    <s v="STAFF-1092"/>
    <x v="785"/>
    <x v="1"/>
    <x v="4"/>
    <x v="1"/>
    <s v="No"/>
    <s v="Y"/>
    <n v="6"/>
    <n v="-2"/>
    <n v="0"/>
    <n v="40"/>
    <x v="1"/>
    <m/>
    <n v="0"/>
    <n v="1"/>
    <n v="1492"/>
    <n v="20"/>
    <x v="2"/>
    <n v="1"/>
    <n v="4"/>
    <n v="61"/>
    <n v="3"/>
    <n v="3"/>
    <n v="4"/>
    <n v="10322"/>
    <n v="26542"/>
    <n v="4"/>
    <n v="20"/>
    <n v="4"/>
    <n v="4"/>
    <n v="80"/>
    <n v="1"/>
    <n v="14"/>
    <n v="3"/>
    <n v="11"/>
    <n v="10"/>
    <n v="11"/>
    <n v="1"/>
  </r>
  <r>
    <x v="1"/>
    <s v="Non-Travel"/>
    <x v="2"/>
    <s v="Current Employees"/>
    <x v="1"/>
    <x v="0"/>
    <s v="STAFF-1094"/>
    <x v="786"/>
    <x v="1"/>
    <x v="2"/>
    <x v="1"/>
    <s v="No"/>
    <s v="Y"/>
    <n v="4"/>
    <n v="-2"/>
    <n v="0"/>
    <n v="27"/>
    <x v="1"/>
    <m/>
    <n v="0"/>
    <n v="1"/>
    <n v="1277"/>
    <n v="8"/>
    <x v="4"/>
    <n v="1"/>
    <n v="1"/>
    <n v="87"/>
    <n v="1"/>
    <n v="1"/>
    <n v="1"/>
    <n v="4621"/>
    <n v="5869"/>
    <n v="1"/>
    <n v="19"/>
    <n v="3"/>
    <n v="4"/>
    <n v="80"/>
    <n v="3"/>
    <n v="3"/>
    <n v="3"/>
    <n v="3"/>
    <n v="2"/>
    <n v="1"/>
    <n v="2"/>
  </r>
  <r>
    <x v="1"/>
    <s v="Travel_Frequently"/>
    <x v="3"/>
    <s v="Current Employees"/>
    <x v="1"/>
    <x v="0"/>
    <s v="STAFF-1096"/>
    <x v="787"/>
    <x v="1"/>
    <x v="3"/>
    <x v="1"/>
    <s v="No"/>
    <s v="Y"/>
    <n v="4"/>
    <n v="-2"/>
    <n v="0"/>
    <n v="55"/>
    <x v="1"/>
    <m/>
    <n v="0"/>
    <n v="1"/>
    <n v="1091"/>
    <n v="2"/>
    <x v="1"/>
    <n v="1"/>
    <n v="4"/>
    <n v="65"/>
    <n v="3"/>
    <n v="3"/>
    <n v="1"/>
    <n v="10976"/>
    <n v="15813"/>
    <n v="3"/>
    <n v="18"/>
    <n v="3"/>
    <n v="2"/>
    <n v="80"/>
    <n v="1"/>
    <n v="23"/>
    <n v="3"/>
    <n v="3"/>
    <n v="2"/>
    <n v="1"/>
    <n v="2"/>
  </r>
  <r>
    <x v="1"/>
    <s v="Travel_Rarely"/>
    <x v="2"/>
    <s v="Current Employees"/>
    <x v="1"/>
    <x v="1"/>
    <s v="STAFF-1097"/>
    <x v="788"/>
    <x v="0"/>
    <x v="1"/>
    <x v="0"/>
    <s v="No"/>
    <s v="Y"/>
    <n v="4"/>
    <n v="-2"/>
    <n v="0"/>
    <n v="28"/>
    <x v="1"/>
    <m/>
    <n v="0"/>
    <n v="1"/>
    <n v="857"/>
    <n v="10"/>
    <x v="3"/>
    <n v="1"/>
    <n v="3"/>
    <n v="59"/>
    <n v="3"/>
    <n v="2"/>
    <n v="3"/>
    <n v="3660"/>
    <n v="7909"/>
    <n v="3"/>
    <n v="13"/>
    <n v="3"/>
    <n v="4"/>
    <n v="80"/>
    <n v="0"/>
    <n v="10"/>
    <n v="4"/>
    <n v="8"/>
    <n v="7"/>
    <n v="1"/>
    <n v="7"/>
  </r>
  <r>
    <x v="0"/>
    <s v="Travel_Rarely"/>
    <x v="0"/>
    <s v="Ex-Employees"/>
    <x v="2"/>
    <x v="2"/>
    <s v="STAFF-1098"/>
    <x v="789"/>
    <x v="1"/>
    <x v="8"/>
    <x v="1"/>
    <s v="No"/>
    <s v="Y"/>
    <n v="1"/>
    <n v="-2"/>
    <n v="0"/>
    <n v="44"/>
    <x v="0"/>
    <n v="1"/>
    <n v="1"/>
    <n v="0"/>
    <n v="1376"/>
    <n v="1"/>
    <x v="0"/>
    <n v="1"/>
    <n v="2"/>
    <n v="91"/>
    <n v="2"/>
    <n v="3"/>
    <n v="3"/>
    <n v="10482"/>
    <n v="2326"/>
    <n v="9"/>
    <n v="14"/>
    <n v="3"/>
    <n v="4"/>
    <n v="80"/>
    <n v="1"/>
    <n v="24"/>
    <n v="3"/>
    <n v="20"/>
    <n v="6"/>
    <n v="3"/>
    <n v="6"/>
  </r>
  <r>
    <x v="1"/>
    <s v="Travel_Rarely"/>
    <x v="2"/>
    <s v="Current Employees"/>
    <x v="1"/>
    <x v="0"/>
    <s v="STAFF-1099"/>
    <x v="790"/>
    <x v="1"/>
    <x v="4"/>
    <x v="2"/>
    <s v="No"/>
    <s v="Y"/>
    <n v="2"/>
    <n v="-2"/>
    <n v="0"/>
    <n v="33"/>
    <x v="1"/>
    <m/>
    <n v="0"/>
    <n v="1"/>
    <n v="654"/>
    <n v="5"/>
    <x v="3"/>
    <n v="1"/>
    <n v="4"/>
    <n v="34"/>
    <n v="2"/>
    <n v="3"/>
    <n v="1"/>
    <n v="7119"/>
    <n v="21214"/>
    <n v="4"/>
    <n v="15"/>
    <n v="3"/>
    <n v="3"/>
    <n v="80"/>
    <n v="1"/>
    <n v="9"/>
    <n v="3"/>
    <n v="3"/>
    <n v="2"/>
    <n v="1"/>
    <n v="2"/>
  </r>
  <r>
    <x v="0"/>
    <s v="Travel_Rarely"/>
    <x v="0"/>
    <s v="Ex-Employees"/>
    <x v="0"/>
    <x v="4"/>
    <s v="STAFF-1100"/>
    <x v="791"/>
    <x v="1"/>
    <x v="0"/>
    <x v="0"/>
    <s v="Yes"/>
    <s v="Y"/>
    <n v="2"/>
    <n v="-2"/>
    <n v="0"/>
    <n v="35"/>
    <x v="0"/>
    <n v="1"/>
    <n v="1"/>
    <n v="0"/>
    <n v="1204"/>
    <n v="4"/>
    <x v="3"/>
    <n v="1"/>
    <n v="4"/>
    <n v="86"/>
    <n v="3"/>
    <n v="3"/>
    <n v="4"/>
    <n v="9582"/>
    <n v="10333"/>
    <n v="0"/>
    <n v="22"/>
    <n v="4"/>
    <n v="1"/>
    <n v="80"/>
    <n v="0"/>
    <n v="9"/>
    <n v="3"/>
    <n v="8"/>
    <n v="7"/>
    <n v="4"/>
    <n v="7"/>
  </r>
  <r>
    <x v="0"/>
    <s v="Travel_Frequently"/>
    <x v="2"/>
    <s v="Ex-Employees"/>
    <x v="1"/>
    <x v="2"/>
    <s v="STAFF-1101"/>
    <x v="792"/>
    <x v="0"/>
    <x v="1"/>
    <x v="0"/>
    <s v="No"/>
    <s v="Y"/>
    <n v="4"/>
    <n v="-2"/>
    <n v="0"/>
    <n v="33"/>
    <x v="0"/>
    <n v="1"/>
    <n v="1"/>
    <n v="0"/>
    <n v="827"/>
    <n v="29"/>
    <x v="2"/>
    <n v="1"/>
    <n v="1"/>
    <n v="54"/>
    <n v="2"/>
    <n v="2"/>
    <n v="3"/>
    <n v="4508"/>
    <n v="3129"/>
    <n v="1"/>
    <n v="22"/>
    <n v="4"/>
    <n v="2"/>
    <n v="80"/>
    <n v="0"/>
    <n v="14"/>
    <n v="3"/>
    <n v="13"/>
    <n v="7"/>
    <n v="3"/>
    <n v="8"/>
  </r>
  <r>
    <x v="1"/>
    <s v="Travel_Rarely"/>
    <x v="2"/>
    <s v="Current Employees"/>
    <x v="1"/>
    <x v="0"/>
    <s v="STAFF-1102"/>
    <x v="793"/>
    <x v="1"/>
    <x v="2"/>
    <x v="2"/>
    <s v="No"/>
    <s v="Y"/>
    <n v="5"/>
    <n v="-2"/>
    <n v="0"/>
    <n v="28"/>
    <x v="1"/>
    <m/>
    <n v="0"/>
    <n v="1"/>
    <n v="895"/>
    <n v="15"/>
    <x v="0"/>
    <n v="1"/>
    <n v="1"/>
    <n v="50"/>
    <n v="3"/>
    <n v="1"/>
    <n v="1"/>
    <n v="2207"/>
    <n v="22482"/>
    <n v="1"/>
    <n v="16"/>
    <n v="3"/>
    <n v="4"/>
    <n v="80"/>
    <n v="1"/>
    <n v="4"/>
    <n v="2"/>
    <n v="4"/>
    <n v="2"/>
    <n v="2"/>
    <n v="2"/>
  </r>
  <r>
    <x v="1"/>
    <s v="Travel_Frequently"/>
    <x v="2"/>
    <s v="Current Employees"/>
    <x v="1"/>
    <x v="0"/>
    <s v="STAFF-1103"/>
    <x v="794"/>
    <x v="1"/>
    <x v="4"/>
    <x v="0"/>
    <s v="No"/>
    <s v="Y"/>
    <n v="1"/>
    <n v="-2"/>
    <n v="0"/>
    <n v="34"/>
    <x v="1"/>
    <m/>
    <n v="0"/>
    <n v="1"/>
    <n v="618"/>
    <n v="3"/>
    <x v="1"/>
    <n v="1"/>
    <n v="1"/>
    <n v="45"/>
    <n v="3"/>
    <n v="2"/>
    <n v="1"/>
    <n v="7756"/>
    <n v="22266"/>
    <n v="0"/>
    <n v="17"/>
    <n v="3"/>
    <n v="3"/>
    <n v="80"/>
    <n v="0"/>
    <n v="7"/>
    <n v="2"/>
    <n v="6"/>
    <n v="2"/>
    <n v="0"/>
    <n v="4"/>
  </r>
  <r>
    <x v="1"/>
    <s v="Travel_Rarely"/>
    <x v="0"/>
    <s v="Current Employees"/>
    <x v="0"/>
    <x v="0"/>
    <s v="STAFF-1105"/>
    <x v="795"/>
    <x v="0"/>
    <x v="0"/>
    <x v="2"/>
    <s v="Yes"/>
    <s v="Y"/>
    <n v="5"/>
    <n v="-2"/>
    <n v="0"/>
    <n v="37"/>
    <x v="1"/>
    <m/>
    <n v="0"/>
    <n v="1"/>
    <n v="309"/>
    <n v="10"/>
    <x v="2"/>
    <n v="1"/>
    <n v="4"/>
    <n v="88"/>
    <n v="2"/>
    <n v="2"/>
    <n v="1"/>
    <n v="6694"/>
    <n v="24223"/>
    <n v="2"/>
    <n v="14"/>
    <n v="3"/>
    <n v="3"/>
    <n v="80"/>
    <n v="3"/>
    <n v="8"/>
    <n v="3"/>
    <n v="1"/>
    <n v="0"/>
    <n v="0"/>
    <n v="0"/>
  </r>
  <r>
    <x v="0"/>
    <s v="Travel_Rarely"/>
    <x v="2"/>
    <s v="Ex-Employees"/>
    <x v="1"/>
    <x v="4"/>
    <s v="STAFF-1106"/>
    <x v="796"/>
    <x v="1"/>
    <x v="2"/>
    <x v="1"/>
    <s v="Yes"/>
    <s v="Y"/>
    <n v="3"/>
    <n v="-2"/>
    <n v="0"/>
    <n v="25"/>
    <x v="0"/>
    <n v="1"/>
    <n v="1"/>
    <n v="0"/>
    <n v="1219"/>
    <n v="4"/>
    <x v="1"/>
    <n v="1"/>
    <n v="4"/>
    <n v="32"/>
    <n v="3"/>
    <n v="1"/>
    <n v="4"/>
    <n v="3691"/>
    <n v="4605"/>
    <n v="1"/>
    <n v="15"/>
    <n v="3"/>
    <n v="2"/>
    <n v="80"/>
    <n v="1"/>
    <n v="7"/>
    <n v="4"/>
    <n v="7"/>
    <n v="7"/>
    <n v="5"/>
    <n v="6"/>
  </r>
  <r>
    <x v="0"/>
    <s v="Travel_Rarely"/>
    <x v="2"/>
    <s v="Ex-Employees"/>
    <x v="1"/>
    <x v="2"/>
    <s v="STAFF-1107"/>
    <x v="797"/>
    <x v="1"/>
    <x v="2"/>
    <x v="2"/>
    <s v="No"/>
    <s v="Y"/>
    <n v="0"/>
    <n v="-2"/>
    <n v="0"/>
    <n v="26"/>
    <x v="0"/>
    <n v="1"/>
    <n v="1"/>
    <n v="0"/>
    <n v="1330"/>
    <n v="21"/>
    <x v="3"/>
    <n v="1"/>
    <n v="1"/>
    <n v="37"/>
    <n v="3"/>
    <n v="1"/>
    <n v="3"/>
    <n v="2377"/>
    <n v="19373"/>
    <n v="1"/>
    <n v="20"/>
    <n v="4"/>
    <n v="3"/>
    <n v="80"/>
    <n v="1"/>
    <n v="1"/>
    <n v="2"/>
    <n v="1"/>
    <n v="1"/>
    <n v="0"/>
    <n v="0"/>
  </r>
  <r>
    <x v="0"/>
    <s v="Travel_Rarely"/>
    <x v="2"/>
    <s v="Ex-Employees"/>
    <x v="1"/>
    <x v="2"/>
    <s v="STAFF-1108"/>
    <x v="798"/>
    <x v="1"/>
    <x v="1"/>
    <x v="0"/>
    <s v="Yes"/>
    <s v="Y"/>
    <n v="0"/>
    <n v="-2"/>
    <n v="0"/>
    <n v="33"/>
    <x v="0"/>
    <n v="1"/>
    <n v="1"/>
    <n v="0"/>
    <n v="1017"/>
    <n v="25"/>
    <x v="3"/>
    <n v="1"/>
    <n v="1"/>
    <n v="55"/>
    <n v="2"/>
    <n v="1"/>
    <n v="3"/>
    <n v="2313"/>
    <n v="2993"/>
    <n v="4"/>
    <n v="20"/>
    <n v="4"/>
    <n v="2"/>
    <n v="80"/>
    <n v="0"/>
    <n v="5"/>
    <n v="3"/>
    <n v="2"/>
    <n v="2"/>
    <n v="2"/>
    <n v="2"/>
  </r>
  <r>
    <x v="1"/>
    <s v="Travel_Rarely"/>
    <x v="0"/>
    <s v="Current Employees"/>
    <x v="1"/>
    <x v="2"/>
    <s v="STAFF-1109"/>
    <x v="799"/>
    <x v="1"/>
    <x v="5"/>
    <x v="1"/>
    <s v="No"/>
    <s v="Y"/>
    <n v="3"/>
    <n v="-2"/>
    <n v="0"/>
    <n v="42"/>
    <x v="1"/>
    <m/>
    <n v="0"/>
    <n v="1"/>
    <n v="469"/>
    <n v="2"/>
    <x v="0"/>
    <n v="1"/>
    <n v="4"/>
    <n v="35"/>
    <n v="3"/>
    <n v="4"/>
    <n v="3"/>
    <n v="17665"/>
    <n v="14399"/>
    <n v="0"/>
    <n v="17"/>
    <n v="3"/>
    <n v="4"/>
    <n v="80"/>
    <n v="1"/>
    <n v="23"/>
    <n v="3"/>
    <n v="22"/>
    <n v="6"/>
    <n v="13"/>
    <n v="7"/>
  </r>
  <r>
    <x v="0"/>
    <s v="Travel_Frequently"/>
    <x v="2"/>
    <s v="Ex-Employees"/>
    <x v="1"/>
    <x v="2"/>
    <s v="STAFF-1111"/>
    <x v="800"/>
    <x v="1"/>
    <x v="2"/>
    <x v="2"/>
    <s v="No"/>
    <s v="Y"/>
    <n v="2"/>
    <n v="-2"/>
    <n v="0"/>
    <n v="28"/>
    <x v="0"/>
    <n v="1"/>
    <n v="1"/>
    <n v="0"/>
    <n v="1009"/>
    <n v="1"/>
    <x v="3"/>
    <n v="1"/>
    <n v="1"/>
    <n v="45"/>
    <n v="2"/>
    <n v="1"/>
    <n v="3"/>
    <n v="2596"/>
    <n v="7160"/>
    <n v="1"/>
    <n v="15"/>
    <n v="3"/>
    <n v="1"/>
    <n v="80"/>
    <n v="2"/>
    <n v="1"/>
    <n v="3"/>
    <n v="1"/>
    <n v="0"/>
    <n v="0"/>
    <n v="0"/>
  </r>
  <r>
    <x v="0"/>
    <s v="Travel_Frequently"/>
    <x v="1"/>
    <s v="Ex-Employees"/>
    <x v="0"/>
    <x v="1"/>
    <s v="STAFF-1113"/>
    <x v="801"/>
    <x v="1"/>
    <x v="0"/>
    <x v="0"/>
    <s v="Yes"/>
    <s v="Y"/>
    <n v="4"/>
    <n v="-2"/>
    <n v="0"/>
    <n v="50"/>
    <x v="0"/>
    <n v="1"/>
    <n v="1"/>
    <n v="0"/>
    <n v="959"/>
    <n v="1"/>
    <x v="2"/>
    <n v="1"/>
    <n v="4"/>
    <n v="81"/>
    <n v="3"/>
    <n v="2"/>
    <n v="3"/>
    <n v="4728"/>
    <n v="17251"/>
    <n v="3"/>
    <n v="14"/>
    <n v="3"/>
    <n v="4"/>
    <n v="80"/>
    <n v="0"/>
    <n v="5"/>
    <n v="3"/>
    <n v="0"/>
    <n v="0"/>
    <n v="0"/>
    <n v="0"/>
  </r>
  <r>
    <x v="1"/>
    <s v="Travel_Frequently"/>
    <x v="2"/>
    <s v="Current Employees"/>
    <x v="0"/>
    <x v="0"/>
    <s v="STAFF-1114"/>
    <x v="802"/>
    <x v="0"/>
    <x v="0"/>
    <x v="1"/>
    <s v="No"/>
    <s v="Y"/>
    <n v="3"/>
    <n v="-2"/>
    <n v="0"/>
    <n v="33"/>
    <x v="1"/>
    <m/>
    <n v="0"/>
    <n v="1"/>
    <n v="970"/>
    <n v="7"/>
    <x v="3"/>
    <n v="1"/>
    <n v="4"/>
    <n v="30"/>
    <n v="3"/>
    <n v="2"/>
    <n v="1"/>
    <n v="4302"/>
    <n v="13401"/>
    <n v="0"/>
    <n v="17"/>
    <n v="3"/>
    <n v="3"/>
    <n v="80"/>
    <n v="1"/>
    <n v="4"/>
    <n v="3"/>
    <n v="3"/>
    <n v="2"/>
    <n v="0"/>
    <n v="2"/>
  </r>
  <r>
    <x v="1"/>
    <s v="Non-Travel"/>
    <x v="2"/>
    <s v="Current Employees"/>
    <x v="1"/>
    <x v="0"/>
    <s v="STAFF-1115"/>
    <x v="803"/>
    <x v="1"/>
    <x v="1"/>
    <x v="1"/>
    <s v="No"/>
    <s v="Y"/>
    <n v="2"/>
    <n v="-2"/>
    <n v="0"/>
    <n v="34"/>
    <x v="1"/>
    <m/>
    <n v="0"/>
    <n v="1"/>
    <n v="697"/>
    <n v="3"/>
    <x v="2"/>
    <n v="1"/>
    <n v="3"/>
    <n v="40"/>
    <n v="2"/>
    <n v="1"/>
    <n v="1"/>
    <n v="2979"/>
    <n v="22478"/>
    <n v="3"/>
    <n v="17"/>
    <n v="3"/>
    <n v="4"/>
    <n v="80"/>
    <n v="3"/>
    <n v="6"/>
    <n v="3"/>
    <n v="0"/>
    <n v="0"/>
    <n v="0"/>
    <n v="0"/>
  </r>
  <r>
    <x v="1"/>
    <s v="Non-Travel"/>
    <x v="1"/>
    <s v="Current Employees"/>
    <x v="1"/>
    <x v="2"/>
    <s v="STAFF-1116"/>
    <x v="804"/>
    <x v="1"/>
    <x v="5"/>
    <x v="0"/>
    <s v="No"/>
    <s v="Y"/>
    <n v="3"/>
    <n v="-2"/>
    <n v="0"/>
    <n v="48"/>
    <x v="1"/>
    <m/>
    <n v="0"/>
    <n v="1"/>
    <n v="1262"/>
    <n v="1"/>
    <x v="2"/>
    <n v="1"/>
    <n v="1"/>
    <n v="35"/>
    <n v="4"/>
    <n v="4"/>
    <n v="4"/>
    <n v="16885"/>
    <n v="16154"/>
    <n v="2"/>
    <n v="22"/>
    <n v="4"/>
    <n v="3"/>
    <n v="80"/>
    <n v="0"/>
    <n v="27"/>
    <n v="2"/>
    <n v="5"/>
    <n v="4"/>
    <n v="2"/>
    <n v="1"/>
  </r>
  <r>
    <x v="1"/>
    <s v="Non-Travel"/>
    <x v="1"/>
    <s v="Current Employees"/>
    <x v="0"/>
    <x v="0"/>
    <s v="STAFF-1117"/>
    <x v="805"/>
    <x v="0"/>
    <x v="0"/>
    <x v="1"/>
    <s v="No"/>
    <s v="Y"/>
    <n v="2"/>
    <n v="-2"/>
    <n v="0"/>
    <n v="45"/>
    <x v="1"/>
    <m/>
    <n v="0"/>
    <n v="1"/>
    <n v="1050"/>
    <n v="9"/>
    <x v="2"/>
    <n v="1"/>
    <n v="2"/>
    <n v="65"/>
    <n v="2"/>
    <n v="2"/>
    <n v="1"/>
    <n v="5593"/>
    <n v="17970"/>
    <n v="1"/>
    <n v="13"/>
    <n v="3"/>
    <n v="4"/>
    <n v="80"/>
    <n v="1"/>
    <n v="15"/>
    <n v="3"/>
    <n v="15"/>
    <n v="10"/>
    <n v="4"/>
    <n v="12"/>
  </r>
  <r>
    <x v="1"/>
    <s v="Travel_Rarely"/>
    <x v="1"/>
    <s v="Current Employees"/>
    <x v="1"/>
    <x v="0"/>
    <s v="STAFF-1118"/>
    <x v="806"/>
    <x v="1"/>
    <x v="4"/>
    <x v="0"/>
    <s v="No"/>
    <s v="Y"/>
    <n v="4"/>
    <n v="-2"/>
    <n v="0"/>
    <n v="52"/>
    <x v="1"/>
    <m/>
    <n v="0"/>
    <n v="1"/>
    <n v="994"/>
    <n v="7"/>
    <x v="2"/>
    <n v="1"/>
    <n v="2"/>
    <n v="87"/>
    <n v="3"/>
    <n v="3"/>
    <n v="1"/>
    <n v="10445"/>
    <n v="15322"/>
    <n v="7"/>
    <n v="19"/>
    <n v="3"/>
    <n v="4"/>
    <n v="80"/>
    <n v="0"/>
    <n v="18"/>
    <n v="3"/>
    <n v="8"/>
    <n v="6"/>
    <n v="4"/>
    <n v="0"/>
  </r>
  <r>
    <x v="1"/>
    <s v="Travel_Rarely"/>
    <x v="0"/>
    <s v="Current Employees"/>
    <x v="0"/>
    <x v="3"/>
    <s v="STAFF-1119"/>
    <x v="807"/>
    <x v="1"/>
    <x v="0"/>
    <x v="2"/>
    <s v="Yes"/>
    <s v="Y"/>
    <n v="2"/>
    <n v="-2"/>
    <n v="0"/>
    <n v="38"/>
    <x v="1"/>
    <m/>
    <n v="0"/>
    <n v="1"/>
    <n v="770"/>
    <n v="10"/>
    <x v="2"/>
    <n v="1"/>
    <n v="3"/>
    <n v="73"/>
    <n v="2"/>
    <n v="3"/>
    <n v="2"/>
    <n v="8740"/>
    <n v="5569"/>
    <n v="0"/>
    <n v="14"/>
    <n v="3"/>
    <n v="2"/>
    <n v="80"/>
    <n v="2"/>
    <n v="9"/>
    <n v="3"/>
    <n v="8"/>
    <n v="7"/>
    <n v="2"/>
    <n v="7"/>
  </r>
  <r>
    <x v="1"/>
    <s v="Travel_Rarely"/>
    <x v="2"/>
    <s v="Current Employees"/>
    <x v="1"/>
    <x v="0"/>
    <s v="STAFF-1120"/>
    <x v="808"/>
    <x v="0"/>
    <x v="1"/>
    <x v="2"/>
    <s v="No"/>
    <s v="Y"/>
    <n v="1"/>
    <n v="-2"/>
    <n v="0"/>
    <n v="29"/>
    <x v="1"/>
    <m/>
    <n v="0"/>
    <n v="1"/>
    <n v="1107"/>
    <n v="28"/>
    <x v="2"/>
    <n v="1"/>
    <n v="3"/>
    <n v="93"/>
    <n v="3"/>
    <n v="1"/>
    <n v="1"/>
    <n v="2514"/>
    <n v="26968"/>
    <n v="4"/>
    <n v="22"/>
    <n v="4"/>
    <n v="1"/>
    <n v="80"/>
    <n v="1"/>
    <n v="11"/>
    <n v="3"/>
    <n v="7"/>
    <n v="5"/>
    <n v="1"/>
    <n v="7"/>
  </r>
  <r>
    <x v="1"/>
    <s v="Travel_Rarely"/>
    <x v="2"/>
    <s v="Current Employees"/>
    <x v="1"/>
    <x v="2"/>
    <s v="STAFF-1121"/>
    <x v="809"/>
    <x v="0"/>
    <x v="3"/>
    <x v="2"/>
    <s v="No"/>
    <s v="Y"/>
    <n v="3"/>
    <n v="-2"/>
    <n v="0"/>
    <n v="28"/>
    <x v="1"/>
    <m/>
    <n v="0"/>
    <n v="1"/>
    <n v="950"/>
    <n v="3"/>
    <x v="3"/>
    <n v="1"/>
    <n v="4"/>
    <n v="93"/>
    <n v="3"/>
    <n v="3"/>
    <n v="3"/>
    <n v="7655"/>
    <n v="8039"/>
    <n v="0"/>
    <n v="17"/>
    <n v="3"/>
    <n v="2"/>
    <n v="80"/>
    <n v="3"/>
    <n v="10"/>
    <n v="2"/>
    <n v="9"/>
    <n v="7"/>
    <n v="1"/>
    <n v="7"/>
  </r>
  <r>
    <x v="1"/>
    <s v="Travel_Rarely"/>
    <x v="1"/>
    <s v="Current Employees"/>
    <x v="0"/>
    <x v="3"/>
    <s v="STAFF-1124"/>
    <x v="810"/>
    <x v="1"/>
    <x v="5"/>
    <x v="1"/>
    <s v="No"/>
    <s v="Y"/>
    <n v="3"/>
    <n v="-2"/>
    <n v="0"/>
    <n v="46"/>
    <x v="1"/>
    <m/>
    <n v="0"/>
    <n v="1"/>
    <n v="406"/>
    <n v="3"/>
    <x v="1"/>
    <n v="1"/>
    <n v="1"/>
    <n v="52"/>
    <n v="3"/>
    <n v="4"/>
    <n v="2"/>
    <n v="17465"/>
    <n v="15596"/>
    <n v="3"/>
    <n v="12"/>
    <n v="3"/>
    <n v="4"/>
    <n v="80"/>
    <n v="1"/>
    <n v="23"/>
    <n v="3"/>
    <n v="12"/>
    <n v="9"/>
    <n v="4"/>
    <n v="9"/>
  </r>
  <r>
    <x v="1"/>
    <s v="Travel_Rarely"/>
    <x v="0"/>
    <s v="Current Employees"/>
    <x v="0"/>
    <x v="3"/>
    <s v="STAFF-1125"/>
    <x v="811"/>
    <x v="1"/>
    <x v="0"/>
    <x v="0"/>
    <s v="No"/>
    <s v="Y"/>
    <n v="2"/>
    <n v="-2"/>
    <n v="0"/>
    <n v="38"/>
    <x v="1"/>
    <m/>
    <n v="0"/>
    <n v="1"/>
    <n v="130"/>
    <n v="2"/>
    <x v="0"/>
    <n v="1"/>
    <n v="4"/>
    <n v="32"/>
    <n v="3"/>
    <n v="3"/>
    <n v="2"/>
    <n v="7351"/>
    <n v="20619"/>
    <n v="7"/>
    <n v="16"/>
    <n v="3"/>
    <n v="3"/>
    <n v="80"/>
    <n v="0"/>
    <n v="10"/>
    <n v="3"/>
    <n v="1"/>
    <n v="0"/>
    <n v="0"/>
    <n v="0"/>
  </r>
  <r>
    <x v="1"/>
    <s v="Travel_Frequently"/>
    <x v="0"/>
    <s v="Current Employees"/>
    <x v="1"/>
    <x v="0"/>
    <s v="STAFF-1126"/>
    <x v="812"/>
    <x v="0"/>
    <x v="3"/>
    <x v="1"/>
    <s v="No"/>
    <s v="Y"/>
    <n v="1"/>
    <n v="-2"/>
    <n v="0"/>
    <n v="43"/>
    <x v="1"/>
    <m/>
    <n v="0"/>
    <n v="1"/>
    <n v="1082"/>
    <n v="27"/>
    <x v="3"/>
    <n v="1"/>
    <n v="3"/>
    <n v="83"/>
    <n v="3"/>
    <n v="3"/>
    <n v="1"/>
    <n v="10820"/>
    <n v="11535"/>
    <n v="8"/>
    <n v="11"/>
    <n v="3"/>
    <n v="3"/>
    <n v="80"/>
    <n v="1"/>
    <n v="18"/>
    <n v="3"/>
    <n v="8"/>
    <n v="7"/>
    <n v="0"/>
    <n v="1"/>
  </r>
  <r>
    <x v="0"/>
    <s v="Travel_Frequently"/>
    <x v="0"/>
    <s v="Ex-Employees"/>
    <x v="1"/>
    <x v="0"/>
    <s v="STAFF-1127"/>
    <x v="813"/>
    <x v="1"/>
    <x v="4"/>
    <x v="2"/>
    <s v="No"/>
    <s v="Y"/>
    <n v="4"/>
    <n v="-2"/>
    <n v="0"/>
    <n v="39"/>
    <x v="0"/>
    <n v="1"/>
    <n v="1"/>
    <n v="0"/>
    <n v="203"/>
    <n v="2"/>
    <x v="3"/>
    <n v="1"/>
    <n v="1"/>
    <n v="84"/>
    <n v="3"/>
    <n v="4"/>
    <n v="1"/>
    <n v="12169"/>
    <n v="13547"/>
    <n v="7"/>
    <n v="11"/>
    <n v="3"/>
    <n v="4"/>
    <n v="80"/>
    <n v="3"/>
    <n v="21"/>
    <n v="3"/>
    <n v="18"/>
    <n v="7"/>
    <n v="11"/>
    <n v="5"/>
  </r>
  <r>
    <x v="1"/>
    <s v="Travel_Rarely"/>
    <x v="0"/>
    <s v="Current Employees"/>
    <x v="1"/>
    <x v="2"/>
    <s v="STAFF-1128"/>
    <x v="814"/>
    <x v="1"/>
    <x v="7"/>
    <x v="0"/>
    <s v="No"/>
    <s v="Y"/>
    <n v="2"/>
    <n v="-2"/>
    <n v="0"/>
    <n v="40"/>
    <x v="1"/>
    <m/>
    <n v="0"/>
    <n v="1"/>
    <n v="1308"/>
    <n v="14"/>
    <x v="3"/>
    <n v="1"/>
    <n v="3"/>
    <n v="44"/>
    <n v="2"/>
    <n v="5"/>
    <n v="3"/>
    <n v="19626"/>
    <n v="17544"/>
    <n v="1"/>
    <n v="14"/>
    <n v="3"/>
    <n v="1"/>
    <n v="80"/>
    <n v="0"/>
    <n v="21"/>
    <n v="4"/>
    <n v="20"/>
    <n v="7"/>
    <n v="4"/>
    <n v="9"/>
  </r>
  <r>
    <x v="1"/>
    <s v="Travel_Rarely"/>
    <x v="4"/>
    <s v="Current Employees"/>
    <x v="1"/>
    <x v="4"/>
    <s v="STAFF-1131"/>
    <x v="815"/>
    <x v="0"/>
    <x v="1"/>
    <x v="0"/>
    <s v="Yes"/>
    <s v="Y"/>
    <n v="6"/>
    <n v="-2"/>
    <n v="0"/>
    <n v="21"/>
    <x v="1"/>
    <m/>
    <n v="0"/>
    <n v="1"/>
    <n v="984"/>
    <n v="1"/>
    <x v="1"/>
    <n v="1"/>
    <n v="4"/>
    <n v="70"/>
    <n v="2"/>
    <n v="1"/>
    <n v="4"/>
    <n v="2070"/>
    <n v="25326"/>
    <n v="1"/>
    <n v="11"/>
    <n v="3"/>
    <n v="3"/>
    <n v="80"/>
    <n v="0"/>
    <n v="2"/>
    <n v="4"/>
    <n v="2"/>
    <n v="2"/>
    <n v="2"/>
    <n v="2"/>
  </r>
  <r>
    <x v="1"/>
    <s v="Non-Travel"/>
    <x v="0"/>
    <s v="Current Employees"/>
    <x v="1"/>
    <x v="0"/>
    <s v="STAFF-1132"/>
    <x v="816"/>
    <x v="1"/>
    <x v="2"/>
    <x v="0"/>
    <s v="No"/>
    <s v="Y"/>
    <n v="2"/>
    <n v="-2"/>
    <n v="0"/>
    <n v="39"/>
    <x v="1"/>
    <m/>
    <n v="0"/>
    <n v="1"/>
    <n v="439"/>
    <n v="9"/>
    <x v="3"/>
    <n v="1"/>
    <n v="3"/>
    <n v="70"/>
    <n v="3"/>
    <n v="2"/>
    <n v="1"/>
    <n v="6782"/>
    <n v="8770"/>
    <n v="9"/>
    <n v="15"/>
    <n v="3"/>
    <n v="3"/>
    <n v="80"/>
    <n v="0"/>
    <n v="9"/>
    <n v="2"/>
    <n v="5"/>
    <n v="4"/>
    <n v="0"/>
    <n v="3"/>
  </r>
  <r>
    <x v="1"/>
    <s v="Non-Travel"/>
    <x v="0"/>
    <s v="Current Employees"/>
    <x v="1"/>
    <x v="0"/>
    <s v="STAFF-1133"/>
    <x v="817"/>
    <x v="1"/>
    <x v="3"/>
    <x v="0"/>
    <s v="No"/>
    <s v="Y"/>
    <n v="0"/>
    <n v="-2"/>
    <n v="0"/>
    <n v="36"/>
    <x v="1"/>
    <m/>
    <n v="0"/>
    <n v="1"/>
    <n v="217"/>
    <n v="18"/>
    <x v="2"/>
    <n v="1"/>
    <n v="1"/>
    <n v="78"/>
    <n v="3"/>
    <n v="2"/>
    <n v="1"/>
    <n v="7779"/>
    <n v="23238"/>
    <n v="2"/>
    <n v="20"/>
    <n v="4"/>
    <n v="1"/>
    <n v="80"/>
    <n v="0"/>
    <n v="18"/>
    <n v="3"/>
    <n v="11"/>
    <n v="9"/>
    <n v="0"/>
    <n v="9"/>
  </r>
  <r>
    <x v="1"/>
    <s v="Travel_Frequently"/>
    <x v="2"/>
    <s v="Current Employees"/>
    <x v="0"/>
    <x v="0"/>
    <s v="STAFF-1135"/>
    <x v="818"/>
    <x v="1"/>
    <x v="6"/>
    <x v="1"/>
    <s v="No"/>
    <s v="Y"/>
    <n v="4"/>
    <n v="-2"/>
    <n v="0"/>
    <n v="31"/>
    <x v="1"/>
    <m/>
    <n v="0"/>
    <n v="1"/>
    <n v="793"/>
    <n v="20"/>
    <x v="3"/>
    <n v="1"/>
    <n v="3"/>
    <n v="67"/>
    <n v="4"/>
    <n v="1"/>
    <n v="1"/>
    <n v="2791"/>
    <n v="21981"/>
    <n v="0"/>
    <n v="12"/>
    <n v="3"/>
    <n v="1"/>
    <n v="80"/>
    <n v="1"/>
    <n v="3"/>
    <n v="3"/>
    <n v="2"/>
    <n v="2"/>
    <n v="2"/>
    <n v="2"/>
  </r>
  <r>
    <x v="1"/>
    <s v="Travel_Rarely"/>
    <x v="2"/>
    <s v="Current Employees"/>
    <x v="1"/>
    <x v="0"/>
    <s v="STAFF-1136"/>
    <x v="819"/>
    <x v="1"/>
    <x v="1"/>
    <x v="1"/>
    <s v="No"/>
    <s v="Y"/>
    <n v="2"/>
    <n v="-2"/>
    <n v="0"/>
    <n v="28"/>
    <x v="1"/>
    <m/>
    <n v="0"/>
    <n v="1"/>
    <n v="1451"/>
    <n v="2"/>
    <x v="1"/>
    <n v="1"/>
    <n v="1"/>
    <n v="67"/>
    <n v="2"/>
    <n v="1"/>
    <n v="1"/>
    <n v="3201"/>
    <n v="19911"/>
    <n v="0"/>
    <n v="17"/>
    <n v="3"/>
    <n v="1"/>
    <n v="80"/>
    <n v="0"/>
    <n v="6"/>
    <n v="1"/>
    <n v="5"/>
    <n v="3"/>
    <n v="0"/>
    <n v="4"/>
  </r>
  <r>
    <x v="1"/>
    <s v="Travel_Frequently"/>
    <x v="0"/>
    <s v="Current Employees"/>
    <x v="0"/>
    <x v="3"/>
    <s v="STAFF-1137"/>
    <x v="820"/>
    <x v="1"/>
    <x v="0"/>
    <x v="2"/>
    <s v="No"/>
    <s v="Y"/>
    <n v="3"/>
    <n v="-2"/>
    <n v="0"/>
    <n v="35"/>
    <x v="1"/>
    <m/>
    <n v="0"/>
    <n v="1"/>
    <n v="1182"/>
    <n v="11"/>
    <x v="0"/>
    <n v="1"/>
    <n v="4"/>
    <n v="54"/>
    <n v="3"/>
    <n v="2"/>
    <n v="2"/>
    <n v="4968"/>
    <n v="18500"/>
    <n v="1"/>
    <n v="11"/>
    <n v="3"/>
    <n v="4"/>
    <n v="80"/>
    <n v="1"/>
    <n v="5"/>
    <n v="3"/>
    <n v="5"/>
    <n v="2"/>
    <n v="0"/>
    <n v="2"/>
  </r>
  <r>
    <x v="1"/>
    <s v="Travel_Rarely"/>
    <x v="1"/>
    <s v="Current Employees"/>
    <x v="0"/>
    <x v="4"/>
    <s v="STAFF-1138"/>
    <x v="821"/>
    <x v="1"/>
    <x v="0"/>
    <x v="1"/>
    <s v="No"/>
    <s v="Y"/>
    <n v="3"/>
    <n v="-2"/>
    <n v="0"/>
    <n v="49"/>
    <x v="1"/>
    <m/>
    <n v="0"/>
    <n v="1"/>
    <n v="174"/>
    <n v="8"/>
    <x v="2"/>
    <n v="1"/>
    <n v="4"/>
    <n v="56"/>
    <n v="2"/>
    <n v="4"/>
    <n v="4"/>
    <n v="13120"/>
    <n v="11879"/>
    <n v="6"/>
    <n v="17"/>
    <n v="3"/>
    <n v="2"/>
    <n v="80"/>
    <n v="1"/>
    <n v="22"/>
    <n v="3"/>
    <n v="9"/>
    <n v="8"/>
    <n v="2"/>
    <n v="3"/>
  </r>
  <r>
    <x v="1"/>
    <s v="Travel_Frequently"/>
    <x v="2"/>
    <s v="Current Employees"/>
    <x v="1"/>
    <x v="0"/>
    <s v="STAFF-1140"/>
    <x v="822"/>
    <x v="1"/>
    <x v="3"/>
    <x v="0"/>
    <s v="No"/>
    <s v="Y"/>
    <n v="3"/>
    <n v="-2"/>
    <n v="0"/>
    <n v="34"/>
    <x v="1"/>
    <m/>
    <n v="0"/>
    <n v="1"/>
    <n v="1003"/>
    <n v="2"/>
    <x v="0"/>
    <n v="1"/>
    <n v="4"/>
    <n v="95"/>
    <n v="3"/>
    <n v="2"/>
    <n v="1"/>
    <n v="4033"/>
    <n v="15834"/>
    <n v="2"/>
    <n v="11"/>
    <n v="3"/>
    <n v="4"/>
    <n v="80"/>
    <n v="0"/>
    <n v="5"/>
    <n v="2"/>
    <n v="3"/>
    <n v="2"/>
    <n v="0"/>
    <n v="2"/>
  </r>
  <r>
    <x v="1"/>
    <s v="Travel_Frequently"/>
    <x v="2"/>
    <s v="Current Employees"/>
    <x v="1"/>
    <x v="0"/>
    <s v="STAFF-1143"/>
    <x v="823"/>
    <x v="0"/>
    <x v="1"/>
    <x v="2"/>
    <s v="No"/>
    <s v="Y"/>
    <n v="2"/>
    <n v="-2"/>
    <n v="0"/>
    <n v="29"/>
    <x v="1"/>
    <m/>
    <n v="0"/>
    <n v="1"/>
    <n v="490"/>
    <n v="10"/>
    <x v="3"/>
    <n v="1"/>
    <n v="4"/>
    <n v="61"/>
    <n v="3"/>
    <n v="1"/>
    <n v="1"/>
    <n v="3291"/>
    <n v="17940"/>
    <n v="0"/>
    <n v="14"/>
    <n v="3"/>
    <n v="4"/>
    <n v="80"/>
    <n v="2"/>
    <n v="8"/>
    <n v="2"/>
    <n v="7"/>
    <n v="5"/>
    <n v="1"/>
    <n v="1"/>
  </r>
  <r>
    <x v="1"/>
    <s v="Travel_Rarely"/>
    <x v="0"/>
    <s v="Current Employees"/>
    <x v="1"/>
    <x v="2"/>
    <s v="STAFF-1148"/>
    <x v="824"/>
    <x v="1"/>
    <x v="2"/>
    <x v="0"/>
    <s v="No"/>
    <s v="Y"/>
    <n v="3"/>
    <n v="-2"/>
    <n v="0"/>
    <n v="42"/>
    <x v="1"/>
    <m/>
    <n v="0"/>
    <n v="1"/>
    <n v="188"/>
    <n v="29"/>
    <x v="3"/>
    <n v="1"/>
    <n v="2"/>
    <n v="56"/>
    <n v="1"/>
    <n v="2"/>
    <n v="4"/>
    <n v="4272"/>
    <n v="9558"/>
    <n v="4"/>
    <n v="19"/>
    <n v="3"/>
    <n v="1"/>
    <n v="80"/>
    <n v="0"/>
    <n v="16"/>
    <n v="3"/>
    <n v="1"/>
    <n v="0"/>
    <n v="0"/>
    <n v="0"/>
  </r>
  <r>
    <x v="1"/>
    <s v="Travel_Rarely"/>
    <x v="2"/>
    <s v="Current Employees"/>
    <x v="1"/>
    <x v="2"/>
    <s v="STAFF-1150"/>
    <x v="825"/>
    <x v="1"/>
    <x v="3"/>
    <x v="1"/>
    <s v="Yes"/>
    <s v="Y"/>
    <n v="2"/>
    <n v="-2"/>
    <n v="0"/>
    <n v="29"/>
    <x v="1"/>
    <m/>
    <n v="0"/>
    <n v="1"/>
    <n v="718"/>
    <n v="8"/>
    <x v="1"/>
    <n v="1"/>
    <n v="2"/>
    <n v="79"/>
    <n v="2"/>
    <n v="2"/>
    <n v="4"/>
    <n v="5056"/>
    <n v="17689"/>
    <n v="1"/>
    <n v="15"/>
    <n v="3"/>
    <n v="3"/>
    <n v="80"/>
    <n v="1"/>
    <n v="10"/>
    <n v="2"/>
    <n v="10"/>
    <n v="7"/>
    <n v="1"/>
    <n v="2"/>
  </r>
  <r>
    <x v="1"/>
    <s v="Travel_Rarely"/>
    <x v="0"/>
    <s v="Current Employees"/>
    <x v="2"/>
    <x v="5"/>
    <s v="STAFF-1152"/>
    <x v="826"/>
    <x v="1"/>
    <x v="8"/>
    <x v="1"/>
    <s v="No"/>
    <s v="Y"/>
    <n v="2"/>
    <n v="-2"/>
    <n v="0"/>
    <n v="38"/>
    <x v="1"/>
    <m/>
    <n v="0"/>
    <n v="1"/>
    <n v="433"/>
    <n v="1"/>
    <x v="3"/>
    <n v="1"/>
    <n v="3"/>
    <n v="37"/>
    <n v="4"/>
    <n v="1"/>
    <n v="3"/>
    <n v="2844"/>
    <n v="6004"/>
    <n v="1"/>
    <n v="13"/>
    <n v="3"/>
    <n v="4"/>
    <n v="80"/>
    <n v="1"/>
    <n v="7"/>
    <n v="4"/>
    <n v="7"/>
    <n v="6"/>
    <n v="5"/>
    <n v="0"/>
  </r>
  <r>
    <x v="1"/>
    <s v="Travel_Frequently"/>
    <x v="2"/>
    <s v="Current Employees"/>
    <x v="1"/>
    <x v="0"/>
    <s v="STAFF-1154"/>
    <x v="827"/>
    <x v="1"/>
    <x v="1"/>
    <x v="2"/>
    <s v="Yes"/>
    <s v="Y"/>
    <n v="2"/>
    <n v="-2"/>
    <n v="0"/>
    <n v="28"/>
    <x v="1"/>
    <m/>
    <n v="0"/>
    <n v="1"/>
    <n v="773"/>
    <n v="6"/>
    <x v="3"/>
    <n v="1"/>
    <n v="3"/>
    <n v="39"/>
    <n v="2"/>
    <n v="1"/>
    <n v="1"/>
    <n v="2703"/>
    <n v="22088"/>
    <n v="1"/>
    <n v="14"/>
    <n v="3"/>
    <n v="4"/>
    <n v="80"/>
    <n v="1"/>
    <n v="3"/>
    <n v="3"/>
    <n v="3"/>
    <n v="1"/>
    <n v="0"/>
    <n v="2"/>
  </r>
  <r>
    <x v="0"/>
    <s v="Non-Travel"/>
    <x v="4"/>
    <s v="Ex-Employees"/>
    <x v="1"/>
    <x v="2"/>
    <s v="STAFF-1156"/>
    <x v="828"/>
    <x v="1"/>
    <x v="2"/>
    <x v="0"/>
    <s v="No"/>
    <s v="Y"/>
    <n v="0"/>
    <n v="-2"/>
    <n v="0"/>
    <n v="18"/>
    <x v="0"/>
    <n v="1"/>
    <n v="1"/>
    <n v="0"/>
    <n v="247"/>
    <n v="8"/>
    <x v="1"/>
    <n v="1"/>
    <n v="3"/>
    <n v="80"/>
    <n v="3"/>
    <n v="1"/>
    <n v="3"/>
    <n v="1904"/>
    <n v="13556"/>
    <n v="1"/>
    <n v="12"/>
    <n v="3"/>
    <n v="4"/>
    <n v="80"/>
    <n v="0"/>
    <n v="0"/>
    <n v="3"/>
    <n v="0"/>
    <n v="0"/>
    <n v="0"/>
    <n v="0"/>
  </r>
  <r>
    <x v="0"/>
    <s v="Travel_Rarely"/>
    <x v="2"/>
    <s v="Ex-Employees"/>
    <x v="0"/>
    <x v="3"/>
    <s v="STAFF-1157"/>
    <x v="829"/>
    <x v="0"/>
    <x v="0"/>
    <x v="0"/>
    <s v="Yes"/>
    <s v="Y"/>
    <n v="3"/>
    <n v="-2"/>
    <n v="0"/>
    <n v="33"/>
    <x v="0"/>
    <n v="1"/>
    <n v="1"/>
    <n v="0"/>
    <n v="603"/>
    <n v="9"/>
    <x v="2"/>
    <n v="1"/>
    <n v="1"/>
    <n v="77"/>
    <n v="3"/>
    <n v="2"/>
    <n v="2"/>
    <n v="8224"/>
    <n v="18385"/>
    <n v="0"/>
    <n v="17"/>
    <n v="3"/>
    <n v="1"/>
    <n v="80"/>
    <n v="0"/>
    <n v="6"/>
    <n v="3"/>
    <n v="5"/>
    <n v="2"/>
    <n v="0"/>
    <n v="3"/>
  </r>
  <r>
    <x v="1"/>
    <s v="Travel_Rarely"/>
    <x v="0"/>
    <s v="Current Employees"/>
    <x v="1"/>
    <x v="0"/>
    <s v="STAFF-1158"/>
    <x v="830"/>
    <x v="1"/>
    <x v="2"/>
    <x v="1"/>
    <s v="Yes"/>
    <s v="Y"/>
    <n v="4"/>
    <n v="-2"/>
    <n v="0"/>
    <n v="41"/>
    <x v="1"/>
    <m/>
    <n v="0"/>
    <n v="1"/>
    <n v="167"/>
    <n v="12"/>
    <x v="2"/>
    <n v="1"/>
    <n v="2"/>
    <n v="46"/>
    <n v="3"/>
    <n v="1"/>
    <n v="1"/>
    <n v="4766"/>
    <n v="9051"/>
    <n v="3"/>
    <n v="11"/>
    <n v="3"/>
    <n v="1"/>
    <n v="80"/>
    <n v="1"/>
    <n v="6"/>
    <n v="3"/>
    <n v="1"/>
    <n v="0"/>
    <n v="0"/>
    <n v="0"/>
  </r>
  <r>
    <x v="0"/>
    <s v="Travel_Frequently"/>
    <x v="2"/>
    <s v="Ex-Employees"/>
    <x v="1"/>
    <x v="2"/>
    <s v="STAFF-1160"/>
    <x v="831"/>
    <x v="1"/>
    <x v="2"/>
    <x v="1"/>
    <s v="No"/>
    <s v="Y"/>
    <n v="5"/>
    <n v="-2"/>
    <n v="0"/>
    <n v="31"/>
    <x v="0"/>
    <n v="1"/>
    <n v="1"/>
    <n v="0"/>
    <n v="874"/>
    <n v="15"/>
    <x v="3"/>
    <n v="1"/>
    <n v="3"/>
    <n v="72"/>
    <n v="3"/>
    <n v="1"/>
    <n v="3"/>
    <n v="2610"/>
    <n v="6233"/>
    <n v="1"/>
    <n v="12"/>
    <n v="3"/>
    <n v="3"/>
    <n v="80"/>
    <n v="1"/>
    <n v="2"/>
    <n v="2"/>
    <n v="2"/>
    <n v="2"/>
    <n v="2"/>
    <n v="2"/>
  </r>
  <r>
    <x v="1"/>
    <s v="Travel_Rarely"/>
    <x v="0"/>
    <s v="Current Employees"/>
    <x v="1"/>
    <x v="2"/>
    <s v="STAFF-1161"/>
    <x v="832"/>
    <x v="0"/>
    <x v="4"/>
    <x v="2"/>
    <s v="No"/>
    <s v="Y"/>
    <n v="2"/>
    <n v="-2"/>
    <n v="0"/>
    <n v="37"/>
    <x v="1"/>
    <m/>
    <n v="0"/>
    <n v="1"/>
    <n v="367"/>
    <n v="25"/>
    <x v="0"/>
    <n v="1"/>
    <n v="3"/>
    <n v="52"/>
    <n v="2"/>
    <n v="2"/>
    <n v="4"/>
    <n v="5731"/>
    <n v="17171"/>
    <n v="7"/>
    <n v="13"/>
    <n v="3"/>
    <n v="3"/>
    <n v="80"/>
    <n v="2"/>
    <n v="9"/>
    <n v="3"/>
    <n v="6"/>
    <n v="2"/>
    <n v="1"/>
    <n v="3"/>
  </r>
  <r>
    <x v="1"/>
    <s v="Travel_Rarely"/>
    <x v="2"/>
    <s v="Current Employees"/>
    <x v="1"/>
    <x v="0"/>
    <s v="STAFF-1162"/>
    <x v="833"/>
    <x v="1"/>
    <x v="1"/>
    <x v="1"/>
    <s v="No"/>
    <s v="Y"/>
    <n v="0"/>
    <n v="-2"/>
    <n v="0"/>
    <n v="27"/>
    <x v="1"/>
    <m/>
    <n v="0"/>
    <n v="1"/>
    <n v="199"/>
    <n v="6"/>
    <x v="3"/>
    <n v="1"/>
    <n v="4"/>
    <n v="55"/>
    <n v="2"/>
    <n v="1"/>
    <n v="1"/>
    <n v="2539"/>
    <n v="7950"/>
    <n v="1"/>
    <n v="13"/>
    <n v="3"/>
    <n v="3"/>
    <n v="80"/>
    <n v="1"/>
    <n v="4"/>
    <n v="3"/>
    <n v="4"/>
    <n v="2"/>
    <n v="2"/>
    <n v="2"/>
  </r>
  <r>
    <x v="1"/>
    <s v="Travel_Rarely"/>
    <x v="2"/>
    <s v="Current Employees"/>
    <x v="0"/>
    <x v="0"/>
    <s v="STAFF-1163"/>
    <x v="834"/>
    <x v="0"/>
    <x v="0"/>
    <x v="1"/>
    <s v="No"/>
    <s v="Y"/>
    <n v="3"/>
    <n v="-2"/>
    <n v="0"/>
    <n v="34"/>
    <x v="1"/>
    <m/>
    <n v="0"/>
    <n v="1"/>
    <n v="1400"/>
    <n v="9"/>
    <x v="1"/>
    <n v="1"/>
    <n v="2"/>
    <n v="70"/>
    <n v="3"/>
    <n v="2"/>
    <n v="1"/>
    <n v="5714"/>
    <n v="5829"/>
    <n v="1"/>
    <n v="20"/>
    <n v="4"/>
    <n v="1"/>
    <n v="80"/>
    <n v="0"/>
    <n v="6"/>
    <n v="2"/>
    <n v="6"/>
    <n v="5"/>
    <n v="1"/>
    <n v="3"/>
  </r>
  <r>
    <x v="1"/>
    <s v="Travel_Rarely"/>
    <x v="0"/>
    <s v="Current Employees"/>
    <x v="2"/>
    <x v="4"/>
    <s v="STAFF-1164"/>
    <x v="835"/>
    <x v="1"/>
    <x v="8"/>
    <x v="0"/>
    <s v="No"/>
    <s v="Y"/>
    <n v="2"/>
    <n v="-2"/>
    <n v="0"/>
    <n v="35"/>
    <x v="1"/>
    <m/>
    <n v="0"/>
    <n v="1"/>
    <n v="528"/>
    <n v="8"/>
    <x v="2"/>
    <n v="1"/>
    <n v="4"/>
    <n v="100"/>
    <n v="3"/>
    <n v="1"/>
    <n v="4"/>
    <n v="4323"/>
    <n v="7108"/>
    <n v="1"/>
    <n v="17"/>
    <n v="3"/>
    <n v="2"/>
    <n v="80"/>
    <n v="0"/>
    <n v="6"/>
    <n v="1"/>
    <n v="5"/>
    <n v="4"/>
    <n v="1"/>
    <n v="4"/>
  </r>
  <r>
    <x v="0"/>
    <s v="Travel_Rarely"/>
    <x v="2"/>
    <s v="Ex-Employees"/>
    <x v="0"/>
    <x v="0"/>
    <s v="STAFF-1165"/>
    <x v="836"/>
    <x v="0"/>
    <x v="0"/>
    <x v="1"/>
    <s v="No"/>
    <s v="Y"/>
    <n v="3"/>
    <n v="-2"/>
    <n v="0"/>
    <n v="29"/>
    <x v="0"/>
    <n v="1"/>
    <n v="1"/>
    <n v="0"/>
    <n v="408"/>
    <n v="23"/>
    <x v="1"/>
    <n v="1"/>
    <n v="4"/>
    <n v="45"/>
    <n v="2"/>
    <n v="3"/>
    <n v="1"/>
    <n v="7336"/>
    <n v="11162"/>
    <n v="1"/>
    <n v="13"/>
    <n v="3"/>
    <n v="1"/>
    <n v="80"/>
    <n v="1"/>
    <n v="11"/>
    <n v="1"/>
    <n v="11"/>
    <n v="8"/>
    <n v="3"/>
    <n v="10"/>
  </r>
  <r>
    <x v="1"/>
    <s v="Travel_Frequently"/>
    <x v="0"/>
    <s v="Current Employees"/>
    <x v="1"/>
    <x v="2"/>
    <s v="STAFF-1166"/>
    <x v="837"/>
    <x v="0"/>
    <x v="7"/>
    <x v="0"/>
    <s v="No"/>
    <s v="Y"/>
    <n v="3"/>
    <n v="-2"/>
    <n v="0"/>
    <n v="40"/>
    <x v="1"/>
    <m/>
    <n v="0"/>
    <n v="1"/>
    <n v="593"/>
    <n v="9"/>
    <x v="2"/>
    <n v="1"/>
    <n v="2"/>
    <n v="88"/>
    <n v="3"/>
    <n v="3"/>
    <n v="3"/>
    <n v="13499"/>
    <n v="13782"/>
    <n v="9"/>
    <n v="17"/>
    <n v="3"/>
    <n v="3"/>
    <n v="80"/>
    <n v="0"/>
    <n v="20"/>
    <n v="2"/>
    <n v="18"/>
    <n v="7"/>
    <n v="2"/>
    <n v="13"/>
  </r>
  <r>
    <x v="0"/>
    <s v="Travel_Frequently"/>
    <x v="0"/>
    <s v="Ex-Employees"/>
    <x v="0"/>
    <x v="0"/>
    <s v="STAFF-1167"/>
    <x v="838"/>
    <x v="1"/>
    <x v="0"/>
    <x v="0"/>
    <s v="Yes"/>
    <s v="Y"/>
    <n v="2"/>
    <n v="-2"/>
    <n v="0"/>
    <n v="42"/>
    <x v="0"/>
    <n v="1"/>
    <n v="1"/>
    <n v="0"/>
    <n v="481"/>
    <n v="12"/>
    <x v="3"/>
    <n v="1"/>
    <n v="3"/>
    <n v="44"/>
    <n v="3"/>
    <n v="4"/>
    <n v="1"/>
    <n v="13758"/>
    <n v="2447"/>
    <n v="0"/>
    <n v="12"/>
    <n v="3"/>
    <n v="2"/>
    <n v="80"/>
    <n v="0"/>
    <n v="22"/>
    <n v="2"/>
    <n v="21"/>
    <n v="9"/>
    <n v="13"/>
    <n v="14"/>
  </r>
  <r>
    <x v="1"/>
    <s v="Travel_Rarely"/>
    <x v="0"/>
    <s v="Current Employees"/>
    <x v="0"/>
    <x v="3"/>
    <s v="STAFF-1171"/>
    <x v="839"/>
    <x v="1"/>
    <x v="0"/>
    <x v="0"/>
    <s v="No"/>
    <s v="Y"/>
    <n v="3"/>
    <n v="-2"/>
    <n v="0"/>
    <n v="42"/>
    <x v="1"/>
    <m/>
    <n v="0"/>
    <n v="1"/>
    <n v="647"/>
    <n v="4"/>
    <x v="2"/>
    <n v="1"/>
    <n v="2"/>
    <n v="45"/>
    <n v="3"/>
    <n v="2"/>
    <n v="2"/>
    <n v="5155"/>
    <n v="2253"/>
    <n v="7"/>
    <n v="13"/>
    <n v="3"/>
    <n v="4"/>
    <n v="80"/>
    <n v="0"/>
    <n v="9"/>
    <n v="4"/>
    <n v="6"/>
    <n v="4"/>
    <n v="1"/>
    <n v="5"/>
  </r>
  <r>
    <x v="1"/>
    <s v="Travel_Rarely"/>
    <x v="0"/>
    <s v="Current Employees"/>
    <x v="1"/>
    <x v="2"/>
    <s v="STAFF-1172"/>
    <x v="840"/>
    <x v="1"/>
    <x v="2"/>
    <x v="1"/>
    <s v="No"/>
    <s v="Y"/>
    <n v="2"/>
    <n v="-2"/>
    <n v="0"/>
    <n v="35"/>
    <x v="1"/>
    <m/>
    <n v="0"/>
    <n v="1"/>
    <n v="982"/>
    <n v="1"/>
    <x v="2"/>
    <n v="1"/>
    <n v="4"/>
    <n v="58"/>
    <n v="2"/>
    <n v="1"/>
    <n v="3"/>
    <n v="2258"/>
    <n v="16340"/>
    <n v="6"/>
    <n v="12"/>
    <n v="3"/>
    <n v="2"/>
    <n v="80"/>
    <n v="1"/>
    <n v="10"/>
    <n v="3"/>
    <n v="8"/>
    <n v="0"/>
    <n v="1"/>
    <n v="7"/>
  </r>
  <r>
    <x v="1"/>
    <s v="Travel_Rarely"/>
    <x v="4"/>
    <s v="Current Employees"/>
    <x v="1"/>
    <x v="2"/>
    <s v="STAFF-1173"/>
    <x v="841"/>
    <x v="1"/>
    <x v="2"/>
    <x v="0"/>
    <s v="No"/>
    <s v="Y"/>
    <n v="2"/>
    <n v="-2"/>
    <n v="0"/>
    <n v="24"/>
    <x v="1"/>
    <m/>
    <n v="0"/>
    <n v="1"/>
    <n v="477"/>
    <n v="24"/>
    <x v="3"/>
    <n v="1"/>
    <n v="4"/>
    <n v="49"/>
    <n v="3"/>
    <n v="1"/>
    <n v="2"/>
    <n v="3597"/>
    <n v="6409"/>
    <n v="8"/>
    <n v="22"/>
    <n v="4"/>
    <n v="4"/>
    <n v="80"/>
    <n v="0"/>
    <n v="6"/>
    <n v="3"/>
    <n v="4"/>
    <n v="3"/>
    <n v="1"/>
    <n v="2"/>
  </r>
  <r>
    <x v="0"/>
    <s v="Travel_Rarely"/>
    <x v="2"/>
    <s v="Ex-Employees"/>
    <x v="1"/>
    <x v="0"/>
    <s v="STAFF-1175"/>
    <x v="842"/>
    <x v="0"/>
    <x v="2"/>
    <x v="1"/>
    <s v="Yes"/>
    <s v="Y"/>
    <n v="4"/>
    <n v="-2"/>
    <n v="0"/>
    <n v="28"/>
    <x v="0"/>
    <n v="1"/>
    <n v="1"/>
    <n v="0"/>
    <n v="1485"/>
    <n v="12"/>
    <x v="1"/>
    <n v="1"/>
    <n v="3"/>
    <n v="79"/>
    <n v="3"/>
    <n v="1"/>
    <n v="1"/>
    <n v="2515"/>
    <n v="22955"/>
    <n v="1"/>
    <n v="11"/>
    <n v="3"/>
    <n v="4"/>
    <n v="80"/>
    <n v="0"/>
    <n v="1"/>
    <n v="2"/>
    <n v="1"/>
    <n v="1"/>
    <n v="0"/>
    <n v="0"/>
  </r>
  <r>
    <x v="1"/>
    <s v="Travel_Rarely"/>
    <x v="2"/>
    <s v="Current Employees"/>
    <x v="1"/>
    <x v="2"/>
    <s v="STAFF-1177"/>
    <x v="843"/>
    <x v="1"/>
    <x v="2"/>
    <x v="1"/>
    <s v="No"/>
    <s v="Y"/>
    <n v="2"/>
    <n v="-2"/>
    <n v="0"/>
    <n v="26"/>
    <x v="1"/>
    <m/>
    <n v="0"/>
    <n v="1"/>
    <n v="1384"/>
    <n v="3"/>
    <x v="2"/>
    <n v="1"/>
    <n v="1"/>
    <n v="82"/>
    <n v="4"/>
    <n v="1"/>
    <n v="4"/>
    <n v="4420"/>
    <n v="13421"/>
    <n v="1"/>
    <n v="22"/>
    <n v="4"/>
    <n v="2"/>
    <n v="80"/>
    <n v="1"/>
    <n v="8"/>
    <n v="3"/>
    <n v="8"/>
    <n v="7"/>
    <n v="0"/>
    <n v="7"/>
  </r>
  <r>
    <x v="1"/>
    <s v="Travel_Rarely"/>
    <x v="2"/>
    <s v="Current Employees"/>
    <x v="0"/>
    <x v="3"/>
    <s v="STAFF-1179"/>
    <x v="844"/>
    <x v="1"/>
    <x v="0"/>
    <x v="1"/>
    <s v="No"/>
    <s v="Y"/>
    <n v="3"/>
    <n v="-2"/>
    <n v="0"/>
    <n v="30"/>
    <x v="1"/>
    <m/>
    <n v="0"/>
    <n v="1"/>
    <n v="852"/>
    <n v="10"/>
    <x v="3"/>
    <n v="1"/>
    <n v="3"/>
    <n v="72"/>
    <n v="2"/>
    <n v="2"/>
    <n v="2"/>
    <n v="6578"/>
    <n v="2706"/>
    <n v="1"/>
    <n v="18"/>
    <n v="3"/>
    <n v="1"/>
    <n v="80"/>
    <n v="1"/>
    <n v="10"/>
    <n v="3"/>
    <n v="10"/>
    <n v="3"/>
    <n v="1"/>
    <n v="4"/>
  </r>
  <r>
    <x v="1"/>
    <s v="Travel_Frequently"/>
    <x v="0"/>
    <s v="Current Employees"/>
    <x v="1"/>
    <x v="2"/>
    <s v="STAFF-1180"/>
    <x v="845"/>
    <x v="0"/>
    <x v="1"/>
    <x v="1"/>
    <s v="Yes"/>
    <s v="Y"/>
    <n v="3"/>
    <n v="-2"/>
    <n v="0"/>
    <n v="40"/>
    <x v="1"/>
    <m/>
    <n v="0"/>
    <n v="1"/>
    <n v="902"/>
    <n v="26"/>
    <x v="0"/>
    <n v="1"/>
    <n v="3"/>
    <n v="92"/>
    <n v="2"/>
    <n v="2"/>
    <n v="4"/>
    <n v="4422"/>
    <n v="21203"/>
    <n v="3"/>
    <n v="13"/>
    <n v="3"/>
    <n v="4"/>
    <n v="80"/>
    <n v="1"/>
    <n v="16"/>
    <n v="1"/>
    <n v="1"/>
    <n v="1"/>
    <n v="0"/>
    <n v="0"/>
  </r>
  <r>
    <x v="1"/>
    <s v="Travel_Rarely"/>
    <x v="0"/>
    <s v="Current Employees"/>
    <x v="1"/>
    <x v="0"/>
    <s v="STAFF-1182"/>
    <x v="846"/>
    <x v="1"/>
    <x v="3"/>
    <x v="2"/>
    <s v="No"/>
    <s v="Y"/>
    <n v="2"/>
    <n v="-2"/>
    <n v="0"/>
    <n v="35"/>
    <x v="1"/>
    <m/>
    <n v="0"/>
    <n v="1"/>
    <n v="819"/>
    <n v="2"/>
    <x v="3"/>
    <n v="1"/>
    <n v="3"/>
    <n v="44"/>
    <n v="2"/>
    <n v="3"/>
    <n v="1"/>
    <n v="10274"/>
    <n v="19588"/>
    <n v="2"/>
    <n v="18"/>
    <n v="3"/>
    <n v="2"/>
    <n v="80"/>
    <n v="1"/>
    <n v="15"/>
    <n v="4"/>
    <n v="7"/>
    <n v="7"/>
    <n v="6"/>
    <n v="4"/>
  </r>
  <r>
    <x v="1"/>
    <s v="Travel_Frequently"/>
    <x v="2"/>
    <s v="Current Employees"/>
    <x v="1"/>
    <x v="2"/>
    <s v="STAFF-1184"/>
    <x v="847"/>
    <x v="1"/>
    <x v="4"/>
    <x v="0"/>
    <s v="No"/>
    <s v="Y"/>
    <n v="3"/>
    <n v="-2"/>
    <n v="0"/>
    <n v="34"/>
    <x v="1"/>
    <m/>
    <n v="0"/>
    <n v="1"/>
    <n v="669"/>
    <n v="1"/>
    <x v="3"/>
    <n v="1"/>
    <n v="4"/>
    <n v="97"/>
    <n v="2"/>
    <n v="2"/>
    <n v="3"/>
    <n v="5343"/>
    <n v="25755"/>
    <n v="0"/>
    <n v="20"/>
    <n v="4"/>
    <n v="3"/>
    <n v="80"/>
    <n v="0"/>
    <n v="14"/>
    <n v="3"/>
    <n v="13"/>
    <n v="9"/>
    <n v="4"/>
    <n v="9"/>
  </r>
  <r>
    <x v="1"/>
    <s v="Travel_Frequently"/>
    <x v="0"/>
    <s v="Current Employees"/>
    <x v="1"/>
    <x v="1"/>
    <s v="STAFF-1185"/>
    <x v="848"/>
    <x v="1"/>
    <x v="2"/>
    <x v="1"/>
    <s v="No"/>
    <s v="Y"/>
    <n v="2"/>
    <n v="-2"/>
    <n v="0"/>
    <n v="35"/>
    <x v="1"/>
    <m/>
    <n v="0"/>
    <n v="1"/>
    <n v="636"/>
    <n v="4"/>
    <x v="2"/>
    <n v="1"/>
    <n v="4"/>
    <n v="47"/>
    <n v="2"/>
    <n v="1"/>
    <n v="4"/>
    <n v="2376"/>
    <n v="26537"/>
    <n v="1"/>
    <n v="13"/>
    <n v="3"/>
    <n v="2"/>
    <n v="80"/>
    <n v="1"/>
    <n v="2"/>
    <n v="4"/>
    <n v="2"/>
    <n v="2"/>
    <n v="2"/>
    <n v="2"/>
  </r>
  <r>
    <x v="0"/>
    <s v="Travel_Rarely"/>
    <x v="0"/>
    <s v="Ex-Employees"/>
    <x v="0"/>
    <x v="3"/>
    <s v="STAFF-1188"/>
    <x v="849"/>
    <x v="0"/>
    <x v="0"/>
    <x v="0"/>
    <s v="No"/>
    <s v="Y"/>
    <n v="2"/>
    <n v="-2"/>
    <n v="0"/>
    <n v="43"/>
    <x v="0"/>
    <n v="1"/>
    <n v="1"/>
    <n v="0"/>
    <n v="1372"/>
    <n v="9"/>
    <x v="3"/>
    <n v="1"/>
    <n v="1"/>
    <n v="85"/>
    <n v="1"/>
    <n v="2"/>
    <n v="2"/>
    <n v="5346"/>
    <n v="9489"/>
    <n v="8"/>
    <n v="13"/>
    <n v="3"/>
    <n v="2"/>
    <n v="80"/>
    <n v="0"/>
    <n v="7"/>
    <n v="2"/>
    <n v="4"/>
    <n v="3"/>
    <n v="1"/>
    <n v="3"/>
  </r>
  <r>
    <x v="1"/>
    <s v="Non-Travel"/>
    <x v="2"/>
    <s v="Current Employees"/>
    <x v="0"/>
    <x v="0"/>
    <s v="STAFF-1190"/>
    <x v="850"/>
    <x v="0"/>
    <x v="6"/>
    <x v="2"/>
    <s v="No"/>
    <s v="Y"/>
    <n v="3"/>
    <n v="-2"/>
    <n v="0"/>
    <n v="32"/>
    <x v="1"/>
    <m/>
    <n v="0"/>
    <n v="1"/>
    <n v="862"/>
    <n v="2"/>
    <x v="1"/>
    <n v="1"/>
    <n v="3"/>
    <n v="76"/>
    <n v="3"/>
    <n v="1"/>
    <n v="1"/>
    <n v="2827"/>
    <n v="14947"/>
    <n v="1"/>
    <n v="12"/>
    <n v="3"/>
    <n v="3"/>
    <n v="80"/>
    <n v="3"/>
    <n v="1"/>
    <n v="3"/>
    <n v="1"/>
    <n v="0"/>
    <n v="0"/>
    <n v="0"/>
  </r>
  <r>
    <x v="1"/>
    <s v="Travel_Rarely"/>
    <x v="3"/>
    <s v="Current Employees"/>
    <x v="1"/>
    <x v="4"/>
    <s v="STAFF-1191"/>
    <x v="851"/>
    <x v="0"/>
    <x v="5"/>
    <x v="2"/>
    <s v="No"/>
    <s v="Y"/>
    <n v="2"/>
    <n v="-2"/>
    <n v="0"/>
    <n v="56"/>
    <x v="1"/>
    <m/>
    <n v="0"/>
    <n v="1"/>
    <n v="718"/>
    <n v="4"/>
    <x v="2"/>
    <n v="1"/>
    <n v="4"/>
    <n v="92"/>
    <n v="3"/>
    <n v="5"/>
    <n v="4"/>
    <n v="19943"/>
    <n v="18575"/>
    <n v="4"/>
    <n v="13"/>
    <n v="3"/>
    <n v="4"/>
    <n v="80"/>
    <n v="1"/>
    <n v="28"/>
    <n v="3"/>
    <n v="5"/>
    <n v="2"/>
    <n v="4"/>
    <n v="2"/>
  </r>
  <r>
    <x v="1"/>
    <s v="Travel_Rarely"/>
    <x v="2"/>
    <s v="Current Employees"/>
    <x v="1"/>
    <x v="2"/>
    <s v="STAFF-1192"/>
    <x v="852"/>
    <x v="0"/>
    <x v="2"/>
    <x v="1"/>
    <s v="No"/>
    <s v="Y"/>
    <n v="5"/>
    <n v="-2"/>
    <n v="0"/>
    <n v="29"/>
    <x v="1"/>
    <m/>
    <n v="0"/>
    <n v="1"/>
    <n v="1401"/>
    <n v="6"/>
    <x v="1"/>
    <n v="1"/>
    <n v="2"/>
    <n v="54"/>
    <n v="3"/>
    <n v="1"/>
    <n v="4"/>
    <n v="3131"/>
    <n v="26342"/>
    <n v="1"/>
    <n v="13"/>
    <n v="3"/>
    <n v="1"/>
    <n v="80"/>
    <n v="1"/>
    <n v="10"/>
    <n v="3"/>
    <n v="10"/>
    <n v="8"/>
    <n v="0"/>
    <n v="8"/>
  </r>
  <r>
    <x v="1"/>
    <s v="Travel_Rarely"/>
    <x v="4"/>
    <s v="Current Employees"/>
    <x v="1"/>
    <x v="0"/>
    <s v="STAFF-1193"/>
    <x v="853"/>
    <x v="1"/>
    <x v="1"/>
    <x v="0"/>
    <s v="No"/>
    <s v="Y"/>
    <n v="4"/>
    <n v="-2"/>
    <n v="0"/>
    <n v="19"/>
    <x v="1"/>
    <m/>
    <n v="0"/>
    <n v="1"/>
    <n v="645"/>
    <n v="9"/>
    <x v="0"/>
    <n v="1"/>
    <n v="3"/>
    <n v="54"/>
    <n v="3"/>
    <n v="1"/>
    <n v="1"/>
    <n v="2552"/>
    <n v="7172"/>
    <n v="1"/>
    <n v="25"/>
    <n v="4"/>
    <n v="3"/>
    <n v="80"/>
    <n v="0"/>
    <n v="1"/>
    <n v="3"/>
    <n v="1"/>
    <n v="1"/>
    <n v="0"/>
    <n v="0"/>
  </r>
  <r>
    <x v="1"/>
    <s v="Travel_Rarely"/>
    <x v="1"/>
    <s v="Current Employees"/>
    <x v="1"/>
    <x v="2"/>
    <s v="STAFF-1195"/>
    <x v="854"/>
    <x v="0"/>
    <x v="1"/>
    <x v="1"/>
    <s v="Yes"/>
    <s v="Y"/>
    <n v="2"/>
    <n v="-2"/>
    <n v="0"/>
    <n v="45"/>
    <x v="1"/>
    <m/>
    <n v="0"/>
    <n v="1"/>
    <n v="1457"/>
    <n v="7"/>
    <x v="3"/>
    <n v="1"/>
    <n v="1"/>
    <n v="83"/>
    <n v="3"/>
    <n v="1"/>
    <n v="3"/>
    <n v="4477"/>
    <n v="20100"/>
    <n v="4"/>
    <n v="19"/>
    <n v="3"/>
    <n v="3"/>
    <n v="80"/>
    <n v="1"/>
    <n v="7"/>
    <n v="2"/>
    <n v="3"/>
    <n v="2"/>
    <n v="0"/>
    <n v="2"/>
  </r>
  <r>
    <x v="1"/>
    <s v="Travel_Rarely"/>
    <x v="0"/>
    <s v="Current Employees"/>
    <x v="1"/>
    <x v="0"/>
    <s v="STAFF-1196"/>
    <x v="855"/>
    <x v="0"/>
    <x v="3"/>
    <x v="1"/>
    <s v="No"/>
    <s v="Y"/>
    <n v="2"/>
    <n v="-2"/>
    <n v="0"/>
    <n v="37"/>
    <x v="1"/>
    <m/>
    <n v="0"/>
    <n v="1"/>
    <n v="977"/>
    <n v="1"/>
    <x v="3"/>
    <n v="1"/>
    <n v="4"/>
    <n v="56"/>
    <n v="2"/>
    <n v="2"/>
    <n v="1"/>
    <n v="6474"/>
    <n v="9961"/>
    <n v="1"/>
    <n v="13"/>
    <n v="3"/>
    <n v="2"/>
    <n v="80"/>
    <n v="1"/>
    <n v="14"/>
    <n v="2"/>
    <n v="14"/>
    <n v="8"/>
    <n v="3"/>
    <n v="11"/>
  </r>
  <r>
    <x v="1"/>
    <s v="Travel_Rarely"/>
    <x v="4"/>
    <s v="Current Employees"/>
    <x v="1"/>
    <x v="0"/>
    <s v="STAFF-1198"/>
    <x v="856"/>
    <x v="1"/>
    <x v="2"/>
    <x v="0"/>
    <s v="No"/>
    <s v="Y"/>
    <n v="2"/>
    <n v="-2"/>
    <n v="0"/>
    <n v="20"/>
    <x v="1"/>
    <m/>
    <n v="0"/>
    <n v="1"/>
    <n v="805"/>
    <n v="3"/>
    <x v="3"/>
    <n v="1"/>
    <n v="1"/>
    <n v="87"/>
    <n v="2"/>
    <n v="1"/>
    <n v="1"/>
    <n v="3033"/>
    <n v="12828"/>
    <n v="1"/>
    <n v="12"/>
    <n v="3"/>
    <n v="1"/>
    <n v="80"/>
    <n v="0"/>
    <n v="2"/>
    <n v="2"/>
    <n v="2"/>
    <n v="2"/>
    <n v="1"/>
    <n v="2"/>
  </r>
  <r>
    <x v="0"/>
    <s v="Travel_Rarely"/>
    <x v="0"/>
    <s v="Ex-Employees"/>
    <x v="1"/>
    <x v="0"/>
    <s v="STAFF-1200"/>
    <x v="857"/>
    <x v="1"/>
    <x v="1"/>
    <x v="0"/>
    <s v="Yes"/>
    <s v="Y"/>
    <n v="4"/>
    <n v="-2"/>
    <n v="0"/>
    <n v="44"/>
    <x v="0"/>
    <n v="1"/>
    <n v="1"/>
    <n v="0"/>
    <n v="1097"/>
    <n v="10"/>
    <x v="2"/>
    <n v="1"/>
    <n v="3"/>
    <n v="96"/>
    <n v="3"/>
    <n v="1"/>
    <n v="1"/>
    <n v="2936"/>
    <n v="10826"/>
    <n v="1"/>
    <n v="11"/>
    <n v="3"/>
    <n v="3"/>
    <n v="80"/>
    <n v="0"/>
    <n v="6"/>
    <n v="3"/>
    <n v="6"/>
    <n v="4"/>
    <n v="0"/>
    <n v="2"/>
  </r>
  <r>
    <x v="1"/>
    <s v="Travel_Rarely"/>
    <x v="1"/>
    <s v="Current Employees"/>
    <x v="1"/>
    <x v="2"/>
    <s v="STAFF-1201"/>
    <x v="858"/>
    <x v="0"/>
    <x v="5"/>
    <x v="2"/>
    <s v="No"/>
    <s v="Y"/>
    <n v="6"/>
    <n v="-2"/>
    <n v="0"/>
    <n v="53"/>
    <x v="1"/>
    <m/>
    <n v="0"/>
    <n v="1"/>
    <n v="1223"/>
    <n v="7"/>
    <x v="0"/>
    <n v="1"/>
    <n v="4"/>
    <n v="50"/>
    <n v="3"/>
    <n v="5"/>
    <n v="3"/>
    <n v="18606"/>
    <n v="18640"/>
    <n v="3"/>
    <n v="18"/>
    <n v="3"/>
    <n v="2"/>
    <n v="80"/>
    <n v="1"/>
    <n v="26"/>
    <n v="3"/>
    <n v="7"/>
    <n v="7"/>
    <n v="4"/>
    <n v="7"/>
  </r>
  <r>
    <x v="1"/>
    <s v="Travel_Rarely"/>
    <x v="2"/>
    <s v="Current Employees"/>
    <x v="1"/>
    <x v="0"/>
    <s v="STAFF-1202"/>
    <x v="859"/>
    <x v="0"/>
    <x v="1"/>
    <x v="1"/>
    <s v="Yes"/>
    <s v="Y"/>
    <n v="2"/>
    <n v="-2"/>
    <n v="0"/>
    <n v="29"/>
    <x v="1"/>
    <m/>
    <n v="0"/>
    <n v="1"/>
    <n v="942"/>
    <n v="15"/>
    <x v="1"/>
    <n v="1"/>
    <n v="2"/>
    <n v="69"/>
    <n v="1"/>
    <n v="1"/>
    <n v="1"/>
    <n v="2168"/>
    <n v="26933"/>
    <n v="0"/>
    <n v="18"/>
    <n v="3"/>
    <n v="1"/>
    <n v="80"/>
    <n v="1"/>
    <n v="6"/>
    <n v="2"/>
    <n v="5"/>
    <n v="4"/>
    <n v="1"/>
    <n v="3"/>
  </r>
  <r>
    <x v="0"/>
    <s v="Travel_Frequently"/>
    <x v="4"/>
    <s v="Ex-Employees"/>
    <x v="1"/>
    <x v="0"/>
    <s v="STAFF-1203"/>
    <x v="860"/>
    <x v="1"/>
    <x v="1"/>
    <x v="1"/>
    <s v="Yes"/>
    <s v="Y"/>
    <n v="5"/>
    <n v="-2"/>
    <n v="0"/>
    <n v="22"/>
    <x v="0"/>
    <n v="1"/>
    <n v="1"/>
    <n v="0"/>
    <n v="1256"/>
    <n v="3"/>
    <x v="2"/>
    <n v="1"/>
    <n v="3"/>
    <n v="48"/>
    <n v="2"/>
    <n v="1"/>
    <n v="1"/>
    <n v="2853"/>
    <n v="4223"/>
    <n v="0"/>
    <n v="11"/>
    <n v="3"/>
    <n v="2"/>
    <n v="80"/>
    <n v="1"/>
    <n v="1"/>
    <n v="3"/>
    <n v="0"/>
    <n v="0"/>
    <n v="0"/>
    <n v="0"/>
  </r>
  <r>
    <x v="1"/>
    <s v="Travel_Rarely"/>
    <x v="1"/>
    <s v="Current Employees"/>
    <x v="0"/>
    <x v="3"/>
    <s v="STAFF-1204"/>
    <x v="861"/>
    <x v="0"/>
    <x v="5"/>
    <x v="1"/>
    <s v="No"/>
    <s v="Y"/>
    <n v="2"/>
    <n v="-2"/>
    <n v="0"/>
    <n v="46"/>
    <x v="1"/>
    <m/>
    <n v="0"/>
    <n v="1"/>
    <n v="1402"/>
    <n v="2"/>
    <x v="3"/>
    <n v="1"/>
    <n v="3"/>
    <n v="69"/>
    <n v="3"/>
    <n v="4"/>
    <n v="2"/>
    <n v="17048"/>
    <n v="24097"/>
    <n v="8"/>
    <n v="23"/>
    <n v="4"/>
    <n v="1"/>
    <n v="80"/>
    <n v="0"/>
    <n v="28"/>
    <n v="3"/>
    <n v="26"/>
    <n v="15"/>
    <n v="15"/>
    <n v="9"/>
  </r>
  <r>
    <x v="1"/>
    <s v="Non-Travel"/>
    <x v="0"/>
    <s v="Current Employees"/>
    <x v="1"/>
    <x v="0"/>
    <s v="STAFF-1206"/>
    <x v="862"/>
    <x v="1"/>
    <x v="1"/>
    <x v="0"/>
    <s v="No"/>
    <s v="Y"/>
    <n v="3"/>
    <n v="-2"/>
    <n v="0"/>
    <n v="44"/>
    <x v="1"/>
    <m/>
    <n v="0"/>
    <n v="1"/>
    <n v="111"/>
    <n v="17"/>
    <x v="3"/>
    <n v="1"/>
    <n v="4"/>
    <n v="74"/>
    <n v="1"/>
    <n v="1"/>
    <n v="1"/>
    <n v="2290"/>
    <n v="4279"/>
    <n v="2"/>
    <n v="13"/>
    <n v="3"/>
    <n v="4"/>
    <n v="80"/>
    <n v="0"/>
    <n v="6"/>
    <n v="3"/>
    <n v="0"/>
    <n v="0"/>
    <n v="0"/>
    <n v="0"/>
  </r>
  <r>
    <x v="1"/>
    <s v="Travel_Rarely"/>
    <x v="2"/>
    <s v="Current Employees"/>
    <x v="2"/>
    <x v="5"/>
    <s v="STAFF-1207"/>
    <x v="863"/>
    <x v="1"/>
    <x v="8"/>
    <x v="1"/>
    <s v="No"/>
    <s v="Y"/>
    <n v="2"/>
    <n v="-2"/>
    <n v="0"/>
    <n v="33"/>
    <x v="1"/>
    <m/>
    <n v="0"/>
    <n v="1"/>
    <n v="147"/>
    <n v="2"/>
    <x v="3"/>
    <n v="1"/>
    <n v="2"/>
    <n v="99"/>
    <n v="3"/>
    <n v="1"/>
    <n v="3"/>
    <n v="3600"/>
    <n v="8429"/>
    <n v="1"/>
    <n v="13"/>
    <n v="3"/>
    <n v="4"/>
    <n v="80"/>
    <n v="1"/>
    <n v="5"/>
    <n v="3"/>
    <n v="5"/>
    <n v="4"/>
    <n v="1"/>
    <n v="4"/>
  </r>
  <r>
    <x v="0"/>
    <s v="Non-Travel"/>
    <x v="0"/>
    <s v="Ex-Employees"/>
    <x v="1"/>
    <x v="0"/>
    <s v="STAFF-1210"/>
    <x v="864"/>
    <x v="1"/>
    <x v="1"/>
    <x v="2"/>
    <s v="No"/>
    <s v="Y"/>
    <n v="2"/>
    <n v="-2"/>
    <n v="0"/>
    <n v="41"/>
    <x v="0"/>
    <n v="1"/>
    <n v="1"/>
    <n v="0"/>
    <n v="906"/>
    <n v="5"/>
    <x v="0"/>
    <n v="1"/>
    <n v="1"/>
    <n v="95"/>
    <n v="2"/>
    <n v="1"/>
    <n v="1"/>
    <n v="2107"/>
    <n v="20293"/>
    <n v="6"/>
    <n v="17"/>
    <n v="3"/>
    <n v="1"/>
    <n v="80"/>
    <n v="1"/>
    <n v="5"/>
    <n v="1"/>
    <n v="1"/>
    <n v="0"/>
    <n v="0"/>
    <n v="0"/>
  </r>
  <r>
    <x v="1"/>
    <s v="Travel_Rarely"/>
    <x v="2"/>
    <s v="Current Employees"/>
    <x v="0"/>
    <x v="0"/>
    <s v="STAFF-1211"/>
    <x v="865"/>
    <x v="1"/>
    <x v="0"/>
    <x v="2"/>
    <s v="No"/>
    <s v="Y"/>
    <n v="3"/>
    <n v="-2"/>
    <n v="0"/>
    <n v="30"/>
    <x v="1"/>
    <m/>
    <n v="0"/>
    <n v="1"/>
    <n v="1329"/>
    <n v="29"/>
    <x v="2"/>
    <n v="1"/>
    <n v="3"/>
    <n v="61"/>
    <n v="3"/>
    <n v="2"/>
    <n v="1"/>
    <n v="4115"/>
    <n v="13192"/>
    <n v="8"/>
    <n v="19"/>
    <n v="3"/>
    <n v="3"/>
    <n v="80"/>
    <n v="3"/>
    <n v="8"/>
    <n v="3"/>
    <n v="4"/>
    <n v="3"/>
    <n v="0"/>
    <n v="3"/>
  </r>
  <r>
    <x v="1"/>
    <s v="Travel_Frequently"/>
    <x v="0"/>
    <s v="Current Employees"/>
    <x v="0"/>
    <x v="2"/>
    <s v="STAFF-1212"/>
    <x v="866"/>
    <x v="1"/>
    <x v="0"/>
    <x v="1"/>
    <s v="No"/>
    <s v="Y"/>
    <n v="2"/>
    <n v="-2"/>
    <n v="0"/>
    <n v="40"/>
    <x v="1"/>
    <m/>
    <n v="0"/>
    <n v="1"/>
    <n v="1184"/>
    <n v="2"/>
    <x v="2"/>
    <n v="1"/>
    <n v="2"/>
    <n v="62"/>
    <n v="3"/>
    <n v="2"/>
    <n v="2"/>
    <n v="4327"/>
    <n v="25440"/>
    <n v="5"/>
    <n v="12"/>
    <n v="3"/>
    <n v="4"/>
    <n v="80"/>
    <n v="3"/>
    <n v="5"/>
    <n v="3"/>
    <n v="0"/>
    <n v="0"/>
    <n v="0"/>
    <n v="0"/>
  </r>
  <r>
    <x v="1"/>
    <s v="Travel_Frequently"/>
    <x v="1"/>
    <s v="Current Employees"/>
    <x v="1"/>
    <x v="2"/>
    <s v="STAFF-1215"/>
    <x v="867"/>
    <x v="0"/>
    <x v="5"/>
    <x v="1"/>
    <s v="No"/>
    <s v="Y"/>
    <n v="3"/>
    <n v="-2"/>
    <n v="0"/>
    <n v="50"/>
    <x v="1"/>
    <m/>
    <n v="0"/>
    <n v="1"/>
    <n v="1421"/>
    <n v="2"/>
    <x v="3"/>
    <n v="1"/>
    <n v="4"/>
    <n v="30"/>
    <n v="3"/>
    <n v="4"/>
    <n v="3"/>
    <n v="17856"/>
    <n v="9490"/>
    <n v="2"/>
    <n v="22"/>
    <n v="4"/>
    <n v="3"/>
    <n v="80"/>
    <n v="1"/>
    <n v="32"/>
    <n v="3"/>
    <n v="2"/>
    <n v="2"/>
    <n v="2"/>
    <n v="2"/>
  </r>
  <r>
    <x v="1"/>
    <s v="Travel_Rarely"/>
    <x v="2"/>
    <s v="Current Employees"/>
    <x v="1"/>
    <x v="2"/>
    <s v="STAFF-1216"/>
    <x v="868"/>
    <x v="1"/>
    <x v="2"/>
    <x v="1"/>
    <s v="No"/>
    <s v="Y"/>
    <n v="2"/>
    <n v="-2"/>
    <n v="0"/>
    <n v="28"/>
    <x v="1"/>
    <m/>
    <n v="0"/>
    <n v="1"/>
    <n v="1179"/>
    <n v="19"/>
    <x v="2"/>
    <n v="1"/>
    <n v="4"/>
    <n v="78"/>
    <n v="2"/>
    <n v="1"/>
    <n v="3"/>
    <n v="3196"/>
    <n v="12449"/>
    <n v="1"/>
    <n v="12"/>
    <n v="3"/>
    <n v="3"/>
    <n v="80"/>
    <n v="3"/>
    <n v="6"/>
    <n v="3"/>
    <n v="6"/>
    <n v="5"/>
    <n v="3"/>
    <n v="3"/>
  </r>
  <r>
    <x v="1"/>
    <s v="Travel_Rarely"/>
    <x v="1"/>
    <s v="Current Employees"/>
    <x v="1"/>
    <x v="0"/>
    <s v="STAFF-1217"/>
    <x v="869"/>
    <x v="1"/>
    <x v="7"/>
    <x v="1"/>
    <s v="No"/>
    <s v="Y"/>
    <n v="2"/>
    <n v="-2"/>
    <n v="0"/>
    <n v="46"/>
    <x v="1"/>
    <m/>
    <n v="0"/>
    <n v="1"/>
    <n v="1450"/>
    <n v="15"/>
    <x v="0"/>
    <n v="1"/>
    <n v="4"/>
    <n v="52"/>
    <n v="3"/>
    <n v="5"/>
    <n v="1"/>
    <n v="19081"/>
    <n v="10849"/>
    <n v="5"/>
    <n v="11"/>
    <n v="3"/>
    <n v="1"/>
    <n v="80"/>
    <n v="1"/>
    <n v="25"/>
    <n v="3"/>
    <n v="4"/>
    <n v="2"/>
    <n v="0"/>
    <n v="3"/>
  </r>
  <r>
    <x v="1"/>
    <s v="Travel_Rarely"/>
    <x v="0"/>
    <s v="Current Employees"/>
    <x v="0"/>
    <x v="0"/>
    <s v="STAFF-1218"/>
    <x v="870"/>
    <x v="1"/>
    <x v="0"/>
    <x v="1"/>
    <s v="Yes"/>
    <s v="Y"/>
    <n v="2"/>
    <n v="-2"/>
    <n v="0"/>
    <n v="35"/>
    <x v="1"/>
    <m/>
    <n v="0"/>
    <n v="1"/>
    <n v="1361"/>
    <n v="17"/>
    <x v="2"/>
    <n v="1"/>
    <n v="3"/>
    <n v="94"/>
    <n v="3"/>
    <n v="2"/>
    <n v="1"/>
    <n v="8966"/>
    <n v="21026"/>
    <n v="3"/>
    <n v="15"/>
    <n v="3"/>
    <n v="4"/>
    <n v="80"/>
    <n v="3"/>
    <n v="15"/>
    <n v="3"/>
    <n v="7"/>
    <n v="7"/>
    <n v="1"/>
    <n v="7"/>
  </r>
  <r>
    <x v="0"/>
    <s v="Travel_Rarely"/>
    <x v="4"/>
    <s v="Ex-Employees"/>
    <x v="1"/>
    <x v="0"/>
    <s v="STAFF-1219"/>
    <x v="871"/>
    <x v="0"/>
    <x v="2"/>
    <x v="1"/>
    <s v="No"/>
    <s v="Y"/>
    <n v="3"/>
    <n v="-2"/>
    <n v="0"/>
    <n v="24"/>
    <x v="0"/>
    <n v="1"/>
    <n v="1"/>
    <n v="0"/>
    <n v="984"/>
    <n v="17"/>
    <x v="0"/>
    <n v="1"/>
    <n v="4"/>
    <n v="97"/>
    <n v="3"/>
    <n v="1"/>
    <n v="1"/>
    <n v="2210"/>
    <n v="3372"/>
    <n v="1"/>
    <n v="13"/>
    <n v="3"/>
    <n v="1"/>
    <n v="80"/>
    <n v="1"/>
    <n v="1"/>
    <n v="1"/>
    <n v="1"/>
    <n v="0"/>
    <n v="0"/>
    <n v="0"/>
  </r>
  <r>
    <x v="1"/>
    <s v="Travel_Frequently"/>
    <x v="2"/>
    <s v="Current Employees"/>
    <x v="0"/>
    <x v="2"/>
    <s v="STAFF-1220"/>
    <x v="872"/>
    <x v="0"/>
    <x v="0"/>
    <x v="1"/>
    <s v="No"/>
    <s v="Y"/>
    <n v="3"/>
    <n v="-2"/>
    <n v="0"/>
    <n v="33"/>
    <x v="1"/>
    <m/>
    <n v="0"/>
    <n v="1"/>
    <n v="1146"/>
    <n v="25"/>
    <x v="3"/>
    <n v="1"/>
    <n v="2"/>
    <n v="82"/>
    <n v="3"/>
    <n v="2"/>
    <n v="3"/>
    <n v="4539"/>
    <n v="4905"/>
    <n v="1"/>
    <n v="12"/>
    <n v="3"/>
    <n v="1"/>
    <n v="80"/>
    <n v="1"/>
    <n v="10"/>
    <n v="2"/>
    <n v="10"/>
    <n v="7"/>
    <n v="0"/>
    <n v="1"/>
  </r>
  <r>
    <x v="1"/>
    <s v="Travel_Rarely"/>
    <x v="0"/>
    <s v="Current Employees"/>
    <x v="1"/>
    <x v="0"/>
    <s v="STAFF-1221"/>
    <x v="873"/>
    <x v="1"/>
    <x v="2"/>
    <x v="2"/>
    <s v="No"/>
    <s v="Y"/>
    <n v="4"/>
    <n v="-2"/>
    <n v="0"/>
    <n v="36"/>
    <x v="1"/>
    <m/>
    <n v="0"/>
    <n v="1"/>
    <n v="917"/>
    <n v="6"/>
    <x v="2"/>
    <n v="1"/>
    <n v="3"/>
    <n v="60"/>
    <n v="1"/>
    <n v="1"/>
    <n v="1"/>
    <n v="2741"/>
    <n v="6865"/>
    <n v="1"/>
    <n v="14"/>
    <n v="3"/>
    <n v="3"/>
    <n v="80"/>
    <n v="1"/>
    <n v="7"/>
    <n v="3"/>
    <n v="7"/>
    <n v="7"/>
    <n v="1"/>
    <n v="7"/>
  </r>
  <r>
    <x v="1"/>
    <s v="Travel_Rarely"/>
    <x v="2"/>
    <s v="Current Employees"/>
    <x v="1"/>
    <x v="0"/>
    <s v="STAFF-1224"/>
    <x v="874"/>
    <x v="1"/>
    <x v="2"/>
    <x v="2"/>
    <s v="No"/>
    <s v="Y"/>
    <n v="4"/>
    <n v="-2"/>
    <n v="0"/>
    <n v="30"/>
    <x v="1"/>
    <m/>
    <n v="0"/>
    <n v="1"/>
    <n v="853"/>
    <n v="7"/>
    <x v="2"/>
    <n v="1"/>
    <n v="3"/>
    <n v="49"/>
    <n v="3"/>
    <n v="2"/>
    <n v="1"/>
    <n v="3491"/>
    <n v="11309"/>
    <n v="1"/>
    <n v="13"/>
    <n v="3"/>
    <n v="1"/>
    <n v="80"/>
    <n v="3"/>
    <n v="10"/>
    <n v="2"/>
    <n v="10"/>
    <n v="7"/>
    <n v="8"/>
    <n v="9"/>
  </r>
  <r>
    <x v="1"/>
    <s v="Travel_Rarely"/>
    <x v="0"/>
    <s v="Current Employees"/>
    <x v="1"/>
    <x v="1"/>
    <s v="STAFF-1225"/>
    <x v="875"/>
    <x v="1"/>
    <x v="1"/>
    <x v="0"/>
    <s v="No"/>
    <s v="Y"/>
    <n v="3"/>
    <n v="-2"/>
    <n v="0"/>
    <n v="44"/>
    <x v="1"/>
    <m/>
    <n v="0"/>
    <n v="1"/>
    <n v="200"/>
    <n v="29"/>
    <x v="2"/>
    <n v="1"/>
    <n v="4"/>
    <n v="32"/>
    <n v="3"/>
    <n v="2"/>
    <n v="4"/>
    <n v="4541"/>
    <n v="7744"/>
    <n v="1"/>
    <n v="25"/>
    <n v="4"/>
    <n v="2"/>
    <n v="80"/>
    <n v="0"/>
    <n v="20"/>
    <n v="3"/>
    <n v="20"/>
    <n v="11"/>
    <n v="13"/>
    <n v="17"/>
  </r>
  <r>
    <x v="1"/>
    <s v="Travel_Rarely"/>
    <x v="4"/>
    <s v="Current Employees"/>
    <x v="0"/>
    <x v="3"/>
    <s v="STAFF-1226"/>
    <x v="876"/>
    <x v="1"/>
    <x v="6"/>
    <x v="0"/>
    <s v="No"/>
    <s v="Y"/>
    <n v="2"/>
    <n v="-2"/>
    <n v="0"/>
    <n v="20"/>
    <x v="1"/>
    <m/>
    <n v="0"/>
    <n v="1"/>
    <n v="654"/>
    <n v="21"/>
    <x v="3"/>
    <n v="1"/>
    <n v="3"/>
    <n v="43"/>
    <n v="4"/>
    <n v="1"/>
    <n v="2"/>
    <n v="2678"/>
    <n v="5050"/>
    <n v="1"/>
    <n v="17"/>
    <n v="3"/>
    <n v="4"/>
    <n v="80"/>
    <n v="0"/>
    <n v="2"/>
    <n v="3"/>
    <n v="2"/>
    <n v="1"/>
    <n v="2"/>
    <n v="2"/>
  </r>
  <r>
    <x v="1"/>
    <s v="Travel_Rarely"/>
    <x v="1"/>
    <s v="Current Employees"/>
    <x v="1"/>
    <x v="4"/>
    <s v="STAFF-1228"/>
    <x v="877"/>
    <x v="1"/>
    <x v="3"/>
    <x v="2"/>
    <s v="No"/>
    <s v="Y"/>
    <n v="3"/>
    <n v="-2"/>
    <n v="0"/>
    <n v="46"/>
    <x v="1"/>
    <m/>
    <n v="0"/>
    <n v="1"/>
    <n v="150"/>
    <n v="2"/>
    <x v="2"/>
    <n v="1"/>
    <n v="4"/>
    <n v="60"/>
    <n v="3"/>
    <n v="2"/>
    <n v="4"/>
    <n v="7379"/>
    <n v="17433"/>
    <n v="2"/>
    <n v="11"/>
    <n v="3"/>
    <n v="3"/>
    <n v="80"/>
    <n v="1"/>
    <n v="12"/>
    <n v="2"/>
    <n v="6"/>
    <n v="3"/>
    <n v="1"/>
    <n v="4"/>
  </r>
  <r>
    <x v="1"/>
    <s v="Non-Travel"/>
    <x v="0"/>
    <s v="Current Employees"/>
    <x v="2"/>
    <x v="2"/>
    <s v="STAFF-1231"/>
    <x v="878"/>
    <x v="1"/>
    <x v="8"/>
    <x v="1"/>
    <s v="No"/>
    <s v="Y"/>
    <n v="3"/>
    <n v="-2"/>
    <n v="0"/>
    <n v="42"/>
    <x v="1"/>
    <m/>
    <n v="0"/>
    <n v="1"/>
    <n v="179"/>
    <n v="2"/>
    <x v="4"/>
    <n v="1"/>
    <n v="4"/>
    <n v="79"/>
    <n v="4"/>
    <n v="2"/>
    <n v="3"/>
    <n v="6272"/>
    <n v="12858"/>
    <n v="7"/>
    <n v="16"/>
    <n v="3"/>
    <n v="1"/>
    <n v="80"/>
    <n v="1"/>
    <n v="10"/>
    <n v="4"/>
    <n v="4"/>
    <n v="3"/>
    <n v="0"/>
    <n v="3"/>
  </r>
  <r>
    <x v="1"/>
    <s v="Travel_Rarely"/>
    <x v="3"/>
    <s v="Current Employees"/>
    <x v="0"/>
    <x v="3"/>
    <s v="STAFF-1233"/>
    <x v="879"/>
    <x v="1"/>
    <x v="0"/>
    <x v="2"/>
    <s v="Yes"/>
    <s v="Y"/>
    <n v="3"/>
    <n v="-2"/>
    <n v="0"/>
    <n v="60"/>
    <x v="1"/>
    <m/>
    <n v="0"/>
    <n v="1"/>
    <n v="696"/>
    <n v="7"/>
    <x v="2"/>
    <n v="1"/>
    <n v="2"/>
    <n v="52"/>
    <n v="4"/>
    <n v="2"/>
    <n v="2"/>
    <n v="5220"/>
    <n v="10893"/>
    <n v="0"/>
    <n v="18"/>
    <n v="3"/>
    <n v="2"/>
    <n v="80"/>
    <n v="1"/>
    <n v="12"/>
    <n v="3"/>
    <n v="11"/>
    <n v="7"/>
    <n v="1"/>
    <n v="9"/>
  </r>
  <r>
    <x v="1"/>
    <s v="Travel_Frequently"/>
    <x v="2"/>
    <s v="Current Employees"/>
    <x v="1"/>
    <x v="1"/>
    <s v="STAFF-1234"/>
    <x v="880"/>
    <x v="0"/>
    <x v="2"/>
    <x v="1"/>
    <s v="No"/>
    <s v="Y"/>
    <n v="2"/>
    <n v="-2"/>
    <n v="0"/>
    <n v="32"/>
    <x v="1"/>
    <m/>
    <n v="0"/>
    <n v="1"/>
    <n v="116"/>
    <n v="13"/>
    <x v="3"/>
    <n v="1"/>
    <n v="3"/>
    <n v="77"/>
    <n v="2"/>
    <n v="1"/>
    <n v="2"/>
    <n v="2743"/>
    <n v="7331"/>
    <n v="1"/>
    <n v="20"/>
    <n v="4"/>
    <n v="3"/>
    <n v="80"/>
    <n v="1"/>
    <n v="2"/>
    <n v="3"/>
    <n v="2"/>
    <n v="2"/>
    <n v="2"/>
    <n v="2"/>
  </r>
  <r>
    <x v="1"/>
    <s v="Travel_Frequently"/>
    <x v="2"/>
    <s v="Current Employees"/>
    <x v="1"/>
    <x v="0"/>
    <s v="STAFF-1235"/>
    <x v="881"/>
    <x v="0"/>
    <x v="1"/>
    <x v="0"/>
    <s v="Yes"/>
    <s v="Y"/>
    <n v="2"/>
    <n v="-2"/>
    <n v="0"/>
    <n v="32"/>
    <x v="1"/>
    <m/>
    <n v="0"/>
    <n v="1"/>
    <n v="1316"/>
    <n v="2"/>
    <x v="0"/>
    <n v="1"/>
    <n v="4"/>
    <n v="38"/>
    <n v="3"/>
    <n v="2"/>
    <n v="1"/>
    <n v="4998"/>
    <n v="2338"/>
    <n v="4"/>
    <n v="14"/>
    <n v="3"/>
    <n v="4"/>
    <n v="80"/>
    <n v="0"/>
    <n v="10"/>
    <n v="3"/>
    <n v="8"/>
    <n v="7"/>
    <n v="0"/>
    <n v="7"/>
  </r>
  <r>
    <x v="1"/>
    <s v="Travel_Rarely"/>
    <x v="0"/>
    <s v="Current Employees"/>
    <x v="1"/>
    <x v="4"/>
    <s v="STAFF-1237"/>
    <x v="882"/>
    <x v="0"/>
    <x v="3"/>
    <x v="2"/>
    <s v="Yes"/>
    <s v="Y"/>
    <n v="2"/>
    <n v="-2"/>
    <n v="0"/>
    <n v="36"/>
    <x v="1"/>
    <m/>
    <n v="0"/>
    <n v="1"/>
    <n v="363"/>
    <n v="1"/>
    <x v="3"/>
    <n v="1"/>
    <n v="4"/>
    <n v="77"/>
    <n v="1"/>
    <n v="3"/>
    <n v="4"/>
    <n v="10252"/>
    <n v="4235"/>
    <n v="2"/>
    <n v="21"/>
    <n v="4"/>
    <n v="3"/>
    <n v="80"/>
    <n v="1"/>
    <n v="17"/>
    <n v="3"/>
    <n v="7"/>
    <n v="7"/>
    <n v="7"/>
    <n v="7"/>
  </r>
  <r>
    <x v="1"/>
    <s v="Travel_Rarely"/>
    <x v="2"/>
    <s v="Current Employees"/>
    <x v="1"/>
    <x v="2"/>
    <s v="STAFF-1238"/>
    <x v="883"/>
    <x v="1"/>
    <x v="1"/>
    <x v="1"/>
    <s v="No"/>
    <s v="Y"/>
    <n v="5"/>
    <n v="-2"/>
    <n v="0"/>
    <n v="33"/>
    <x v="1"/>
    <m/>
    <n v="0"/>
    <n v="1"/>
    <n v="117"/>
    <n v="9"/>
    <x v="3"/>
    <n v="1"/>
    <n v="1"/>
    <n v="60"/>
    <n v="3"/>
    <n v="1"/>
    <n v="4"/>
    <n v="2781"/>
    <n v="6311"/>
    <n v="0"/>
    <n v="13"/>
    <n v="3"/>
    <n v="2"/>
    <n v="80"/>
    <n v="1"/>
    <n v="15"/>
    <n v="3"/>
    <n v="14"/>
    <n v="10"/>
    <n v="4"/>
    <n v="10"/>
  </r>
  <r>
    <x v="1"/>
    <s v="Travel_Rarely"/>
    <x v="0"/>
    <s v="Current Employees"/>
    <x v="0"/>
    <x v="4"/>
    <s v="STAFF-1239"/>
    <x v="884"/>
    <x v="0"/>
    <x v="0"/>
    <x v="2"/>
    <s v="No"/>
    <s v="Y"/>
    <n v="2"/>
    <n v="-2"/>
    <n v="0"/>
    <n v="40"/>
    <x v="1"/>
    <m/>
    <n v="0"/>
    <n v="1"/>
    <n v="107"/>
    <n v="10"/>
    <x v="3"/>
    <n v="1"/>
    <n v="4"/>
    <n v="84"/>
    <n v="2"/>
    <n v="2"/>
    <n v="4"/>
    <n v="6852"/>
    <n v="11591"/>
    <n v="7"/>
    <n v="12"/>
    <n v="3"/>
    <n v="2"/>
    <n v="80"/>
    <n v="1"/>
    <n v="7"/>
    <n v="4"/>
    <n v="5"/>
    <n v="1"/>
    <n v="1"/>
    <n v="3"/>
  </r>
  <r>
    <x v="1"/>
    <s v="Travel_Rarely"/>
    <x v="2"/>
    <s v="Current Employees"/>
    <x v="0"/>
    <x v="0"/>
    <s v="STAFF-1240"/>
    <x v="885"/>
    <x v="1"/>
    <x v="0"/>
    <x v="0"/>
    <s v="No"/>
    <s v="Y"/>
    <n v="4"/>
    <n v="-2"/>
    <n v="0"/>
    <n v="25"/>
    <x v="1"/>
    <m/>
    <n v="0"/>
    <n v="1"/>
    <n v="1356"/>
    <n v="10"/>
    <x v="2"/>
    <n v="1"/>
    <n v="3"/>
    <n v="57"/>
    <n v="3"/>
    <n v="2"/>
    <n v="1"/>
    <n v="4950"/>
    <n v="20623"/>
    <n v="0"/>
    <n v="14"/>
    <n v="3"/>
    <n v="2"/>
    <n v="80"/>
    <n v="0"/>
    <n v="5"/>
    <n v="3"/>
    <n v="4"/>
    <n v="3"/>
    <n v="1"/>
    <n v="1"/>
  </r>
  <r>
    <x v="1"/>
    <s v="Travel_Rarely"/>
    <x v="2"/>
    <s v="Current Employees"/>
    <x v="1"/>
    <x v="2"/>
    <s v="STAFF-1241"/>
    <x v="886"/>
    <x v="1"/>
    <x v="1"/>
    <x v="1"/>
    <s v="Yes"/>
    <s v="Y"/>
    <n v="2"/>
    <n v="-2"/>
    <n v="0"/>
    <n v="30"/>
    <x v="1"/>
    <m/>
    <n v="0"/>
    <n v="1"/>
    <n v="1465"/>
    <n v="1"/>
    <x v="3"/>
    <n v="1"/>
    <n v="4"/>
    <n v="63"/>
    <n v="3"/>
    <n v="1"/>
    <n v="2"/>
    <n v="3579"/>
    <n v="9369"/>
    <n v="0"/>
    <n v="21"/>
    <n v="4"/>
    <n v="1"/>
    <n v="80"/>
    <n v="1"/>
    <n v="12"/>
    <n v="3"/>
    <n v="11"/>
    <n v="9"/>
    <n v="5"/>
    <n v="7"/>
  </r>
  <r>
    <x v="1"/>
    <s v="Travel_Frequently"/>
    <x v="0"/>
    <s v="Current Employees"/>
    <x v="1"/>
    <x v="2"/>
    <s v="STAFF-1242"/>
    <x v="887"/>
    <x v="0"/>
    <x v="7"/>
    <x v="1"/>
    <s v="Yes"/>
    <s v="Y"/>
    <n v="6"/>
    <n v="-2"/>
    <n v="0"/>
    <n v="42"/>
    <x v="1"/>
    <m/>
    <n v="0"/>
    <n v="1"/>
    <n v="458"/>
    <n v="26"/>
    <x v="4"/>
    <n v="1"/>
    <n v="1"/>
    <n v="60"/>
    <n v="3"/>
    <n v="3"/>
    <n v="3"/>
    <n v="13191"/>
    <n v="23281"/>
    <n v="3"/>
    <n v="17"/>
    <n v="3"/>
    <n v="3"/>
    <n v="80"/>
    <n v="0"/>
    <n v="20"/>
    <n v="3"/>
    <n v="1"/>
    <n v="0"/>
    <n v="0"/>
    <n v="0"/>
  </r>
  <r>
    <x v="1"/>
    <s v="Non-Travel"/>
    <x v="0"/>
    <s v="Current Employees"/>
    <x v="0"/>
    <x v="3"/>
    <s v="STAFF-1243"/>
    <x v="888"/>
    <x v="0"/>
    <x v="0"/>
    <x v="1"/>
    <s v="Yes"/>
    <s v="Y"/>
    <n v="6"/>
    <n v="-2"/>
    <n v="0"/>
    <n v="35"/>
    <x v="1"/>
    <m/>
    <n v="0"/>
    <n v="1"/>
    <n v="1212"/>
    <n v="8"/>
    <x v="0"/>
    <n v="1"/>
    <n v="3"/>
    <n v="78"/>
    <n v="2"/>
    <n v="3"/>
    <n v="2"/>
    <n v="10377"/>
    <n v="13755"/>
    <n v="4"/>
    <n v="11"/>
    <n v="3"/>
    <n v="2"/>
    <n v="80"/>
    <n v="1"/>
    <n v="16"/>
    <n v="2"/>
    <n v="13"/>
    <n v="2"/>
    <n v="4"/>
    <n v="12"/>
  </r>
  <r>
    <x v="1"/>
    <s v="Travel_Rarely"/>
    <x v="2"/>
    <s v="Current Employees"/>
    <x v="1"/>
    <x v="0"/>
    <s v="STAFF-1244"/>
    <x v="889"/>
    <x v="1"/>
    <x v="1"/>
    <x v="1"/>
    <s v="Yes"/>
    <s v="Y"/>
    <n v="3"/>
    <n v="-2"/>
    <n v="0"/>
    <n v="27"/>
    <x v="1"/>
    <m/>
    <n v="0"/>
    <n v="1"/>
    <n v="1103"/>
    <n v="14"/>
    <x v="3"/>
    <n v="1"/>
    <n v="1"/>
    <n v="42"/>
    <n v="3"/>
    <n v="1"/>
    <n v="1"/>
    <n v="2235"/>
    <n v="14377"/>
    <n v="1"/>
    <n v="14"/>
    <n v="3"/>
    <n v="4"/>
    <n v="80"/>
    <n v="2"/>
    <n v="9"/>
    <n v="2"/>
    <n v="9"/>
    <n v="7"/>
    <n v="6"/>
    <n v="8"/>
  </r>
  <r>
    <x v="1"/>
    <s v="Travel_Frequently"/>
    <x v="1"/>
    <s v="Current Employees"/>
    <x v="1"/>
    <x v="0"/>
    <s v="STAFF-1245"/>
    <x v="890"/>
    <x v="0"/>
    <x v="3"/>
    <x v="2"/>
    <s v="No"/>
    <s v="Y"/>
    <n v="2"/>
    <n v="-2"/>
    <n v="0"/>
    <n v="54"/>
    <x v="1"/>
    <m/>
    <n v="0"/>
    <n v="1"/>
    <n v="966"/>
    <n v="1"/>
    <x v="2"/>
    <n v="1"/>
    <n v="4"/>
    <n v="53"/>
    <n v="3"/>
    <n v="3"/>
    <n v="1"/>
    <n v="10502"/>
    <n v="9659"/>
    <n v="7"/>
    <n v="17"/>
    <n v="3"/>
    <n v="1"/>
    <n v="80"/>
    <n v="1"/>
    <n v="33"/>
    <n v="1"/>
    <n v="5"/>
    <n v="4"/>
    <n v="1"/>
    <n v="4"/>
  </r>
  <r>
    <x v="1"/>
    <s v="Travel_Rarely"/>
    <x v="0"/>
    <s v="Current Employees"/>
    <x v="1"/>
    <x v="0"/>
    <s v="STAFF-1246"/>
    <x v="891"/>
    <x v="0"/>
    <x v="1"/>
    <x v="1"/>
    <s v="No"/>
    <s v="Y"/>
    <n v="5"/>
    <n v="-2"/>
    <n v="0"/>
    <n v="44"/>
    <x v="1"/>
    <m/>
    <n v="0"/>
    <n v="1"/>
    <n v="1117"/>
    <n v="2"/>
    <x v="1"/>
    <n v="1"/>
    <n v="1"/>
    <n v="72"/>
    <n v="4"/>
    <n v="1"/>
    <n v="1"/>
    <n v="2011"/>
    <n v="19982"/>
    <n v="1"/>
    <n v="13"/>
    <n v="3"/>
    <n v="4"/>
    <n v="80"/>
    <n v="1"/>
    <n v="10"/>
    <n v="3"/>
    <n v="10"/>
    <n v="5"/>
    <n v="7"/>
    <n v="7"/>
  </r>
  <r>
    <x v="0"/>
    <s v="Non-Travel"/>
    <x v="4"/>
    <s v="Ex-Employees"/>
    <x v="1"/>
    <x v="2"/>
    <s v="STAFF-1248"/>
    <x v="892"/>
    <x v="0"/>
    <x v="1"/>
    <x v="0"/>
    <s v="Yes"/>
    <s v="Y"/>
    <n v="2"/>
    <n v="-2"/>
    <n v="0"/>
    <n v="19"/>
    <x v="0"/>
    <n v="1"/>
    <n v="1"/>
    <n v="0"/>
    <n v="504"/>
    <n v="10"/>
    <x v="3"/>
    <n v="1"/>
    <n v="1"/>
    <n v="96"/>
    <n v="2"/>
    <n v="1"/>
    <n v="2"/>
    <n v="1859"/>
    <n v="6148"/>
    <n v="1"/>
    <n v="25"/>
    <n v="4"/>
    <n v="2"/>
    <n v="80"/>
    <n v="0"/>
    <n v="1"/>
    <n v="4"/>
    <n v="1"/>
    <n v="1"/>
    <n v="0"/>
    <n v="0"/>
  </r>
  <r>
    <x v="1"/>
    <s v="Travel_Rarely"/>
    <x v="2"/>
    <s v="Current Employees"/>
    <x v="1"/>
    <x v="0"/>
    <s v="STAFF-1249"/>
    <x v="893"/>
    <x v="0"/>
    <x v="1"/>
    <x v="2"/>
    <s v="No"/>
    <s v="Y"/>
    <n v="5"/>
    <n v="-2"/>
    <n v="0"/>
    <n v="29"/>
    <x v="1"/>
    <m/>
    <n v="0"/>
    <n v="1"/>
    <n v="1010"/>
    <n v="1"/>
    <x v="3"/>
    <n v="1"/>
    <n v="1"/>
    <n v="97"/>
    <n v="3"/>
    <n v="1"/>
    <n v="1"/>
    <n v="3760"/>
    <n v="5598"/>
    <n v="1"/>
    <n v="15"/>
    <n v="3"/>
    <n v="1"/>
    <n v="80"/>
    <n v="3"/>
    <n v="3"/>
    <n v="3"/>
    <n v="3"/>
    <n v="2"/>
    <n v="1"/>
    <n v="2"/>
  </r>
  <r>
    <x v="1"/>
    <s v="Travel_Rarely"/>
    <x v="1"/>
    <s v="Current Employees"/>
    <x v="1"/>
    <x v="0"/>
    <s v="STAFF-1250"/>
    <x v="894"/>
    <x v="1"/>
    <x v="7"/>
    <x v="1"/>
    <s v="No"/>
    <s v="Y"/>
    <n v="2"/>
    <n v="-2"/>
    <n v="0"/>
    <n v="54"/>
    <x v="1"/>
    <m/>
    <n v="0"/>
    <n v="1"/>
    <n v="685"/>
    <n v="3"/>
    <x v="3"/>
    <n v="1"/>
    <n v="4"/>
    <n v="85"/>
    <n v="3"/>
    <n v="4"/>
    <n v="1"/>
    <n v="17779"/>
    <n v="23474"/>
    <n v="3"/>
    <n v="14"/>
    <n v="3"/>
    <n v="1"/>
    <n v="80"/>
    <n v="0"/>
    <n v="36"/>
    <n v="3"/>
    <n v="10"/>
    <n v="9"/>
    <n v="0"/>
    <n v="9"/>
  </r>
  <r>
    <x v="1"/>
    <s v="Travel_Rarely"/>
    <x v="2"/>
    <s v="Current Employees"/>
    <x v="1"/>
    <x v="2"/>
    <s v="STAFF-1251"/>
    <x v="895"/>
    <x v="1"/>
    <x v="4"/>
    <x v="1"/>
    <s v="Yes"/>
    <s v="Y"/>
    <n v="2"/>
    <n v="-2"/>
    <n v="0"/>
    <n v="31"/>
    <x v="1"/>
    <m/>
    <n v="0"/>
    <n v="1"/>
    <n v="1332"/>
    <n v="11"/>
    <x v="0"/>
    <n v="1"/>
    <n v="3"/>
    <n v="80"/>
    <n v="3"/>
    <n v="2"/>
    <n v="3"/>
    <n v="6833"/>
    <n v="17089"/>
    <n v="1"/>
    <n v="12"/>
    <n v="3"/>
    <n v="4"/>
    <n v="80"/>
    <n v="0"/>
    <n v="6"/>
    <n v="2"/>
    <n v="6"/>
    <n v="5"/>
    <n v="0"/>
    <n v="1"/>
  </r>
  <r>
    <x v="1"/>
    <s v="Travel_Rarely"/>
    <x v="2"/>
    <s v="Current Employees"/>
    <x v="1"/>
    <x v="2"/>
    <s v="STAFF-1252"/>
    <x v="896"/>
    <x v="0"/>
    <x v="4"/>
    <x v="0"/>
    <s v="No"/>
    <s v="Y"/>
    <n v="2"/>
    <n v="-2"/>
    <n v="0"/>
    <n v="31"/>
    <x v="1"/>
    <m/>
    <n v="0"/>
    <n v="1"/>
    <n v="1062"/>
    <n v="24"/>
    <x v="3"/>
    <n v="1"/>
    <n v="3"/>
    <n v="96"/>
    <n v="2"/>
    <n v="2"/>
    <n v="3"/>
    <n v="6812"/>
    <n v="17198"/>
    <n v="1"/>
    <n v="19"/>
    <n v="3"/>
    <n v="2"/>
    <n v="80"/>
    <n v="0"/>
    <n v="10"/>
    <n v="3"/>
    <n v="10"/>
    <n v="9"/>
    <n v="1"/>
    <n v="8"/>
  </r>
  <r>
    <x v="1"/>
    <s v="Travel_Rarely"/>
    <x v="3"/>
    <s v="Current Employees"/>
    <x v="0"/>
    <x v="0"/>
    <s v="STAFF-1254"/>
    <x v="897"/>
    <x v="0"/>
    <x v="0"/>
    <x v="0"/>
    <s v="No"/>
    <s v="Y"/>
    <n v="2"/>
    <n v="-2"/>
    <n v="0"/>
    <n v="59"/>
    <x v="1"/>
    <m/>
    <n v="0"/>
    <n v="1"/>
    <n v="326"/>
    <n v="3"/>
    <x v="3"/>
    <n v="1"/>
    <n v="3"/>
    <n v="48"/>
    <n v="2"/>
    <n v="2"/>
    <n v="1"/>
    <n v="5171"/>
    <n v="16490"/>
    <n v="5"/>
    <n v="17"/>
    <n v="3"/>
    <n v="4"/>
    <n v="80"/>
    <n v="0"/>
    <n v="13"/>
    <n v="3"/>
    <n v="6"/>
    <n v="1"/>
    <n v="0"/>
    <n v="5"/>
  </r>
  <r>
    <x v="1"/>
    <s v="Travel_Rarely"/>
    <x v="0"/>
    <s v="Current Employees"/>
    <x v="1"/>
    <x v="0"/>
    <s v="STAFF-1255"/>
    <x v="898"/>
    <x v="1"/>
    <x v="7"/>
    <x v="1"/>
    <s v="No"/>
    <s v="Y"/>
    <n v="2"/>
    <n v="-2"/>
    <n v="0"/>
    <n v="43"/>
    <x v="1"/>
    <m/>
    <n v="0"/>
    <n v="1"/>
    <n v="920"/>
    <n v="3"/>
    <x v="3"/>
    <n v="1"/>
    <n v="3"/>
    <n v="96"/>
    <n v="1"/>
    <n v="5"/>
    <n v="1"/>
    <n v="19740"/>
    <n v="18625"/>
    <n v="3"/>
    <n v="14"/>
    <n v="3"/>
    <n v="2"/>
    <n v="80"/>
    <n v="1"/>
    <n v="25"/>
    <n v="3"/>
    <n v="8"/>
    <n v="7"/>
    <n v="0"/>
    <n v="7"/>
  </r>
  <r>
    <x v="1"/>
    <s v="Travel_Rarely"/>
    <x v="1"/>
    <s v="Current Employees"/>
    <x v="1"/>
    <x v="2"/>
    <s v="STAFF-1256"/>
    <x v="899"/>
    <x v="1"/>
    <x v="5"/>
    <x v="1"/>
    <s v="No"/>
    <s v="Y"/>
    <n v="2"/>
    <n v="-2"/>
    <n v="0"/>
    <n v="49"/>
    <x v="1"/>
    <m/>
    <n v="0"/>
    <n v="1"/>
    <n v="1098"/>
    <n v="4"/>
    <x v="0"/>
    <n v="1"/>
    <n v="1"/>
    <n v="85"/>
    <n v="2"/>
    <n v="5"/>
    <n v="3"/>
    <n v="18711"/>
    <n v="12124"/>
    <n v="2"/>
    <n v="13"/>
    <n v="3"/>
    <n v="3"/>
    <n v="80"/>
    <n v="1"/>
    <n v="23"/>
    <n v="4"/>
    <n v="1"/>
    <n v="0"/>
    <n v="0"/>
    <n v="0"/>
  </r>
  <r>
    <x v="1"/>
    <s v="Travel_Frequently"/>
    <x v="0"/>
    <s v="Current Employees"/>
    <x v="1"/>
    <x v="4"/>
    <s v="STAFF-1257"/>
    <x v="900"/>
    <x v="1"/>
    <x v="1"/>
    <x v="1"/>
    <s v="No"/>
    <s v="Y"/>
    <n v="2"/>
    <n v="-2"/>
    <n v="0"/>
    <n v="36"/>
    <x v="1"/>
    <m/>
    <n v="0"/>
    <n v="1"/>
    <n v="469"/>
    <n v="3"/>
    <x v="3"/>
    <n v="1"/>
    <n v="4"/>
    <n v="46"/>
    <n v="3"/>
    <n v="1"/>
    <n v="4"/>
    <n v="3692"/>
    <n v="9256"/>
    <n v="1"/>
    <n v="12"/>
    <n v="3"/>
    <n v="3"/>
    <n v="80"/>
    <n v="0"/>
    <n v="12"/>
    <n v="2"/>
    <n v="11"/>
    <n v="10"/>
    <n v="0"/>
    <n v="7"/>
  </r>
  <r>
    <x v="1"/>
    <s v="Travel_Rarely"/>
    <x v="1"/>
    <s v="Current Employees"/>
    <x v="1"/>
    <x v="4"/>
    <s v="STAFF-1258"/>
    <x v="901"/>
    <x v="1"/>
    <x v="2"/>
    <x v="0"/>
    <s v="No"/>
    <s v="Y"/>
    <n v="4"/>
    <n v="-2"/>
    <n v="0"/>
    <n v="48"/>
    <x v="1"/>
    <m/>
    <n v="0"/>
    <n v="1"/>
    <n v="969"/>
    <n v="2"/>
    <x v="0"/>
    <n v="1"/>
    <n v="4"/>
    <n v="76"/>
    <n v="4"/>
    <n v="1"/>
    <n v="4"/>
    <n v="2559"/>
    <n v="16620"/>
    <n v="5"/>
    <n v="11"/>
    <n v="3"/>
    <n v="3"/>
    <n v="80"/>
    <n v="0"/>
    <n v="7"/>
    <n v="2"/>
    <n v="1"/>
    <n v="0"/>
    <n v="0"/>
    <n v="0"/>
  </r>
  <r>
    <x v="1"/>
    <s v="Travel_Rarely"/>
    <x v="2"/>
    <s v="Current Employees"/>
    <x v="1"/>
    <x v="0"/>
    <s v="STAFF-1259"/>
    <x v="902"/>
    <x v="1"/>
    <x v="1"/>
    <x v="2"/>
    <s v="No"/>
    <s v="Y"/>
    <n v="2"/>
    <n v="-2"/>
    <n v="0"/>
    <n v="27"/>
    <x v="1"/>
    <m/>
    <n v="0"/>
    <n v="1"/>
    <n v="1167"/>
    <n v="4"/>
    <x v="0"/>
    <n v="1"/>
    <n v="1"/>
    <n v="76"/>
    <n v="3"/>
    <n v="1"/>
    <n v="1"/>
    <n v="2517"/>
    <n v="3208"/>
    <n v="1"/>
    <n v="11"/>
    <n v="3"/>
    <n v="2"/>
    <n v="80"/>
    <n v="3"/>
    <n v="5"/>
    <n v="3"/>
    <n v="5"/>
    <n v="3"/>
    <n v="0"/>
    <n v="3"/>
  </r>
  <r>
    <x v="1"/>
    <s v="Travel_Rarely"/>
    <x v="2"/>
    <s v="Current Employees"/>
    <x v="1"/>
    <x v="0"/>
    <s v="STAFF-1260"/>
    <x v="903"/>
    <x v="1"/>
    <x v="4"/>
    <x v="2"/>
    <s v="Yes"/>
    <s v="Y"/>
    <n v="2"/>
    <n v="-2"/>
    <n v="0"/>
    <n v="29"/>
    <x v="1"/>
    <m/>
    <n v="0"/>
    <n v="1"/>
    <n v="1329"/>
    <n v="7"/>
    <x v="3"/>
    <n v="1"/>
    <n v="3"/>
    <n v="82"/>
    <n v="3"/>
    <n v="2"/>
    <n v="1"/>
    <n v="6623"/>
    <n v="4204"/>
    <n v="1"/>
    <n v="11"/>
    <n v="3"/>
    <n v="2"/>
    <n v="80"/>
    <n v="2"/>
    <n v="6"/>
    <n v="3"/>
    <n v="6"/>
    <n v="0"/>
    <n v="1"/>
    <n v="0"/>
  </r>
  <r>
    <x v="1"/>
    <s v="Travel_Rarely"/>
    <x v="1"/>
    <s v="Current Employees"/>
    <x v="1"/>
    <x v="0"/>
    <s v="STAFF-1263"/>
    <x v="904"/>
    <x v="1"/>
    <x v="7"/>
    <x v="0"/>
    <s v="No"/>
    <s v="Y"/>
    <n v="3"/>
    <n v="-2"/>
    <n v="0"/>
    <n v="48"/>
    <x v="1"/>
    <m/>
    <n v="0"/>
    <n v="1"/>
    <n v="715"/>
    <n v="1"/>
    <x v="3"/>
    <n v="1"/>
    <n v="4"/>
    <n v="76"/>
    <n v="2"/>
    <n v="5"/>
    <n v="1"/>
    <n v="18265"/>
    <n v="8733"/>
    <n v="6"/>
    <n v="12"/>
    <n v="3"/>
    <n v="3"/>
    <n v="80"/>
    <n v="0"/>
    <n v="25"/>
    <n v="4"/>
    <n v="1"/>
    <n v="0"/>
    <n v="0"/>
    <n v="0"/>
  </r>
  <r>
    <x v="1"/>
    <s v="Travel_Rarely"/>
    <x v="2"/>
    <s v="Current Employees"/>
    <x v="1"/>
    <x v="0"/>
    <s v="STAFF-1264"/>
    <x v="905"/>
    <x v="0"/>
    <x v="7"/>
    <x v="2"/>
    <s v="No"/>
    <s v="Y"/>
    <n v="2"/>
    <n v="-2"/>
    <n v="0"/>
    <n v="29"/>
    <x v="1"/>
    <m/>
    <n v="0"/>
    <n v="1"/>
    <n v="694"/>
    <n v="1"/>
    <x v="3"/>
    <n v="1"/>
    <n v="4"/>
    <n v="87"/>
    <n v="2"/>
    <n v="4"/>
    <n v="1"/>
    <n v="16124"/>
    <n v="3423"/>
    <n v="3"/>
    <n v="14"/>
    <n v="3"/>
    <n v="2"/>
    <n v="80"/>
    <n v="2"/>
    <n v="9"/>
    <n v="2"/>
    <n v="7"/>
    <n v="7"/>
    <n v="1"/>
    <n v="7"/>
  </r>
  <r>
    <x v="1"/>
    <s v="Travel_Rarely"/>
    <x v="2"/>
    <s v="Current Employees"/>
    <x v="1"/>
    <x v="4"/>
    <s v="STAFF-1265"/>
    <x v="906"/>
    <x v="0"/>
    <x v="1"/>
    <x v="1"/>
    <s v="No"/>
    <s v="Y"/>
    <n v="5"/>
    <n v="-2"/>
    <n v="0"/>
    <n v="34"/>
    <x v="1"/>
    <m/>
    <n v="0"/>
    <n v="1"/>
    <n v="1320"/>
    <n v="20"/>
    <x v="3"/>
    <n v="1"/>
    <n v="4"/>
    <n v="89"/>
    <n v="4"/>
    <n v="1"/>
    <n v="4"/>
    <n v="2585"/>
    <n v="21643"/>
    <n v="0"/>
    <n v="17"/>
    <n v="3"/>
    <n v="4"/>
    <n v="80"/>
    <n v="0"/>
    <n v="2"/>
    <n v="2"/>
    <n v="1"/>
    <n v="0"/>
    <n v="0"/>
    <n v="0"/>
  </r>
  <r>
    <x v="1"/>
    <s v="Travel_Rarely"/>
    <x v="0"/>
    <s v="Current Employees"/>
    <x v="0"/>
    <x v="3"/>
    <s v="STAFF-1267"/>
    <x v="907"/>
    <x v="1"/>
    <x v="5"/>
    <x v="1"/>
    <s v="No"/>
    <s v="Y"/>
    <n v="5"/>
    <n v="-2"/>
    <n v="0"/>
    <n v="44"/>
    <x v="1"/>
    <m/>
    <n v="0"/>
    <n v="1"/>
    <n v="1099"/>
    <n v="5"/>
    <x v="3"/>
    <n v="1"/>
    <n v="2"/>
    <n v="88"/>
    <n v="3"/>
    <n v="5"/>
    <n v="2"/>
    <n v="18213"/>
    <n v="8751"/>
    <n v="7"/>
    <n v="11"/>
    <n v="3"/>
    <n v="3"/>
    <n v="80"/>
    <n v="1"/>
    <n v="26"/>
    <n v="3"/>
    <n v="22"/>
    <n v="9"/>
    <n v="3"/>
    <n v="10"/>
  </r>
  <r>
    <x v="1"/>
    <s v="Travel_Rarely"/>
    <x v="2"/>
    <s v="Current Employees"/>
    <x v="0"/>
    <x v="3"/>
    <s v="STAFF-1268"/>
    <x v="908"/>
    <x v="1"/>
    <x v="0"/>
    <x v="2"/>
    <s v="Yes"/>
    <s v="Y"/>
    <n v="3"/>
    <n v="-2"/>
    <n v="0"/>
    <n v="33"/>
    <x v="1"/>
    <m/>
    <n v="0"/>
    <n v="1"/>
    <n v="536"/>
    <n v="10"/>
    <x v="4"/>
    <n v="1"/>
    <n v="4"/>
    <n v="82"/>
    <n v="4"/>
    <n v="3"/>
    <n v="2"/>
    <n v="8380"/>
    <n v="21708"/>
    <n v="0"/>
    <n v="14"/>
    <n v="3"/>
    <n v="4"/>
    <n v="80"/>
    <n v="2"/>
    <n v="10"/>
    <n v="3"/>
    <n v="9"/>
    <n v="8"/>
    <n v="0"/>
    <n v="8"/>
  </r>
  <r>
    <x v="1"/>
    <s v="Travel_Rarely"/>
    <x v="4"/>
    <s v="Current Employees"/>
    <x v="1"/>
    <x v="0"/>
    <s v="STAFF-1269"/>
    <x v="909"/>
    <x v="0"/>
    <x v="1"/>
    <x v="0"/>
    <s v="Yes"/>
    <s v="Y"/>
    <n v="2"/>
    <n v="-2"/>
    <n v="0"/>
    <n v="19"/>
    <x v="1"/>
    <m/>
    <n v="0"/>
    <n v="1"/>
    <n v="265"/>
    <n v="25"/>
    <x v="3"/>
    <n v="1"/>
    <n v="2"/>
    <n v="57"/>
    <n v="4"/>
    <n v="1"/>
    <n v="1"/>
    <n v="2994"/>
    <n v="21221"/>
    <n v="1"/>
    <n v="12"/>
    <n v="3"/>
    <n v="4"/>
    <n v="80"/>
    <n v="0"/>
    <n v="1"/>
    <n v="3"/>
    <n v="1"/>
    <n v="0"/>
    <n v="0"/>
    <n v="1"/>
  </r>
  <r>
    <x v="1"/>
    <s v="Travel_Rarely"/>
    <x v="4"/>
    <s v="Current Employees"/>
    <x v="1"/>
    <x v="0"/>
    <s v="STAFF-1270"/>
    <x v="910"/>
    <x v="1"/>
    <x v="1"/>
    <x v="1"/>
    <s v="No"/>
    <s v="Y"/>
    <n v="2"/>
    <n v="-2"/>
    <n v="0"/>
    <n v="23"/>
    <x v="1"/>
    <m/>
    <n v="0"/>
    <n v="1"/>
    <n v="373"/>
    <n v="1"/>
    <x v="0"/>
    <n v="1"/>
    <n v="4"/>
    <n v="47"/>
    <n v="3"/>
    <n v="1"/>
    <n v="1"/>
    <n v="1223"/>
    <n v="16901"/>
    <n v="1"/>
    <n v="22"/>
    <n v="4"/>
    <n v="4"/>
    <n v="80"/>
    <n v="1"/>
    <n v="1"/>
    <n v="3"/>
    <n v="1"/>
    <n v="0"/>
    <n v="0"/>
    <n v="1"/>
  </r>
  <r>
    <x v="0"/>
    <s v="Travel_Frequently"/>
    <x v="2"/>
    <s v="Ex-Employees"/>
    <x v="0"/>
    <x v="0"/>
    <s v="STAFF-1273"/>
    <x v="911"/>
    <x v="1"/>
    <x v="6"/>
    <x v="0"/>
    <s v="Yes"/>
    <s v="Y"/>
    <n v="4"/>
    <n v="-2"/>
    <n v="0"/>
    <n v="25"/>
    <x v="0"/>
    <n v="1"/>
    <n v="1"/>
    <n v="0"/>
    <n v="599"/>
    <n v="24"/>
    <x v="1"/>
    <n v="1"/>
    <n v="3"/>
    <n v="73"/>
    <n v="1"/>
    <n v="1"/>
    <n v="1"/>
    <n v="1118"/>
    <n v="8040"/>
    <n v="1"/>
    <n v="14"/>
    <n v="3"/>
    <n v="4"/>
    <n v="80"/>
    <n v="0"/>
    <n v="1"/>
    <n v="3"/>
    <n v="1"/>
    <n v="0"/>
    <n v="1"/>
    <n v="0"/>
  </r>
  <r>
    <x v="1"/>
    <s v="Travel_Rarely"/>
    <x v="2"/>
    <s v="Current Employees"/>
    <x v="1"/>
    <x v="0"/>
    <s v="STAFF-1275"/>
    <x v="912"/>
    <x v="1"/>
    <x v="1"/>
    <x v="0"/>
    <s v="Yes"/>
    <s v="Y"/>
    <n v="2"/>
    <n v="-2"/>
    <n v="0"/>
    <n v="26"/>
    <x v="1"/>
    <m/>
    <n v="0"/>
    <n v="1"/>
    <n v="583"/>
    <n v="4"/>
    <x v="0"/>
    <n v="1"/>
    <n v="3"/>
    <n v="53"/>
    <n v="3"/>
    <n v="1"/>
    <n v="1"/>
    <n v="2875"/>
    <n v="9973"/>
    <n v="1"/>
    <n v="20"/>
    <n v="4"/>
    <n v="2"/>
    <n v="80"/>
    <n v="0"/>
    <n v="8"/>
    <n v="2"/>
    <n v="8"/>
    <n v="5"/>
    <n v="2"/>
    <n v="2"/>
  </r>
  <r>
    <x v="0"/>
    <s v="Travel_Rarely"/>
    <x v="1"/>
    <s v="Ex-Employees"/>
    <x v="0"/>
    <x v="3"/>
    <s v="STAFF-1277"/>
    <x v="913"/>
    <x v="0"/>
    <x v="5"/>
    <x v="0"/>
    <s v="Yes"/>
    <s v="Y"/>
    <n v="2"/>
    <n v="-2"/>
    <n v="0"/>
    <n v="45"/>
    <x v="0"/>
    <n v="1"/>
    <n v="1"/>
    <n v="0"/>
    <n v="1449"/>
    <n v="2"/>
    <x v="3"/>
    <n v="1"/>
    <n v="1"/>
    <n v="94"/>
    <n v="1"/>
    <n v="5"/>
    <n v="2"/>
    <n v="18824"/>
    <n v="2493"/>
    <n v="2"/>
    <n v="16"/>
    <n v="3"/>
    <n v="1"/>
    <n v="80"/>
    <n v="0"/>
    <n v="26"/>
    <n v="3"/>
    <n v="24"/>
    <n v="10"/>
    <n v="1"/>
    <n v="11"/>
  </r>
  <r>
    <x v="1"/>
    <s v="Non-Travel"/>
    <x v="3"/>
    <s v="Current Employees"/>
    <x v="1"/>
    <x v="2"/>
    <s v="STAFF-1278"/>
    <x v="914"/>
    <x v="1"/>
    <x v="4"/>
    <x v="2"/>
    <s v="Yes"/>
    <s v="Y"/>
    <n v="3"/>
    <n v="-2"/>
    <n v="0"/>
    <n v="55"/>
    <x v="1"/>
    <m/>
    <n v="0"/>
    <n v="1"/>
    <n v="177"/>
    <n v="8"/>
    <x v="1"/>
    <n v="1"/>
    <n v="4"/>
    <n v="37"/>
    <n v="2"/>
    <n v="4"/>
    <n v="2"/>
    <n v="13577"/>
    <n v="25592"/>
    <n v="1"/>
    <n v="15"/>
    <n v="3"/>
    <n v="4"/>
    <n v="80"/>
    <n v="1"/>
    <n v="34"/>
    <n v="3"/>
    <n v="33"/>
    <n v="9"/>
    <n v="15"/>
    <n v="0"/>
  </r>
  <r>
    <x v="0"/>
    <s v="Travel_Frequently"/>
    <x v="4"/>
    <s v="Ex-Employees"/>
    <x v="1"/>
    <x v="0"/>
    <s v="STAFF-1279"/>
    <x v="915"/>
    <x v="0"/>
    <x v="2"/>
    <x v="0"/>
    <s v="No"/>
    <s v="Y"/>
    <n v="2"/>
    <n v="-2"/>
    <n v="0"/>
    <n v="21"/>
    <x v="0"/>
    <n v="1"/>
    <n v="1"/>
    <n v="0"/>
    <n v="251"/>
    <n v="10"/>
    <x v="0"/>
    <n v="1"/>
    <n v="1"/>
    <n v="45"/>
    <n v="2"/>
    <n v="1"/>
    <n v="1"/>
    <n v="2625"/>
    <n v="25308"/>
    <n v="1"/>
    <n v="20"/>
    <n v="4"/>
    <n v="3"/>
    <n v="80"/>
    <n v="0"/>
    <n v="2"/>
    <n v="1"/>
    <n v="2"/>
    <n v="2"/>
    <n v="2"/>
    <n v="2"/>
  </r>
  <r>
    <x v="1"/>
    <s v="Travel_Rarely"/>
    <x v="1"/>
    <s v="Current Employees"/>
    <x v="0"/>
    <x v="3"/>
    <s v="STAFF-1280"/>
    <x v="916"/>
    <x v="0"/>
    <x v="5"/>
    <x v="1"/>
    <s v="No"/>
    <s v="Y"/>
    <n v="2"/>
    <n v="-2"/>
    <n v="0"/>
    <n v="46"/>
    <x v="1"/>
    <m/>
    <n v="0"/>
    <n v="1"/>
    <n v="168"/>
    <n v="4"/>
    <x v="0"/>
    <n v="1"/>
    <n v="4"/>
    <n v="33"/>
    <n v="2"/>
    <n v="5"/>
    <n v="2"/>
    <n v="18789"/>
    <n v="9946"/>
    <n v="2"/>
    <n v="14"/>
    <n v="3"/>
    <n v="3"/>
    <n v="80"/>
    <n v="1"/>
    <n v="26"/>
    <n v="3"/>
    <n v="11"/>
    <n v="4"/>
    <n v="0"/>
    <n v="8"/>
  </r>
  <r>
    <x v="1"/>
    <s v="Travel_Rarely"/>
    <x v="2"/>
    <s v="Current Employees"/>
    <x v="0"/>
    <x v="3"/>
    <s v="STAFF-1281"/>
    <x v="917"/>
    <x v="0"/>
    <x v="0"/>
    <x v="0"/>
    <s v="Yes"/>
    <s v="Y"/>
    <n v="3"/>
    <n v="-2"/>
    <n v="0"/>
    <n v="34"/>
    <x v="1"/>
    <m/>
    <n v="0"/>
    <n v="1"/>
    <n v="131"/>
    <n v="2"/>
    <x v="3"/>
    <n v="1"/>
    <n v="3"/>
    <n v="86"/>
    <n v="3"/>
    <n v="2"/>
    <n v="2"/>
    <n v="4538"/>
    <n v="6039"/>
    <n v="0"/>
    <n v="12"/>
    <n v="3"/>
    <n v="4"/>
    <n v="80"/>
    <n v="0"/>
    <n v="4"/>
    <n v="3"/>
    <n v="3"/>
    <n v="2"/>
    <n v="0"/>
    <n v="2"/>
  </r>
  <r>
    <x v="1"/>
    <s v="Travel_Frequently"/>
    <x v="1"/>
    <s v="Current Employees"/>
    <x v="0"/>
    <x v="0"/>
    <s v="STAFF-1282"/>
    <x v="918"/>
    <x v="1"/>
    <x v="5"/>
    <x v="2"/>
    <s v="Yes"/>
    <s v="Y"/>
    <n v="5"/>
    <n v="-2"/>
    <n v="0"/>
    <n v="51"/>
    <x v="1"/>
    <m/>
    <n v="0"/>
    <n v="1"/>
    <n v="237"/>
    <n v="9"/>
    <x v="3"/>
    <n v="1"/>
    <n v="4"/>
    <n v="83"/>
    <n v="3"/>
    <n v="5"/>
    <n v="1"/>
    <n v="19847"/>
    <n v="19196"/>
    <n v="4"/>
    <n v="24"/>
    <n v="4"/>
    <n v="1"/>
    <n v="80"/>
    <n v="1"/>
    <n v="31"/>
    <n v="2"/>
    <n v="29"/>
    <n v="10"/>
    <n v="11"/>
    <n v="10"/>
  </r>
  <r>
    <x v="1"/>
    <s v="Travel_Rarely"/>
    <x v="3"/>
    <s v="Current Employees"/>
    <x v="1"/>
    <x v="2"/>
    <s v="STAFF-1283"/>
    <x v="919"/>
    <x v="1"/>
    <x v="3"/>
    <x v="0"/>
    <s v="No"/>
    <s v="Y"/>
    <n v="6"/>
    <n v="-2"/>
    <n v="0"/>
    <n v="59"/>
    <x v="1"/>
    <m/>
    <n v="0"/>
    <n v="1"/>
    <n v="1429"/>
    <n v="18"/>
    <x v="2"/>
    <n v="1"/>
    <n v="4"/>
    <n v="67"/>
    <n v="3"/>
    <n v="3"/>
    <n v="4"/>
    <n v="10512"/>
    <n v="20002"/>
    <n v="6"/>
    <n v="12"/>
    <n v="3"/>
    <n v="4"/>
    <n v="80"/>
    <n v="0"/>
    <n v="25"/>
    <n v="2"/>
    <n v="9"/>
    <n v="7"/>
    <n v="5"/>
    <n v="4"/>
  </r>
  <r>
    <x v="1"/>
    <s v="Travel_Frequently"/>
    <x v="2"/>
    <s v="Current Employees"/>
    <x v="1"/>
    <x v="2"/>
    <s v="STAFF-1285"/>
    <x v="920"/>
    <x v="0"/>
    <x v="2"/>
    <x v="2"/>
    <s v="No"/>
    <s v="Y"/>
    <n v="2"/>
    <n v="-2"/>
    <n v="0"/>
    <n v="34"/>
    <x v="1"/>
    <m/>
    <n v="0"/>
    <n v="1"/>
    <n v="135"/>
    <n v="19"/>
    <x v="3"/>
    <n v="1"/>
    <n v="3"/>
    <n v="46"/>
    <n v="3"/>
    <n v="2"/>
    <n v="2"/>
    <n v="4444"/>
    <n v="22534"/>
    <n v="4"/>
    <n v="13"/>
    <n v="3"/>
    <n v="3"/>
    <n v="80"/>
    <n v="2"/>
    <n v="15"/>
    <n v="4"/>
    <n v="11"/>
    <n v="8"/>
    <n v="5"/>
    <n v="10"/>
  </r>
  <r>
    <x v="1"/>
    <s v="Travel_Frequently"/>
    <x v="2"/>
    <s v="Current Employees"/>
    <x v="1"/>
    <x v="2"/>
    <s v="STAFF-1286"/>
    <x v="921"/>
    <x v="1"/>
    <x v="2"/>
    <x v="0"/>
    <s v="Yes"/>
    <s v="Y"/>
    <n v="2"/>
    <n v="-2"/>
    <n v="0"/>
    <n v="28"/>
    <x v="1"/>
    <m/>
    <n v="0"/>
    <n v="1"/>
    <n v="791"/>
    <n v="1"/>
    <x v="2"/>
    <n v="1"/>
    <n v="4"/>
    <n v="44"/>
    <n v="3"/>
    <n v="1"/>
    <n v="3"/>
    <n v="2154"/>
    <n v="6842"/>
    <n v="0"/>
    <n v="11"/>
    <n v="3"/>
    <n v="3"/>
    <n v="80"/>
    <n v="0"/>
    <n v="5"/>
    <n v="2"/>
    <n v="4"/>
    <n v="2"/>
    <n v="0"/>
    <n v="2"/>
  </r>
  <r>
    <x v="1"/>
    <s v="Travel_Rarely"/>
    <x v="0"/>
    <s v="Current Employees"/>
    <x v="1"/>
    <x v="0"/>
    <s v="STAFF-1288"/>
    <x v="922"/>
    <x v="1"/>
    <x v="5"/>
    <x v="2"/>
    <s v="No"/>
    <s v="Y"/>
    <n v="4"/>
    <n v="-2"/>
    <n v="0"/>
    <n v="44"/>
    <x v="1"/>
    <m/>
    <n v="0"/>
    <n v="1"/>
    <n v="1199"/>
    <n v="4"/>
    <x v="0"/>
    <n v="1"/>
    <n v="3"/>
    <n v="92"/>
    <n v="4"/>
    <n v="5"/>
    <n v="3"/>
    <n v="19190"/>
    <n v="17477"/>
    <n v="1"/>
    <n v="14"/>
    <n v="3"/>
    <n v="4"/>
    <n v="80"/>
    <n v="2"/>
    <n v="26"/>
    <n v="2"/>
    <n v="25"/>
    <n v="9"/>
    <n v="14"/>
    <n v="13"/>
  </r>
  <r>
    <x v="1"/>
    <s v="Travel_Frequently"/>
    <x v="2"/>
    <s v="Current Employees"/>
    <x v="2"/>
    <x v="0"/>
    <s v="STAFF-1289"/>
    <x v="923"/>
    <x v="1"/>
    <x v="8"/>
    <x v="1"/>
    <s v="No"/>
    <s v="Y"/>
    <n v="5"/>
    <n v="-2"/>
    <n v="0"/>
    <n v="34"/>
    <x v="1"/>
    <m/>
    <n v="0"/>
    <n v="1"/>
    <n v="648"/>
    <n v="11"/>
    <x v="3"/>
    <n v="1"/>
    <n v="3"/>
    <n v="56"/>
    <n v="2"/>
    <n v="2"/>
    <n v="2"/>
    <n v="4490"/>
    <n v="21833"/>
    <n v="4"/>
    <n v="11"/>
    <n v="3"/>
    <n v="4"/>
    <n v="80"/>
    <n v="2"/>
    <n v="14"/>
    <n v="4"/>
    <n v="10"/>
    <n v="9"/>
    <n v="1"/>
    <n v="8"/>
  </r>
  <r>
    <x v="1"/>
    <s v="Travel_Rarely"/>
    <x v="0"/>
    <s v="Current Employees"/>
    <x v="1"/>
    <x v="0"/>
    <s v="STAFF-1291"/>
    <x v="924"/>
    <x v="1"/>
    <x v="1"/>
    <x v="1"/>
    <s v="Yes"/>
    <s v="Y"/>
    <n v="3"/>
    <n v="-2"/>
    <n v="0"/>
    <n v="35"/>
    <x v="1"/>
    <m/>
    <n v="0"/>
    <n v="1"/>
    <n v="735"/>
    <n v="6"/>
    <x v="1"/>
    <n v="1"/>
    <n v="3"/>
    <n v="66"/>
    <n v="3"/>
    <n v="1"/>
    <n v="3"/>
    <n v="3506"/>
    <n v="6020"/>
    <n v="0"/>
    <n v="14"/>
    <n v="3"/>
    <n v="4"/>
    <n v="80"/>
    <n v="0"/>
    <n v="4"/>
    <n v="3"/>
    <n v="3"/>
    <n v="2"/>
    <n v="2"/>
    <n v="2"/>
  </r>
  <r>
    <x v="1"/>
    <s v="Travel_Rarely"/>
    <x v="0"/>
    <s v="Current Employees"/>
    <x v="1"/>
    <x v="2"/>
    <s v="STAFF-1292"/>
    <x v="925"/>
    <x v="0"/>
    <x v="1"/>
    <x v="1"/>
    <s v="Yes"/>
    <s v="Y"/>
    <n v="2"/>
    <n v="-2"/>
    <n v="0"/>
    <n v="42"/>
    <x v="1"/>
    <m/>
    <n v="0"/>
    <n v="1"/>
    <n v="603"/>
    <n v="7"/>
    <x v="2"/>
    <n v="1"/>
    <n v="2"/>
    <n v="78"/>
    <n v="4"/>
    <n v="2"/>
    <n v="2"/>
    <n v="2372"/>
    <n v="5628"/>
    <n v="6"/>
    <n v="16"/>
    <n v="3"/>
    <n v="4"/>
    <n v="80"/>
    <n v="0"/>
    <n v="18"/>
    <n v="3"/>
    <n v="1"/>
    <n v="0"/>
    <n v="0"/>
    <n v="0"/>
  </r>
  <r>
    <x v="1"/>
    <s v="Travel_Rarely"/>
    <x v="0"/>
    <s v="Current Employees"/>
    <x v="0"/>
    <x v="3"/>
    <s v="STAFF-1293"/>
    <x v="926"/>
    <x v="0"/>
    <x v="0"/>
    <x v="0"/>
    <s v="No"/>
    <s v="Y"/>
    <n v="3"/>
    <n v="-2"/>
    <n v="0"/>
    <n v="43"/>
    <x v="1"/>
    <m/>
    <n v="0"/>
    <n v="1"/>
    <n v="531"/>
    <n v="4"/>
    <x v="2"/>
    <n v="1"/>
    <n v="4"/>
    <n v="56"/>
    <n v="2"/>
    <n v="3"/>
    <n v="2"/>
    <n v="10231"/>
    <n v="20364"/>
    <n v="3"/>
    <n v="14"/>
    <n v="3"/>
    <n v="4"/>
    <n v="80"/>
    <n v="0"/>
    <n v="23"/>
    <n v="4"/>
    <n v="21"/>
    <n v="7"/>
    <n v="15"/>
    <n v="17"/>
  </r>
  <r>
    <x v="1"/>
    <s v="Travel_Rarely"/>
    <x v="0"/>
    <s v="Current Employees"/>
    <x v="1"/>
    <x v="0"/>
    <s v="STAFF-1294"/>
    <x v="927"/>
    <x v="0"/>
    <x v="3"/>
    <x v="0"/>
    <s v="Yes"/>
    <s v="Y"/>
    <n v="2"/>
    <n v="-2"/>
    <n v="0"/>
    <n v="36"/>
    <x v="1"/>
    <m/>
    <n v="0"/>
    <n v="1"/>
    <n v="429"/>
    <n v="2"/>
    <x v="2"/>
    <n v="1"/>
    <n v="3"/>
    <n v="53"/>
    <n v="3"/>
    <n v="2"/>
    <n v="2"/>
    <n v="5410"/>
    <n v="2323"/>
    <n v="9"/>
    <n v="11"/>
    <n v="3"/>
    <n v="4"/>
    <n v="80"/>
    <n v="0"/>
    <n v="18"/>
    <n v="3"/>
    <n v="16"/>
    <n v="14"/>
    <n v="5"/>
    <n v="12"/>
  </r>
  <r>
    <x v="0"/>
    <s v="Travel_Rarely"/>
    <x v="0"/>
    <s v="Ex-Employees"/>
    <x v="1"/>
    <x v="2"/>
    <s v="STAFF-1295"/>
    <x v="928"/>
    <x v="0"/>
    <x v="4"/>
    <x v="1"/>
    <s v="No"/>
    <s v="Y"/>
    <n v="2"/>
    <n v="-2"/>
    <n v="0"/>
    <n v="44"/>
    <x v="0"/>
    <n v="1"/>
    <n v="1"/>
    <n v="0"/>
    <n v="621"/>
    <n v="15"/>
    <x v="3"/>
    <n v="1"/>
    <n v="1"/>
    <n v="73"/>
    <n v="3"/>
    <n v="3"/>
    <n v="4"/>
    <n v="7978"/>
    <n v="14075"/>
    <n v="1"/>
    <n v="11"/>
    <n v="3"/>
    <n v="4"/>
    <n v="80"/>
    <n v="1"/>
    <n v="10"/>
    <n v="3"/>
    <n v="10"/>
    <n v="7"/>
    <n v="0"/>
    <n v="5"/>
  </r>
  <r>
    <x v="1"/>
    <s v="Travel_Frequently"/>
    <x v="2"/>
    <s v="Current Employees"/>
    <x v="1"/>
    <x v="0"/>
    <s v="STAFF-1296"/>
    <x v="929"/>
    <x v="1"/>
    <x v="2"/>
    <x v="1"/>
    <s v="Yes"/>
    <s v="Y"/>
    <n v="2"/>
    <n v="-2"/>
    <n v="0"/>
    <n v="28"/>
    <x v="1"/>
    <m/>
    <n v="0"/>
    <n v="1"/>
    <n v="193"/>
    <n v="2"/>
    <x v="3"/>
    <n v="1"/>
    <n v="4"/>
    <n v="52"/>
    <n v="2"/>
    <n v="1"/>
    <n v="4"/>
    <n v="3867"/>
    <n v="14222"/>
    <n v="1"/>
    <n v="12"/>
    <n v="3"/>
    <n v="2"/>
    <n v="80"/>
    <n v="1"/>
    <n v="2"/>
    <n v="3"/>
    <n v="2"/>
    <n v="2"/>
    <n v="2"/>
    <n v="2"/>
  </r>
  <r>
    <x v="1"/>
    <s v="Travel_Frequently"/>
    <x v="1"/>
    <s v="Current Employees"/>
    <x v="1"/>
    <x v="2"/>
    <s v="STAFF-1297"/>
    <x v="930"/>
    <x v="0"/>
    <x v="2"/>
    <x v="0"/>
    <s v="No"/>
    <s v="Y"/>
    <n v="6"/>
    <n v="-2"/>
    <n v="0"/>
    <n v="51"/>
    <x v="1"/>
    <m/>
    <n v="0"/>
    <n v="1"/>
    <n v="968"/>
    <n v="6"/>
    <x v="0"/>
    <n v="1"/>
    <n v="2"/>
    <n v="40"/>
    <n v="2"/>
    <n v="1"/>
    <n v="3"/>
    <n v="2838"/>
    <n v="4257"/>
    <n v="0"/>
    <n v="14"/>
    <n v="3"/>
    <n v="2"/>
    <n v="80"/>
    <n v="0"/>
    <n v="8"/>
    <n v="2"/>
    <n v="7"/>
    <n v="0"/>
    <n v="7"/>
    <n v="7"/>
  </r>
  <r>
    <x v="1"/>
    <s v="Non-Travel"/>
    <x v="2"/>
    <s v="Current Employees"/>
    <x v="1"/>
    <x v="2"/>
    <s v="STAFF-1298"/>
    <x v="931"/>
    <x v="0"/>
    <x v="3"/>
    <x v="0"/>
    <s v="Yes"/>
    <s v="Y"/>
    <n v="3"/>
    <n v="-2"/>
    <n v="0"/>
    <n v="30"/>
    <x v="1"/>
    <m/>
    <n v="0"/>
    <n v="1"/>
    <n v="879"/>
    <n v="9"/>
    <x v="0"/>
    <n v="1"/>
    <n v="3"/>
    <n v="72"/>
    <n v="3"/>
    <n v="2"/>
    <n v="3"/>
    <n v="4695"/>
    <n v="12858"/>
    <n v="7"/>
    <n v="18"/>
    <n v="3"/>
    <n v="3"/>
    <n v="80"/>
    <n v="0"/>
    <n v="10"/>
    <n v="3"/>
    <n v="8"/>
    <n v="4"/>
    <n v="1"/>
    <n v="7"/>
  </r>
  <r>
    <x v="0"/>
    <s v="Travel_Rarely"/>
    <x v="2"/>
    <s v="Ex-Employees"/>
    <x v="1"/>
    <x v="4"/>
    <s v="STAFF-1299"/>
    <x v="932"/>
    <x v="0"/>
    <x v="2"/>
    <x v="2"/>
    <s v="Yes"/>
    <s v="Y"/>
    <n v="2"/>
    <n v="-2"/>
    <n v="0"/>
    <n v="29"/>
    <x v="0"/>
    <n v="1"/>
    <n v="1"/>
    <n v="0"/>
    <n v="806"/>
    <n v="7"/>
    <x v="3"/>
    <n v="1"/>
    <n v="4"/>
    <n v="39"/>
    <n v="3"/>
    <n v="1"/>
    <n v="4"/>
    <n v="3339"/>
    <n v="17285"/>
    <n v="3"/>
    <n v="13"/>
    <n v="3"/>
    <n v="1"/>
    <n v="80"/>
    <n v="2"/>
    <n v="10"/>
    <n v="3"/>
    <n v="7"/>
    <n v="7"/>
    <n v="7"/>
    <n v="7"/>
  </r>
  <r>
    <x v="1"/>
    <s v="Travel_Rarely"/>
    <x v="2"/>
    <s v="Current Employees"/>
    <x v="1"/>
    <x v="4"/>
    <s v="STAFF-1301"/>
    <x v="933"/>
    <x v="1"/>
    <x v="1"/>
    <x v="0"/>
    <s v="No"/>
    <s v="Y"/>
    <n v="2"/>
    <n v="-2"/>
    <n v="0"/>
    <n v="28"/>
    <x v="1"/>
    <m/>
    <n v="0"/>
    <n v="1"/>
    <n v="640"/>
    <n v="1"/>
    <x v="3"/>
    <n v="1"/>
    <n v="4"/>
    <n v="84"/>
    <n v="3"/>
    <n v="1"/>
    <n v="4"/>
    <n v="2080"/>
    <n v="4732"/>
    <n v="2"/>
    <n v="11"/>
    <n v="3"/>
    <n v="2"/>
    <n v="80"/>
    <n v="0"/>
    <n v="5"/>
    <n v="2"/>
    <n v="3"/>
    <n v="2"/>
    <n v="1"/>
    <n v="2"/>
  </r>
  <r>
    <x v="1"/>
    <s v="Travel_Rarely"/>
    <x v="2"/>
    <s v="Current Employees"/>
    <x v="1"/>
    <x v="2"/>
    <s v="STAFF-1303"/>
    <x v="934"/>
    <x v="0"/>
    <x v="1"/>
    <x v="0"/>
    <s v="No"/>
    <s v="Y"/>
    <n v="3"/>
    <n v="-2"/>
    <n v="0"/>
    <n v="25"/>
    <x v="1"/>
    <m/>
    <n v="0"/>
    <n v="1"/>
    <n v="266"/>
    <n v="1"/>
    <x v="3"/>
    <n v="1"/>
    <n v="4"/>
    <n v="40"/>
    <n v="3"/>
    <n v="1"/>
    <n v="2"/>
    <n v="2096"/>
    <n v="18830"/>
    <n v="1"/>
    <n v="18"/>
    <n v="3"/>
    <n v="4"/>
    <n v="80"/>
    <n v="0"/>
    <n v="2"/>
    <n v="2"/>
    <n v="2"/>
    <n v="2"/>
    <n v="2"/>
    <n v="1"/>
  </r>
  <r>
    <x v="1"/>
    <s v="Travel_Rarely"/>
    <x v="2"/>
    <s v="Current Employees"/>
    <x v="0"/>
    <x v="2"/>
    <s v="STAFF-1304"/>
    <x v="935"/>
    <x v="1"/>
    <x v="0"/>
    <x v="1"/>
    <s v="No"/>
    <s v="Y"/>
    <n v="4"/>
    <n v="-2"/>
    <n v="0"/>
    <n v="32"/>
    <x v="1"/>
    <m/>
    <n v="0"/>
    <n v="1"/>
    <n v="604"/>
    <n v="8"/>
    <x v="3"/>
    <n v="1"/>
    <n v="3"/>
    <n v="56"/>
    <n v="4"/>
    <n v="2"/>
    <n v="4"/>
    <n v="6209"/>
    <n v="11693"/>
    <n v="1"/>
    <n v="15"/>
    <n v="3"/>
    <n v="3"/>
    <n v="80"/>
    <n v="2"/>
    <n v="10"/>
    <n v="4"/>
    <n v="10"/>
    <n v="7"/>
    <n v="0"/>
    <n v="8"/>
  </r>
  <r>
    <x v="1"/>
    <s v="Travel_Frequently"/>
    <x v="1"/>
    <s v="Current Employees"/>
    <x v="1"/>
    <x v="2"/>
    <s v="STAFF-1306"/>
    <x v="936"/>
    <x v="0"/>
    <x v="5"/>
    <x v="0"/>
    <s v="No"/>
    <s v="Y"/>
    <n v="4"/>
    <n v="-2"/>
    <n v="0"/>
    <n v="45"/>
    <x v="1"/>
    <m/>
    <n v="0"/>
    <n v="1"/>
    <n v="364"/>
    <n v="25"/>
    <x v="3"/>
    <n v="1"/>
    <n v="2"/>
    <n v="83"/>
    <n v="3"/>
    <n v="5"/>
    <n v="2"/>
    <n v="18061"/>
    <n v="13035"/>
    <n v="3"/>
    <n v="22"/>
    <n v="4"/>
    <n v="3"/>
    <n v="80"/>
    <n v="0"/>
    <n v="22"/>
    <n v="3"/>
    <n v="0"/>
    <n v="0"/>
    <n v="0"/>
    <n v="0"/>
  </r>
  <r>
    <x v="1"/>
    <s v="Travel_Rarely"/>
    <x v="0"/>
    <s v="Current Employees"/>
    <x v="1"/>
    <x v="2"/>
    <s v="STAFF-1307"/>
    <x v="937"/>
    <x v="0"/>
    <x v="5"/>
    <x v="2"/>
    <s v="Yes"/>
    <s v="Y"/>
    <n v="4"/>
    <n v="-2"/>
    <n v="0"/>
    <n v="39"/>
    <x v="1"/>
    <m/>
    <n v="0"/>
    <n v="1"/>
    <n v="412"/>
    <n v="13"/>
    <x v="2"/>
    <n v="1"/>
    <n v="3"/>
    <n v="94"/>
    <n v="2"/>
    <n v="4"/>
    <n v="2"/>
    <n v="17123"/>
    <n v="17334"/>
    <n v="6"/>
    <n v="13"/>
    <n v="3"/>
    <n v="4"/>
    <n v="80"/>
    <n v="2"/>
    <n v="21"/>
    <n v="3"/>
    <n v="19"/>
    <n v="9"/>
    <n v="15"/>
    <n v="2"/>
  </r>
  <r>
    <x v="1"/>
    <s v="Travel_Rarely"/>
    <x v="3"/>
    <s v="Current Employees"/>
    <x v="1"/>
    <x v="0"/>
    <s v="STAFF-1308"/>
    <x v="938"/>
    <x v="1"/>
    <x v="1"/>
    <x v="2"/>
    <s v="No"/>
    <s v="Y"/>
    <n v="3"/>
    <n v="-2"/>
    <n v="0"/>
    <n v="58"/>
    <x v="1"/>
    <m/>
    <n v="0"/>
    <n v="1"/>
    <n v="848"/>
    <n v="23"/>
    <x v="2"/>
    <n v="1"/>
    <n v="1"/>
    <n v="88"/>
    <n v="3"/>
    <n v="1"/>
    <n v="3"/>
    <n v="2372"/>
    <n v="26076"/>
    <n v="1"/>
    <n v="12"/>
    <n v="3"/>
    <n v="4"/>
    <n v="80"/>
    <n v="2"/>
    <n v="2"/>
    <n v="3"/>
    <n v="2"/>
    <n v="2"/>
    <n v="2"/>
    <n v="2"/>
  </r>
  <r>
    <x v="0"/>
    <s v="Travel_Rarely"/>
    <x v="2"/>
    <s v="Ex-Employees"/>
    <x v="1"/>
    <x v="0"/>
    <s v="STAFF-1309"/>
    <x v="939"/>
    <x v="1"/>
    <x v="2"/>
    <x v="1"/>
    <s v="No"/>
    <s v="Y"/>
    <n v="3"/>
    <n v="-2"/>
    <n v="0"/>
    <n v="32"/>
    <x v="0"/>
    <n v="1"/>
    <n v="1"/>
    <n v="0"/>
    <n v="1089"/>
    <n v="7"/>
    <x v="0"/>
    <n v="1"/>
    <n v="4"/>
    <n v="79"/>
    <n v="3"/>
    <n v="2"/>
    <n v="3"/>
    <n v="4883"/>
    <n v="22845"/>
    <n v="1"/>
    <n v="18"/>
    <n v="3"/>
    <n v="1"/>
    <n v="80"/>
    <n v="1"/>
    <n v="10"/>
    <n v="3"/>
    <n v="10"/>
    <n v="4"/>
    <n v="1"/>
    <n v="1"/>
  </r>
  <r>
    <x v="0"/>
    <s v="Travel_Rarely"/>
    <x v="0"/>
    <s v="Ex-Employees"/>
    <x v="1"/>
    <x v="2"/>
    <s v="STAFF-1310"/>
    <x v="940"/>
    <x v="1"/>
    <x v="1"/>
    <x v="0"/>
    <s v="No"/>
    <s v="Y"/>
    <n v="2"/>
    <n v="-2"/>
    <n v="0"/>
    <n v="39"/>
    <x v="0"/>
    <n v="1"/>
    <n v="1"/>
    <n v="0"/>
    <n v="360"/>
    <n v="23"/>
    <x v="3"/>
    <n v="1"/>
    <n v="3"/>
    <n v="93"/>
    <n v="3"/>
    <n v="1"/>
    <n v="3"/>
    <n v="3904"/>
    <n v="22154"/>
    <n v="0"/>
    <n v="13"/>
    <n v="3"/>
    <n v="1"/>
    <n v="80"/>
    <n v="0"/>
    <n v="6"/>
    <n v="3"/>
    <n v="5"/>
    <n v="2"/>
    <n v="0"/>
    <n v="3"/>
  </r>
  <r>
    <x v="1"/>
    <s v="Travel_Rarely"/>
    <x v="2"/>
    <s v="Current Employees"/>
    <x v="1"/>
    <x v="4"/>
    <s v="STAFF-1311"/>
    <x v="941"/>
    <x v="0"/>
    <x v="2"/>
    <x v="1"/>
    <s v="No"/>
    <s v="Y"/>
    <n v="6"/>
    <n v="-2"/>
    <n v="0"/>
    <n v="30"/>
    <x v="1"/>
    <m/>
    <n v="0"/>
    <n v="1"/>
    <n v="1138"/>
    <n v="6"/>
    <x v="3"/>
    <n v="1"/>
    <n v="4"/>
    <n v="48"/>
    <n v="2"/>
    <n v="2"/>
    <n v="4"/>
    <n v="4627"/>
    <n v="23631"/>
    <n v="0"/>
    <n v="12"/>
    <n v="3"/>
    <n v="1"/>
    <n v="80"/>
    <n v="1"/>
    <n v="10"/>
    <n v="3"/>
    <n v="9"/>
    <n v="2"/>
    <n v="6"/>
    <n v="7"/>
  </r>
  <r>
    <x v="1"/>
    <s v="Travel_Rarely"/>
    <x v="0"/>
    <s v="Current Employees"/>
    <x v="1"/>
    <x v="4"/>
    <s v="STAFF-1312"/>
    <x v="942"/>
    <x v="0"/>
    <x v="4"/>
    <x v="1"/>
    <s v="No"/>
    <s v="Y"/>
    <n v="0"/>
    <n v="-2"/>
    <n v="0"/>
    <n v="36"/>
    <x v="1"/>
    <m/>
    <n v="0"/>
    <n v="1"/>
    <n v="325"/>
    <n v="10"/>
    <x v="2"/>
    <n v="1"/>
    <n v="4"/>
    <n v="63"/>
    <n v="3"/>
    <n v="3"/>
    <n v="4"/>
    <n v="7094"/>
    <n v="5747"/>
    <n v="3"/>
    <n v="12"/>
    <n v="3"/>
    <n v="1"/>
    <n v="80"/>
    <n v="0"/>
    <n v="10"/>
    <n v="3"/>
    <n v="7"/>
    <n v="7"/>
    <n v="1"/>
    <n v="7"/>
  </r>
  <r>
    <x v="1"/>
    <s v="Travel_Rarely"/>
    <x v="1"/>
    <s v="Current Employees"/>
    <x v="2"/>
    <x v="0"/>
    <s v="STAFF-1314"/>
    <x v="943"/>
    <x v="0"/>
    <x v="8"/>
    <x v="0"/>
    <s v="No"/>
    <s v="Y"/>
    <n v="3"/>
    <n v="-2"/>
    <n v="0"/>
    <n v="46"/>
    <x v="1"/>
    <m/>
    <n v="0"/>
    <n v="1"/>
    <n v="991"/>
    <n v="1"/>
    <x v="0"/>
    <n v="1"/>
    <n v="4"/>
    <n v="44"/>
    <n v="3"/>
    <n v="1"/>
    <n v="3"/>
    <n v="3423"/>
    <n v="22957"/>
    <n v="6"/>
    <n v="12"/>
    <n v="3"/>
    <n v="3"/>
    <n v="80"/>
    <n v="0"/>
    <n v="10"/>
    <n v="4"/>
    <n v="7"/>
    <n v="6"/>
    <n v="5"/>
    <n v="7"/>
  </r>
  <r>
    <x v="1"/>
    <s v="Non-Travel"/>
    <x v="2"/>
    <s v="Current Employees"/>
    <x v="1"/>
    <x v="0"/>
    <s v="STAFF-1315"/>
    <x v="944"/>
    <x v="0"/>
    <x v="2"/>
    <x v="1"/>
    <s v="No"/>
    <s v="Y"/>
    <n v="6"/>
    <n v="-2"/>
    <n v="0"/>
    <n v="28"/>
    <x v="1"/>
    <m/>
    <n v="0"/>
    <n v="1"/>
    <n v="1476"/>
    <n v="1"/>
    <x v="3"/>
    <n v="1"/>
    <n v="3"/>
    <n v="55"/>
    <n v="1"/>
    <n v="2"/>
    <n v="4"/>
    <n v="6674"/>
    <n v="16392"/>
    <n v="0"/>
    <n v="11"/>
    <n v="3"/>
    <n v="1"/>
    <n v="80"/>
    <n v="3"/>
    <n v="10"/>
    <n v="3"/>
    <n v="9"/>
    <n v="8"/>
    <n v="7"/>
    <n v="5"/>
  </r>
  <r>
    <x v="1"/>
    <s v="Travel_Rarely"/>
    <x v="1"/>
    <s v="Current Employees"/>
    <x v="1"/>
    <x v="0"/>
    <s v="STAFF-1317"/>
    <x v="945"/>
    <x v="0"/>
    <x v="7"/>
    <x v="1"/>
    <s v="Yes"/>
    <s v="Y"/>
    <n v="2"/>
    <n v="-2"/>
    <n v="0"/>
    <n v="50"/>
    <x v="1"/>
    <m/>
    <n v="0"/>
    <n v="1"/>
    <n v="1322"/>
    <n v="28"/>
    <x v="3"/>
    <n v="1"/>
    <n v="4"/>
    <n v="43"/>
    <n v="3"/>
    <n v="4"/>
    <n v="3"/>
    <n v="16880"/>
    <n v="22422"/>
    <n v="4"/>
    <n v="11"/>
    <n v="3"/>
    <n v="2"/>
    <n v="80"/>
    <n v="0"/>
    <n v="25"/>
    <n v="3"/>
    <n v="3"/>
    <n v="2"/>
    <n v="1"/>
    <n v="2"/>
  </r>
  <r>
    <x v="0"/>
    <s v="Travel_Rarely"/>
    <x v="0"/>
    <s v="Ex-Employees"/>
    <x v="0"/>
    <x v="3"/>
    <s v="STAFF-1318"/>
    <x v="946"/>
    <x v="1"/>
    <x v="0"/>
    <x v="0"/>
    <s v="Yes"/>
    <s v="Y"/>
    <n v="2"/>
    <n v="-2"/>
    <n v="0"/>
    <n v="40"/>
    <x v="0"/>
    <n v="1"/>
    <n v="1"/>
    <n v="0"/>
    <n v="299"/>
    <n v="25"/>
    <x v="2"/>
    <n v="1"/>
    <n v="4"/>
    <n v="57"/>
    <n v="2"/>
    <n v="3"/>
    <n v="2"/>
    <n v="9094"/>
    <n v="17235"/>
    <n v="2"/>
    <n v="12"/>
    <n v="3"/>
    <n v="3"/>
    <n v="80"/>
    <n v="0"/>
    <n v="9"/>
    <n v="3"/>
    <n v="5"/>
    <n v="4"/>
    <n v="1"/>
    <n v="0"/>
  </r>
  <r>
    <x v="0"/>
    <s v="Travel_Rarely"/>
    <x v="1"/>
    <s v="Ex-Employees"/>
    <x v="0"/>
    <x v="0"/>
    <s v="STAFF-1319"/>
    <x v="947"/>
    <x v="1"/>
    <x v="0"/>
    <x v="0"/>
    <s v="Yes"/>
    <s v="Y"/>
    <n v="2"/>
    <n v="-2"/>
    <n v="0"/>
    <n v="52"/>
    <x v="0"/>
    <n v="1"/>
    <n v="1"/>
    <n v="0"/>
    <n v="1030"/>
    <n v="5"/>
    <x v="3"/>
    <n v="1"/>
    <n v="2"/>
    <n v="64"/>
    <n v="3"/>
    <n v="3"/>
    <n v="2"/>
    <n v="8446"/>
    <n v="21534"/>
    <n v="9"/>
    <n v="19"/>
    <n v="3"/>
    <n v="3"/>
    <n v="80"/>
    <n v="0"/>
    <n v="10"/>
    <n v="2"/>
    <n v="8"/>
    <n v="7"/>
    <n v="7"/>
    <n v="7"/>
  </r>
  <r>
    <x v="1"/>
    <s v="Travel_Rarely"/>
    <x v="2"/>
    <s v="Current Employees"/>
    <x v="1"/>
    <x v="2"/>
    <s v="STAFF-1321"/>
    <x v="948"/>
    <x v="0"/>
    <x v="5"/>
    <x v="1"/>
    <s v="Yes"/>
    <s v="Y"/>
    <n v="2"/>
    <n v="-2"/>
    <n v="0"/>
    <n v="30"/>
    <x v="1"/>
    <m/>
    <n v="0"/>
    <n v="1"/>
    <n v="634"/>
    <n v="17"/>
    <x v="2"/>
    <n v="1"/>
    <n v="2"/>
    <n v="95"/>
    <n v="3"/>
    <n v="3"/>
    <n v="3"/>
    <n v="11916"/>
    <n v="25927"/>
    <n v="1"/>
    <n v="23"/>
    <n v="4"/>
    <n v="4"/>
    <n v="80"/>
    <n v="2"/>
    <n v="9"/>
    <n v="3"/>
    <n v="9"/>
    <n v="1"/>
    <n v="0"/>
    <n v="8"/>
  </r>
  <r>
    <x v="1"/>
    <s v="Travel_Rarely"/>
    <x v="0"/>
    <s v="Current Employees"/>
    <x v="1"/>
    <x v="0"/>
    <s v="STAFF-1322"/>
    <x v="949"/>
    <x v="1"/>
    <x v="3"/>
    <x v="0"/>
    <s v="No"/>
    <s v="Y"/>
    <n v="6"/>
    <n v="-2"/>
    <n v="0"/>
    <n v="39"/>
    <x v="1"/>
    <m/>
    <n v="0"/>
    <n v="1"/>
    <n v="524"/>
    <n v="18"/>
    <x v="0"/>
    <n v="1"/>
    <n v="1"/>
    <n v="32"/>
    <n v="3"/>
    <n v="2"/>
    <n v="3"/>
    <n v="4534"/>
    <n v="13352"/>
    <n v="0"/>
    <n v="11"/>
    <n v="3"/>
    <n v="1"/>
    <n v="80"/>
    <n v="0"/>
    <n v="9"/>
    <n v="3"/>
    <n v="8"/>
    <n v="7"/>
    <n v="1"/>
    <n v="7"/>
  </r>
  <r>
    <x v="1"/>
    <s v="Non-Travel"/>
    <x v="2"/>
    <s v="Current Employees"/>
    <x v="0"/>
    <x v="0"/>
    <s v="STAFF-1324"/>
    <x v="950"/>
    <x v="0"/>
    <x v="0"/>
    <x v="2"/>
    <s v="Yes"/>
    <s v="Y"/>
    <n v="5"/>
    <n v="-2"/>
    <n v="0"/>
    <n v="31"/>
    <x v="1"/>
    <m/>
    <n v="0"/>
    <n v="1"/>
    <n v="587"/>
    <n v="2"/>
    <x v="2"/>
    <n v="1"/>
    <n v="4"/>
    <n v="57"/>
    <n v="3"/>
    <n v="3"/>
    <n v="3"/>
    <n v="9852"/>
    <n v="8935"/>
    <n v="1"/>
    <n v="19"/>
    <n v="3"/>
    <n v="1"/>
    <n v="80"/>
    <n v="1"/>
    <n v="10"/>
    <n v="2"/>
    <n v="10"/>
    <n v="8"/>
    <n v="9"/>
    <n v="6"/>
  </r>
  <r>
    <x v="1"/>
    <s v="Non-Travel"/>
    <x v="0"/>
    <s v="Current Employees"/>
    <x v="0"/>
    <x v="2"/>
    <s v="STAFF-1329"/>
    <x v="951"/>
    <x v="1"/>
    <x v="0"/>
    <x v="0"/>
    <s v="No"/>
    <s v="Y"/>
    <n v="4"/>
    <n v="-2"/>
    <n v="0"/>
    <n v="41"/>
    <x v="1"/>
    <m/>
    <n v="0"/>
    <n v="1"/>
    <n v="256"/>
    <n v="10"/>
    <x v="0"/>
    <n v="1"/>
    <n v="3"/>
    <n v="40"/>
    <n v="1"/>
    <n v="2"/>
    <n v="2"/>
    <n v="6151"/>
    <n v="22074"/>
    <n v="1"/>
    <n v="13"/>
    <n v="3"/>
    <n v="1"/>
    <n v="80"/>
    <n v="0"/>
    <n v="19"/>
    <n v="3"/>
    <n v="19"/>
    <n v="2"/>
    <n v="11"/>
    <n v="9"/>
  </r>
  <r>
    <x v="0"/>
    <s v="Travel_Frequently"/>
    <x v="2"/>
    <s v="Ex-Employees"/>
    <x v="0"/>
    <x v="0"/>
    <s v="STAFF-1331"/>
    <x v="952"/>
    <x v="0"/>
    <x v="6"/>
    <x v="0"/>
    <s v="Yes"/>
    <s v="Y"/>
    <n v="2"/>
    <n v="-2"/>
    <n v="0"/>
    <n v="31"/>
    <x v="0"/>
    <n v="1"/>
    <n v="1"/>
    <n v="0"/>
    <n v="1060"/>
    <n v="1"/>
    <x v="3"/>
    <n v="1"/>
    <n v="4"/>
    <n v="54"/>
    <n v="3"/>
    <n v="1"/>
    <n v="2"/>
    <n v="2302"/>
    <n v="8319"/>
    <n v="1"/>
    <n v="11"/>
    <n v="3"/>
    <n v="1"/>
    <n v="80"/>
    <n v="0"/>
    <n v="3"/>
    <n v="4"/>
    <n v="3"/>
    <n v="2"/>
    <n v="2"/>
    <n v="2"/>
  </r>
  <r>
    <x v="0"/>
    <s v="Travel_Rarely"/>
    <x v="0"/>
    <s v="Ex-Employees"/>
    <x v="1"/>
    <x v="0"/>
    <s v="STAFF-1333"/>
    <x v="953"/>
    <x v="1"/>
    <x v="2"/>
    <x v="1"/>
    <s v="No"/>
    <s v="Y"/>
    <n v="4"/>
    <n v="-2"/>
    <n v="0"/>
    <n v="44"/>
    <x v="0"/>
    <n v="1"/>
    <n v="1"/>
    <n v="0"/>
    <n v="935"/>
    <n v="3"/>
    <x v="3"/>
    <n v="1"/>
    <n v="1"/>
    <n v="89"/>
    <n v="3"/>
    <n v="1"/>
    <n v="3"/>
    <n v="2362"/>
    <n v="14669"/>
    <n v="4"/>
    <n v="12"/>
    <n v="3"/>
    <n v="3"/>
    <n v="80"/>
    <n v="0"/>
    <n v="10"/>
    <n v="4"/>
    <n v="3"/>
    <n v="2"/>
    <n v="1"/>
    <n v="2"/>
  </r>
  <r>
    <x v="1"/>
    <s v="Non-Travel"/>
    <x v="0"/>
    <s v="Current Employees"/>
    <x v="1"/>
    <x v="0"/>
    <s v="STAFF-1334"/>
    <x v="954"/>
    <x v="1"/>
    <x v="5"/>
    <x v="1"/>
    <s v="Yes"/>
    <s v="Y"/>
    <n v="3"/>
    <n v="-2"/>
    <n v="0"/>
    <n v="42"/>
    <x v="1"/>
    <m/>
    <n v="0"/>
    <n v="1"/>
    <n v="495"/>
    <n v="2"/>
    <x v="1"/>
    <n v="1"/>
    <n v="3"/>
    <n v="37"/>
    <n v="3"/>
    <n v="4"/>
    <n v="3"/>
    <n v="17861"/>
    <n v="26582"/>
    <n v="0"/>
    <n v="13"/>
    <n v="3"/>
    <n v="4"/>
    <n v="80"/>
    <n v="0"/>
    <n v="21"/>
    <n v="2"/>
    <n v="20"/>
    <n v="8"/>
    <n v="2"/>
    <n v="10"/>
  </r>
  <r>
    <x v="1"/>
    <s v="Travel_Rarely"/>
    <x v="3"/>
    <s v="Current Employees"/>
    <x v="1"/>
    <x v="2"/>
    <s v="STAFF-1336"/>
    <x v="955"/>
    <x v="0"/>
    <x v="5"/>
    <x v="1"/>
    <s v="No"/>
    <s v="Y"/>
    <n v="5"/>
    <n v="-2"/>
    <n v="0"/>
    <n v="55"/>
    <x v="1"/>
    <m/>
    <n v="0"/>
    <n v="1"/>
    <n v="282"/>
    <n v="2"/>
    <x v="0"/>
    <n v="1"/>
    <n v="4"/>
    <n v="58"/>
    <n v="1"/>
    <n v="5"/>
    <n v="3"/>
    <n v="19187"/>
    <n v="6992"/>
    <n v="4"/>
    <n v="14"/>
    <n v="3"/>
    <n v="4"/>
    <n v="80"/>
    <n v="1"/>
    <n v="23"/>
    <n v="3"/>
    <n v="19"/>
    <n v="9"/>
    <n v="9"/>
    <n v="11"/>
  </r>
  <r>
    <x v="1"/>
    <s v="Travel_Rarely"/>
    <x v="3"/>
    <s v="Current Employees"/>
    <x v="2"/>
    <x v="0"/>
    <s v="STAFF-1338"/>
    <x v="956"/>
    <x v="1"/>
    <x v="5"/>
    <x v="0"/>
    <s v="No"/>
    <s v="Y"/>
    <n v="4"/>
    <n v="-2"/>
    <n v="0"/>
    <n v="56"/>
    <x v="1"/>
    <m/>
    <n v="0"/>
    <n v="1"/>
    <n v="206"/>
    <n v="8"/>
    <x v="2"/>
    <n v="1"/>
    <n v="4"/>
    <n v="99"/>
    <n v="3"/>
    <n v="5"/>
    <n v="2"/>
    <n v="19717"/>
    <n v="4022"/>
    <n v="6"/>
    <n v="14"/>
    <n v="3"/>
    <n v="1"/>
    <n v="80"/>
    <n v="0"/>
    <n v="36"/>
    <n v="3"/>
    <n v="7"/>
    <n v="3"/>
    <n v="7"/>
    <n v="7"/>
  </r>
  <r>
    <x v="1"/>
    <s v="Non-Travel"/>
    <x v="0"/>
    <s v="Current Employees"/>
    <x v="1"/>
    <x v="0"/>
    <s v="STAFF-1340"/>
    <x v="957"/>
    <x v="1"/>
    <x v="1"/>
    <x v="2"/>
    <s v="No"/>
    <s v="Y"/>
    <n v="0"/>
    <n v="-2"/>
    <n v="0"/>
    <n v="40"/>
    <x v="1"/>
    <m/>
    <n v="0"/>
    <n v="1"/>
    <n v="458"/>
    <n v="16"/>
    <x v="0"/>
    <n v="1"/>
    <n v="3"/>
    <n v="74"/>
    <n v="3"/>
    <n v="1"/>
    <n v="3"/>
    <n v="3544"/>
    <n v="8532"/>
    <n v="9"/>
    <n v="16"/>
    <n v="3"/>
    <n v="2"/>
    <n v="80"/>
    <n v="1"/>
    <n v="6"/>
    <n v="3"/>
    <n v="4"/>
    <n v="2"/>
    <n v="0"/>
    <n v="0"/>
  </r>
  <r>
    <x v="1"/>
    <s v="Travel_Rarely"/>
    <x v="2"/>
    <s v="Current Employees"/>
    <x v="1"/>
    <x v="0"/>
    <s v="STAFF-1344"/>
    <x v="958"/>
    <x v="1"/>
    <x v="4"/>
    <x v="2"/>
    <s v="No"/>
    <s v="Y"/>
    <n v="0"/>
    <n v="-2"/>
    <n v="0"/>
    <n v="34"/>
    <x v="1"/>
    <m/>
    <n v="0"/>
    <n v="1"/>
    <n v="943"/>
    <n v="9"/>
    <x v="3"/>
    <n v="1"/>
    <n v="4"/>
    <n v="86"/>
    <n v="3"/>
    <n v="3"/>
    <n v="4"/>
    <n v="8500"/>
    <n v="5494"/>
    <n v="0"/>
    <n v="11"/>
    <n v="3"/>
    <n v="4"/>
    <n v="80"/>
    <n v="1"/>
    <n v="10"/>
    <n v="2"/>
    <n v="9"/>
    <n v="7"/>
    <n v="1"/>
    <n v="6"/>
  </r>
  <r>
    <x v="1"/>
    <s v="Travel_Rarely"/>
    <x v="0"/>
    <s v="Current Employees"/>
    <x v="1"/>
    <x v="0"/>
    <s v="STAFF-1346"/>
    <x v="959"/>
    <x v="1"/>
    <x v="1"/>
    <x v="0"/>
    <s v="No"/>
    <s v="Y"/>
    <n v="4"/>
    <n v="-2"/>
    <n v="0"/>
    <n v="40"/>
    <x v="1"/>
    <m/>
    <n v="0"/>
    <n v="1"/>
    <n v="523"/>
    <n v="2"/>
    <x v="3"/>
    <n v="1"/>
    <n v="3"/>
    <n v="98"/>
    <n v="3"/>
    <n v="2"/>
    <n v="4"/>
    <n v="4661"/>
    <n v="22455"/>
    <n v="1"/>
    <n v="13"/>
    <n v="3"/>
    <n v="3"/>
    <n v="80"/>
    <n v="0"/>
    <n v="9"/>
    <n v="3"/>
    <n v="9"/>
    <n v="8"/>
    <n v="8"/>
    <n v="8"/>
  </r>
  <r>
    <x v="1"/>
    <s v="Travel_Frequently"/>
    <x v="0"/>
    <s v="Current Employees"/>
    <x v="0"/>
    <x v="3"/>
    <s v="STAFF-1349"/>
    <x v="960"/>
    <x v="0"/>
    <x v="0"/>
    <x v="2"/>
    <s v="No"/>
    <s v="Y"/>
    <n v="2"/>
    <n v="-2"/>
    <n v="0"/>
    <n v="41"/>
    <x v="1"/>
    <m/>
    <n v="0"/>
    <n v="1"/>
    <n v="1018"/>
    <n v="1"/>
    <x v="3"/>
    <n v="1"/>
    <n v="3"/>
    <n v="66"/>
    <n v="3"/>
    <n v="2"/>
    <n v="2"/>
    <n v="4103"/>
    <n v="4297"/>
    <n v="0"/>
    <n v="17"/>
    <n v="3"/>
    <n v="4"/>
    <n v="80"/>
    <n v="1"/>
    <n v="10"/>
    <n v="3"/>
    <n v="9"/>
    <n v="3"/>
    <n v="1"/>
    <n v="7"/>
  </r>
  <r>
    <x v="1"/>
    <s v="Travel_Frequently"/>
    <x v="0"/>
    <s v="Current Employees"/>
    <x v="1"/>
    <x v="0"/>
    <s v="STAFF-1350"/>
    <x v="961"/>
    <x v="1"/>
    <x v="1"/>
    <x v="0"/>
    <s v="Yes"/>
    <s v="Y"/>
    <n v="3"/>
    <n v="-2"/>
    <n v="0"/>
    <n v="35"/>
    <x v="1"/>
    <m/>
    <n v="0"/>
    <n v="1"/>
    <n v="482"/>
    <n v="4"/>
    <x v="2"/>
    <n v="1"/>
    <n v="3"/>
    <n v="87"/>
    <n v="3"/>
    <n v="2"/>
    <n v="3"/>
    <n v="4249"/>
    <n v="2690"/>
    <n v="1"/>
    <n v="11"/>
    <n v="3"/>
    <n v="2"/>
    <n v="80"/>
    <n v="0"/>
    <n v="9"/>
    <n v="3"/>
    <n v="9"/>
    <n v="6"/>
    <n v="1"/>
    <n v="1"/>
  </r>
  <r>
    <x v="1"/>
    <s v="Travel_Rarely"/>
    <x v="1"/>
    <s v="Current Employees"/>
    <x v="2"/>
    <x v="0"/>
    <s v="STAFF-1352"/>
    <x v="962"/>
    <x v="1"/>
    <x v="5"/>
    <x v="2"/>
    <s v="Yes"/>
    <s v="Y"/>
    <n v="2"/>
    <n v="-2"/>
    <n v="0"/>
    <n v="51"/>
    <x v="1"/>
    <m/>
    <n v="0"/>
    <n v="1"/>
    <n v="770"/>
    <n v="5"/>
    <x v="3"/>
    <n v="1"/>
    <n v="3"/>
    <n v="84"/>
    <n v="3"/>
    <n v="4"/>
    <n v="2"/>
    <n v="14026"/>
    <n v="17588"/>
    <n v="1"/>
    <n v="11"/>
    <n v="3"/>
    <n v="2"/>
    <n v="80"/>
    <n v="1"/>
    <n v="33"/>
    <n v="3"/>
    <n v="33"/>
    <n v="9"/>
    <n v="0"/>
    <n v="10"/>
  </r>
  <r>
    <x v="1"/>
    <s v="Travel_Rarely"/>
    <x v="0"/>
    <s v="Current Employees"/>
    <x v="0"/>
    <x v="0"/>
    <s v="STAFF-1355"/>
    <x v="963"/>
    <x v="0"/>
    <x v="0"/>
    <x v="2"/>
    <s v="No"/>
    <s v="Y"/>
    <n v="3"/>
    <n v="-2"/>
    <n v="0"/>
    <n v="38"/>
    <x v="1"/>
    <m/>
    <n v="0"/>
    <n v="1"/>
    <n v="1009"/>
    <n v="2"/>
    <x v="0"/>
    <n v="1"/>
    <n v="2"/>
    <n v="31"/>
    <n v="3"/>
    <n v="2"/>
    <n v="3"/>
    <n v="6893"/>
    <n v="19461"/>
    <n v="3"/>
    <n v="15"/>
    <n v="3"/>
    <n v="4"/>
    <n v="80"/>
    <n v="1"/>
    <n v="11"/>
    <n v="3"/>
    <n v="7"/>
    <n v="7"/>
    <n v="1"/>
    <n v="7"/>
  </r>
  <r>
    <x v="1"/>
    <s v="Travel_Rarely"/>
    <x v="2"/>
    <s v="Current Employees"/>
    <x v="0"/>
    <x v="2"/>
    <s v="STAFF-1356"/>
    <x v="964"/>
    <x v="0"/>
    <x v="0"/>
    <x v="0"/>
    <s v="No"/>
    <s v="Y"/>
    <n v="6"/>
    <n v="-2"/>
    <n v="0"/>
    <n v="34"/>
    <x v="1"/>
    <m/>
    <n v="0"/>
    <n v="1"/>
    <n v="507"/>
    <n v="15"/>
    <x v="0"/>
    <n v="1"/>
    <n v="3"/>
    <n v="66"/>
    <n v="3"/>
    <n v="2"/>
    <n v="3"/>
    <n v="6125"/>
    <n v="23553"/>
    <n v="1"/>
    <n v="12"/>
    <n v="3"/>
    <n v="4"/>
    <n v="80"/>
    <n v="0"/>
    <n v="10"/>
    <n v="4"/>
    <n v="10"/>
    <n v="8"/>
    <n v="9"/>
    <n v="6"/>
  </r>
  <r>
    <x v="1"/>
    <s v="Travel_Rarely"/>
    <x v="2"/>
    <s v="Current Employees"/>
    <x v="1"/>
    <x v="2"/>
    <s v="STAFF-1358"/>
    <x v="965"/>
    <x v="1"/>
    <x v="2"/>
    <x v="1"/>
    <s v="No"/>
    <s v="Y"/>
    <n v="6"/>
    <n v="-2"/>
    <n v="0"/>
    <n v="25"/>
    <x v="1"/>
    <m/>
    <n v="0"/>
    <n v="1"/>
    <n v="882"/>
    <n v="19"/>
    <x v="1"/>
    <n v="1"/>
    <n v="4"/>
    <n v="67"/>
    <n v="3"/>
    <n v="1"/>
    <n v="4"/>
    <n v="3669"/>
    <n v="9075"/>
    <n v="3"/>
    <n v="11"/>
    <n v="3"/>
    <n v="3"/>
    <n v="80"/>
    <n v="3"/>
    <n v="7"/>
    <n v="2"/>
    <n v="3"/>
    <n v="2"/>
    <n v="1"/>
    <n v="2"/>
  </r>
  <r>
    <x v="0"/>
    <s v="Travel_Rarely"/>
    <x v="3"/>
    <s v="Ex-Employees"/>
    <x v="1"/>
    <x v="2"/>
    <s v="STAFF-1360"/>
    <x v="966"/>
    <x v="0"/>
    <x v="3"/>
    <x v="1"/>
    <s v="Yes"/>
    <s v="Y"/>
    <n v="0"/>
    <n v="-2"/>
    <n v="0"/>
    <n v="58"/>
    <x v="0"/>
    <n v="1"/>
    <n v="1"/>
    <n v="0"/>
    <n v="601"/>
    <n v="7"/>
    <x v="2"/>
    <n v="1"/>
    <n v="3"/>
    <n v="53"/>
    <n v="2"/>
    <n v="3"/>
    <n v="3"/>
    <n v="10008"/>
    <n v="12023"/>
    <n v="7"/>
    <n v="14"/>
    <n v="3"/>
    <n v="4"/>
    <n v="80"/>
    <n v="0"/>
    <n v="31"/>
    <n v="2"/>
    <n v="10"/>
    <n v="9"/>
    <n v="5"/>
    <n v="9"/>
  </r>
  <r>
    <x v="1"/>
    <s v="Travel_Rarely"/>
    <x v="0"/>
    <s v="Current Employees"/>
    <x v="1"/>
    <x v="0"/>
    <s v="STAFF-1361"/>
    <x v="967"/>
    <x v="1"/>
    <x v="2"/>
    <x v="1"/>
    <s v="No"/>
    <s v="Y"/>
    <n v="3"/>
    <n v="-2"/>
    <n v="0"/>
    <n v="40"/>
    <x v="1"/>
    <m/>
    <n v="0"/>
    <n v="1"/>
    <n v="329"/>
    <n v="1"/>
    <x v="2"/>
    <n v="1"/>
    <n v="2"/>
    <n v="88"/>
    <n v="3"/>
    <n v="1"/>
    <n v="2"/>
    <n v="2387"/>
    <n v="6762"/>
    <n v="3"/>
    <n v="22"/>
    <n v="4"/>
    <n v="3"/>
    <n v="80"/>
    <n v="1"/>
    <n v="7"/>
    <n v="3"/>
    <n v="4"/>
    <n v="2"/>
    <n v="0"/>
    <n v="3"/>
  </r>
  <r>
    <x v="1"/>
    <s v="Travel_Frequently"/>
    <x v="0"/>
    <s v="Current Employees"/>
    <x v="0"/>
    <x v="3"/>
    <s v="STAFF-1362"/>
    <x v="968"/>
    <x v="0"/>
    <x v="0"/>
    <x v="1"/>
    <s v="No"/>
    <s v="Y"/>
    <n v="2"/>
    <n v="-2"/>
    <n v="0"/>
    <n v="36"/>
    <x v="1"/>
    <m/>
    <n v="0"/>
    <n v="1"/>
    <n v="607"/>
    <n v="7"/>
    <x v="3"/>
    <n v="1"/>
    <n v="1"/>
    <n v="83"/>
    <n v="4"/>
    <n v="2"/>
    <n v="2"/>
    <n v="4639"/>
    <n v="2261"/>
    <n v="2"/>
    <n v="16"/>
    <n v="3"/>
    <n v="4"/>
    <n v="80"/>
    <n v="1"/>
    <n v="17"/>
    <n v="2"/>
    <n v="15"/>
    <n v="7"/>
    <n v="6"/>
    <n v="13"/>
  </r>
  <r>
    <x v="1"/>
    <s v="Travel_Rarely"/>
    <x v="1"/>
    <s v="Current Employees"/>
    <x v="1"/>
    <x v="0"/>
    <s v="STAFF-1363"/>
    <x v="969"/>
    <x v="1"/>
    <x v="3"/>
    <x v="0"/>
    <s v="No"/>
    <s v="Y"/>
    <n v="2"/>
    <n v="-2"/>
    <n v="0"/>
    <n v="48"/>
    <x v="1"/>
    <m/>
    <n v="0"/>
    <n v="1"/>
    <n v="855"/>
    <n v="4"/>
    <x v="3"/>
    <n v="1"/>
    <n v="4"/>
    <n v="54"/>
    <n v="3"/>
    <n v="3"/>
    <n v="4"/>
    <n v="7898"/>
    <n v="18706"/>
    <n v="1"/>
    <n v="11"/>
    <n v="3"/>
    <n v="3"/>
    <n v="80"/>
    <n v="0"/>
    <n v="11"/>
    <n v="3"/>
    <n v="10"/>
    <n v="9"/>
    <n v="0"/>
    <n v="8"/>
  </r>
  <r>
    <x v="1"/>
    <s v="Travel_Rarely"/>
    <x v="2"/>
    <s v="Current Employees"/>
    <x v="0"/>
    <x v="2"/>
    <s v="STAFF-1364"/>
    <x v="970"/>
    <x v="0"/>
    <x v="6"/>
    <x v="1"/>
    <s v="No"/>
    <s v="Y"/>
    <n v="4"/>
    <n v="-2"/>
    <n v="0"/>
    <n v="27"/>
    <x v="1"/>
    <m/>
    <n v="0"/>
    <n v="1"/>
    <n v="1291"/>
    <n v="11"/>
    <x v="3"/>
    <n v="1"/>
    <n v="3"/>
    <n v="98"/>
    <n v="4"/>
    <n v="1"/>
    <n v="4"/>
    <n v="2534"/>
    <n v="6527"/>
    <n v="8"/>
    <n v="14"/>
    <n v="3"/>
    <n v="2"/>
    <n v="80"/>
    <n v="1"/>
    <n v="5"/>
    <n v="3"/>
    <n v="1"/>
    <n v="0"/>
    <n v="0"/>
    <n v="0"/>
  </r>
  <r>
    <x v="1"/>
    <s v="Travel_Rarely"/>
    <x v="1"/>
    <s v="Current Employees"/>
    <x v="1"/>
    <x v="4"/>
    <s v="STAFF-1367"/>
    <x v="971"/>
    <x v="0"/>
    <x v="3"/>
    <x v="0"/>
    <s v="No"/>
    <s v="Y"/>
    <n v="1"/>
    <n v="-2"/>
    <n v="0"/>
    <n v="51"/>
    <x v="1"/>
    <m/>
    <n v="0"/>
    <n v="1"/>
    <n v="1405"/>
    <n v="11"/>
    <x v="0"/>
    <n v="1"/>
    <n v="4"/>
    <n v="82"/>
    <n v="2"/>
    <n v="4"/>
    <n v="4"/>
    <n v="13142"/>
    <n v="24439"/>
    <n v="3"/>
    <n v="16"/>
    <n v="3"/>
    <n v="2"/>
    <n v="80"/>
    <n v="0"/>
    <n v="29"/>
    <n v="2"/>
    <n v="5"/>
    <n v="2"/>
    <n v="0"/>
    <n v="3"/>
  </r>
  <r>
    <x v="1"/>
    <s v="Non-Travel"/>
    <x v="4"/>
    <s v="Current Employees"/>
    <x v="1"/>
    <x v="0"/>
    <s v="STAFF-1368"/>
    <x v="972"/>
    <x v="0"/>
    <x v="2"/>
    <x v="0"/>
    <s v="No"/>
    <s v="Y"/>
    <n v="5"/>
    <n v="-2"/>
    <n v="0"/>
    <n v="18"/>
    <x v="1"/>
    <m/>
    <n v="0"/>
    <n v="1"/>
    <n v="1124"/>
    <n v="1"/>
    <x v="3"/>
    <n v="1"/>
    <n v="4"/>
    <n v="97"/>
    <n v="3"/>
    <n v="1"/>
    <n v="4"/>
    <n v="1611"/>
    <n v="19305"/>
    <n v="1"/>
    <n v="15"/>
    <n v="3"/>
    <n v="3"/>
    <n v="80"/>
    <n v="0"/>
    <n v="0"/>
    <n v="4"/>
    <n v="0"/>
    <n v="0"/>
    <n v="0"/>
    <n v="0"/>
  </r>
  <r>
    <x v="1"/>
    <s v="Travel_Rarely"/>
    <x v="0"/>
    <s v="Current Employees"/>
    <x v="1"/>
    <x v="2"/>
    <s v="STAFF-1369"/>
    <x v="973"/>
    <x v="0"/>
    <x v="2"/>
    <x v="1"/>
    <s v="No"/>
    <s v="Y"/>
    <n v="0"/>
    <n v="-2"/>
    <n v="0"/>
    <n v="35"/>
    <x v="1"/>
    <m/>
    <n v="0"/>
    <n v="1"/>
    <n v="817"/>
    <n v="1"/>
    <x v="3"/>
    <n v="1"/>
    <n v="4"/>
    <n v="60"/>
    <n v="2"/>
    <n v="2"/>
    <n v="4"/>
    <n v="5363"/>
    <n v="10846"/>
    <n v="0"/>
    <n v="12"/>
    <n v="3"/>
    <n v="2"/>
    <n v="80"/>
    <n v="1"/>
    <n v="10"/>
    <n v="3"/>
    <n v="9"/>
    <n v="7"/>
    <n v="0"/>
    <n v="0"/>
  </r>
  <r>
    <x v="1"/>
    <s v="Travel_Frequently"/>
    <x v="2"/>
    <s v="Current Employees"/>
    <x v="0"/>
    <x v="0"/>
    <s v="STAFF-1371"/>
    <x v="974"/>
    <x v="1"/>
    <x v="0"/>
    <x v="0"/>
    <s v="No"/>
    <s v="Y"/>
    <n v="3"/>
    <n v="-2"/>
    <n v="0"/>
    <n v="27"/>
    <x v="1"/>
    <m/>
    <n v="0"/>
    <n v="1"/>
    <n v="793"/>
    <n v="2"/>
    <x v="1"/>
    <n v="1"/>
    <n v="4"/>
    <n v="43"/>
    <n v="1"/>
    <n v="2"/>
    <n v="4"/>
    <n v="5071"/>
    <n v="20392"/>
    <n v="3"/>
    <n v="20"/>
    <n v="4"/>
    <n v="2"/>
    <n v="80"/>
    <n v="0"/>
    <n v="8"/>
    <n v="3"/>
    <n v="6"/>
    <n v="2"/>
    <n v="0"/>
    <n v="0"/>
  </r>
  <r>
    <x v="0"/>
    <s v="Travel_Rarely"/>
    <x v="3"/>
    <s v="Ex-Employees"/>
    <x v="0"/>
    <x v="3"/>
    <s v="STAFF-1372"/>
    <x v="975"/>
    <x v="1"/>
    <x v="0"/>
    <x v="0"/>
    <s v="Yes"/>
    <s v="Y"/>
    <n v="2"/>
    <n v="-2"/>
    <n v="0"/>
    <n v="55"/>
    <x v="0"/>
    <n v="1"/>
    <n v="1"/>
    <n v="0"/>
    <n v="267"/>
    <n v="13"/>
    <x v="2"/>
    <n v="1"/>
    <n v="1"/>
    <n v="85"/>
    <n v="4"/>
    <n v="4"/>
    <n v="2"/>
    <n v="13695"/>
    <n v="9277"/>
    <n v="6"/>
    <n v="17"/>
    <n v="3"/>
    <n v="3"/>
    <n v="80"/>
    <n v="0"/>
    <n v="24"/>
    <n v="2"/>
    <n v="19"/>
    <n v="7"/>
    <n v="3"/>
    <n v="8"/>
  </r>
  <r>
    <x v="1"/>
    <s v="Travel_Rarely"/>
    <x v="3"/>
    <s v="Current Employees"/>
    <x v="1"/>
    <x v="0"/>
    <s v="STAFF-1373"/>
    <x v="976"/>
    <x v="1"/>
    <x v="3"/>
    <x v="1"/>
    <s v="Yes"/>
    <s v="Y"/>
    <n v="0"/>
    <n v="-2"/>
    <n v="0"/>
    <n v="56"/>
    <x v="1"/>
    <m/>
    <n v="0"/>
    <n v="1"/>
    <n v="1369"/>
    <n v="23"/>
    <x v="3"/>
    <n v="1"/>
    <n v="4"/>
    <n v="68"/>
    <n v="3"/>
    <n v="4"/>
    <n v="2"/>
    <n v="13402"/>
    <n v="18235"/>
    <n v="4"/>
    <n v="12"/>
    <n v="3"/>
    <n v="1"/>
    <n v="80"/>
    <n v="1"/>
    <n v="33"/>
    <n v="3"/>
    <n v="19"/>
    <n v="16"/>
    <n v="15"/>
    <n v="9"/>
  </r>
  <r>
    <x v="1"/>
    <s v="Non-Travel"/>
    <x v="2"/>
    <s v="Current Employees"/>
    <x v="1"/>
    <x v="4"/>
    <s v="STAFF-1374"/>
    <x v="977"/>
    <x v="0"/>
    <x v="1"/>
    <x v="2"/>
    <s v="No"/>
    <s v="Y"/>
    <n v="2"/>
    <n v="-2"/>
    <n v="0"/>
    <n v="34"/>
    <x v="1"/>
    <m/>
    <n v="0"/>
    <n v="1"/>
    <n v="999"/>
    <n v="26"/>
    <x v="1"/>
    <n v="1"/>
    <n v="4"/>
    <n v="92"/>
    <n v="2"/>
    <n v="1"/>
    <n v="4"/>
    <n v="2029"/>
    <n v="15891"/>
    <n v="1"/>
    <n v="20"/>
    <n v="4"/>
    <n v="3"/>
    <n v="80"/>
    <n v="3"/>
    <n v="5"/>
    <n v="3"/>
    <n v="5"/>
    <n v="4"/>
    <n v="0"/>
    <n v="0"/>
  </r>
  <r>
    <x v="1"/>
    <s v="Travel_Rarely"/>
    <x v="0"/>
    <s v="Current Employees"/>
    <x v="1"/>
    <x v="2"/>
    <s v="STAFF-1375"/>
    <x v="978"/>
    <x v="0"/>
    <x v="4"/>
    <x v="2"/>
    <s v="No"/>
    <s v="Y"/>
    <n v="0"/>
    <n v="-2"/>
    <n v="0"/>
    <n v="40"/>
    <x v="1"/>
    <m/>
    <n v="0"/>
    <n v="1"/>
    <n v="1202"/>
    <n v="2"/>
    <x v="1"/>
    <n v="1"/>
    <n v="2"/>
    <n v="89"/>
    <n v="4"/>
    <n v="2"/>
    <n v="3"/>
    <n v="6377"/>
    <n v="13888"/>
    <n v="5"/>
    <n v="20"/>
    <n v="4"/>
    <n v="2"/>
    <n v="80"/>
    <n v="3"/>
    <n v="15"/>
    <n v="3"/>
    <n v="12"/>
    <n v="11"/>
    <n v="11"/>
    <n v="8"/>
  </r>
  <r>
    <x v="1"/>
    <s v="Travel_Rarely"/>
    <x v="2"/>
    <s v="Current Employees"/>
    <x v="1"/>
    <x v="2"/>
    <s v="STAFF-1377"/>
    <x v="979"/>
    <x v="1"/>
    <x v="2"/>
    <x v="1"/>
    <s v="No"/>
    <s v="Y"/>
    <n v="1"/>
    <n v="-2"/>
    <n v="0"/>
    <n v="34"/>
    <x v="1"/>
    <m/>
    <n v="0"/>
    <n v="1"/>
    <n v="285"/>
    <n v="29"/>
    <x v="3"/>
    <n v="1"/>
    <n v="2"/>
    <n v="86"/>
    <n v="3"/>
    <n v="2"/>
    <n v="3"/>
    <n v="5429"/>
    <n v="17491"/>
    <n v="4"/>
    <n v="13"/>
    <n v="3"/>
    <n v="1"/>
    <n v="80"/>
    <n v="2"/>
    <n v="10"/>
    <n v="3"/>
    <n v="8"/>
    <n v="7"/>
    <n v="7"/>
    <n v="7"/>
  </r>
  <r>
    <x v="0"/>
    <s v="Travel_Frequently"/>
    <x v="2"/>
    <s v="Ex-Employees"/>
    <x v="0"/>
    <x v="0"/>
    <s v="STAFF-1379"/>
    <x v="980"/>
    <x v="0"/>
    <x v="6"/>
    <x v="0"/>
    <s v="No"/>
    <s v="Y"/>
    <n v="3"/>
    <n v="-2"/>
    <n v="0"/>
    <n v="31"/>
    <x v="0"/>
    <n v="1"/>
    <n v="1"/>
    <n v="0"/>
    <n v="703"/>
    <n v="2"/>
    <x v="3"/>
    <n v="1"/>
    <n v="3"/>
    <n v="90"/>
    <n v="2"/>
    <n v="1"/>
    <n v="4"/>
    <n v="2785"/>
    <n v="11882"/>
    <n v="7"/>
    <n v="14"/>
    <n v="3"/>
    <n v="3"/>
    <n v="80"/>
    <n v="0"/>
    <n v="3"/>
    <n v="4"/>
    <n v="1"/>
    <n v="0"/>
    <n v="0"/>
    <n v="0"/>
  </r>
  <r>
    <x v="0"/>
    <s v="Travel_Frequently"/>
    <x v="0"/>
    <s v="Ex-Employees"/>
    <x v="0"/>
    <x v="3"/>
    <s v="STAFF-1380"/>
    <x v="981"/>
    <x v="0"/>
    <x v="0"/>
    <x v="1"/>
    <s v="Yes"/>
    <s v="Y"/>
    <n v="0"/>
    <n v="-2"/>
    <n v="0"/>
    <n v="35"/>
    <x v="0"/>
    <n v="1"/>
    <n v="1"/>
    <n v="0"/>
    <n v="662"/>
    <n v="18"/>
    <x v="2"/>
    <n v="1"/>
    <n v="4"/>
    <n v="67"/>
    <n v="3"/>
    <n v="2"/>
    <n v="2"/>
    <n v="4614"/>
    <n v="23288"/>
    <n v="0"/>
    <n v="18"/>
    <n v="3"/>
    <n v="3"/>
    <n v="80"/>
    <n v="1"/>
    <n v="5"/>
    <n v="2"/>
    <n v="4"/>
    <n v="2"/>
    <n v="3"/>
    <n v="2"/>
  </r>
  <r>
    <x v="1"/>
    <s v="Travel_Frequently"/>
    <x v="0"/>
    <s v="Current Employees"/>
    <x v="1"/>
    <x v="0"/>
    <s v="STAFF-1382"/>
    <x v="982"/>
    <x v="1"/>
    <x v="1"/>
    <x v="2"/>
    <s v="No"/>
    <s v="Y"/>
    <n v="2"/>
    <n v="-2"/>
    <n v="0"/>
    <n v="38"/>
    <x v="1"/>
    <m/>
    <n v="0"/>
    <n v="1"/>
    <n v="693"/>
    <n v="7"/>
    <x v="3"/>
    <n v="1"/>
    <n v="4"/>
    <n v="57"/>
    <n v="4"/>
    <n v="1"/>
    <n v="3"/>
    <n v="2610"/>
    <n v="15748"/>
    <n v="1"/>
    <n v="11"/>
    <n v="3"/>
    <n v="4"/>
    <n v="80"/>
    <n v="3"/>
    <n v="4"/>
    <n v="3"/>
    <n v="4"/>
    <n v="2"/>
    <n v="0"/>
    <n v="3"/>
  </r>
  <r>
    <x v="1"/>
    <s v="Travel_Rarely"/>
    <x v="2"/>
    <s v="Current Employees"/>
    <x v="1"/>
    <x v="4"/>
    <s v="STAFF-1383"/>
    <x v="983"/>
    <x v="0"/>
    <x v="4"/>
    <x v="0"/>
    <s v="No"/>
    <s v="Y"/>
    <n v="2"/>
    <n v="-2"/>
    <n v="0"/>
    <n v="34"/>
    <x v="1"/>
    <m/>
    <n v="0"/>
    <n v="1"/>
    <n v="404"/>
    <n v="2"/>
    <x v="2"/>
    <n v="1"/>
    <n v="4"/>
    <n v="98"/>
    <n v="3"/>
    <n v="2"/>
    <n v="4"/>
    <n v="6687"/>
    <n v="6163"/>
    <n v="1"/>
    <n v="11"/>
    <n v="3"/>
    <n v="4"/>
    <n v="80"/>
    <n v="0"/>
    <n v="14"/>
    <n v="4"/>
    <n v="14"/>
    <n v="11"/>
    <n v="4"/>
    <n v="11"/>
  </r>
  <r>
    <x v="1"/>
    <s v="Travel_Rarely"/>
    <x v="2"/>
    <s v="Current Employees"/>
    <x v="0"/>
    <x v="0"/>
    <s v="STAFF-1387"/>
    <x v="984"/>
    <x v="1"/>
    <x v="0"/>
    <x v="1"/>
    <s v="No"/>
    <s v="Y"/>
    <n v="0"/>
    <n v="-2"/>
    <n v="0"/>
    <n v="28"/>
    <x v="1"/>
    <m/>
    <n v="0"/>
    <n v="1"/>
    <n v="736"/>
    <n v="26"/>
    <x v="3"/>
    <n v="1"/>
    <n v="3"/>
    <n v="48"/>
    <n v="2"/>
    <n v="2"/>
    <n v="3"/>
    <n v="4724"/>
    <n v="24232"/>
    <n v="1"/>
    <n v="11"/>
    <n v="3"/>
    <n v="3"/>
    <n v="80"/>
    <n v="1"/>
    <n v="5"/>
    <n v="3"/>
    <n v="5"/>
    <n v="3"/>
    <n v="0"/>
    <n v="4"/>
  </r>
  <r>
    <x v="0"/>
    <s v="Travel_Rarely"/>
    <x v="2"/>
    <s v="Ex-Employees"/>
    <x v="1"/>
    <x v="2"/>
    <s v="STAFF-1389"/>
    <x v="985"/>
    <x v="1"/>
    <x v="3"/>
    <x v="1"/>
    <s v="Yes"/>
    <s v="Y"/>
    <n v="3"/>
    <n v="-2"/>
    <n v="0"/>
    <n v="31"/>
    <x v="0"/>
    <n v="1"/>
    <n v="1"/>
    <n v="0"/>
    <n v="330"/>
    <n v="22"/>
    <x v="2"/>
    <n v="1"/>
    <n v="4"/>
    <n v="98"/>
    <n v="3"/>
    <n v="2"/>
    <n v="3"/>
    <n v="6179"/>
    <n v="21057"/>
    <n v="1"/>
    <n v="15"/>
    <n v="3"/>
    <n v="4"/>
    <n v="80"/>
    <n v="2"/>
    <n v="10"/>
    <n v="2"/>
    <n v="10"/>
    <n v="2"/>
    <n v="6"/>
    <n v="7"/>
  </r>
  <r>
    <x v="1"/>
    <s v="Travel_Rarely"/>
    <x v="0"/>
    <s v="Current Employees"/>
    <x v="0"/>
    <x v="0"/>
    <s v="STAFF-1390"/>
    <x v="986"/>
    <x v="1"/>
    <x v="0"/>
    <x v="1"/>
    <s v="Yes"/>
    <s v="Y"/>
    <n v="2"/>
    <n v="-2"/>
    <n v="0"/>
    <n v="39"/>
    <x v="1"/>
    <m/>
    <n v="0"/>
    <n v="1"/>
    <n v="1498"/>
    <n v="21"/>
    <x v="2"/>
    <n v="1"/>
    <n v="1"/>
    <n v="44"/>
    <n v="2"/>
    <n v="2"/>
    <n v="4"/>
    <n v="6120"/>
    <n v="3567"/>
    <n v="3"/>
    <n v="12"/>
    <n v="3"/>
    <n v="4"/>
    <n v="80"/>
    <n v="2"/>
    <n v="8"/>
    <n v="4"/>
    <n v="5"/>
    <n v="4"/>
    <n v="1"/>
    <n v="4"/>
  </r>
  <r>
    <x v="1"/>
    <s v="Travel_Frequently"/>
    <x v="1"/>
    <s v="Current Employees"/>
    <x v="0"/>
    <x v="3"/>
    <s v="STAFF-1391"/>
    <x v="987"/>
    <x v="1"/>
    <x v="0"/>
    <x v="1"/>
    <s v="No"/>
    <s v="Y"/>
    <n v="5"/>
    <n v="-2"/>
    <n v="0"/>
    <n v="51"/>
    <x v="1"/>
    <m/>
    <n v="0"/>
    <n v="1"/>
    <n v="541"/>
    <n v="2"/>
    <x v="3"/>
    <n v="1"/>
    <n v="2"/>
    <n v="52"/>
    <n v="3"/>
    <n v="3"/>
    <n v="2"/>
    <n v="10596"/>
    <n v="15395"/>
    <n v="2"/>
    <n v="11"/>
    <n v="3"/>
    <n v="2"/>
    <n v="80"/>
    <n v="0"/>
    <n v="14"/>
    <n v="3"/>
    <n v="4"/>
    <n v="2"/>
    <n v="3"/>
    <n v="2"/>
  </r>
  <r>
    <x v="1"/>
    <s v="Travel_Frequently"/>
    <x v="0"/>
    <s v="Current Employees"/>
    <x v="1"/>
    <x v="0"/>
    <s v="STAFF-1392"/>
    <x v="988"/>
    <x v="0"/>
    <x v="1"/>
    <x v="2"/>
    <s v="Yes"/>
    <s v="Y"/>
    <n v="4"/>
    <n v="-2"/>
    <n v="0"/>
    <n v="41"/>
    <x v="1"/>
    <m/>
    <n v="0"/>
    <n v="1"/>
    <n v="1200"/>
    <n v="22"/>
    <x v="3"/>
    <n v="1"/>
    <n v="4"/>
    <n v="75"/>
    <n v="3"/>
    <n v="2"/>
    <n v="4"/>
    <n v="5467"/>
    <n v="13953"/>
    <n v="3"/>
    <n v="14"/>
    <n v="3"/>
    <n v="1"/>
    <n v="80"/>
    <n v="2"/>
    <n v="12"/>
    <n v="2"/>
    <n v="6"/>
    <n v="2"/>
    <n v="3"/>
    <n v="3"/>
  </r>
  <r>
    <x v="1"/>
    <s v="Travel_Rarely"/>
    <x v="0"/>
    <s v="Current Employees"/>
    <x v="1"/>
    <x v="0"/>
    <s v="STAFF-1394"/>
    <x v="989"/>
    <x v="1"/>
    <x v="1"/>
    <x v="1"/>
    <s v="Yes"/>
    <s v="Y"/>
    <n v="2"/>
    <n v="-2"/>
    <n v="0"/>
    <n v="37"/>
    <x v="1"/>
    <m/>
    <n v="0"/>
    <n v="1"/>
    <n v="1439"/>
    <n v="4"/>
    <x v="1"/>
    <n v="1"/>
    <n v="3"/>
    <n v="54"/>
    <n v="3"/>
    <n v="1"/>
    <n v="3"/>
    <n v="2996"/>
    <n v="5182"/>
    <n v="7"/>
    <n v="15"/>
    <n v="3"/>
    <n v="4"/>
    <n v="80"/>
    <n v="0"/>
    <n v="8"/>
    <n v="3"/>
    <n v="6"/>
    <n v="4"/>
    <n v="1"/>
    <n v="3"/>
  </r>
  <r>
    <x v="1"/>
    <s v="Travel_Frequently"/>
    <x v="2"/>
    <s v="Current Employees"/>
    <x v="0"/>
    <x v="0"/>
    <s v="STAFF-1395"/>
    <x v="990"/>
    <x v="1"/>
    <x v="0"/>
    <x v="1"/>
    <s v="No"/>
    <s v="Y"/>
    <n v="2"/>
    <n v="-2"/>
    <n v="0"/>
    <n v="33"/>
    <x v="1"/>
    <m/>
    <n v="0"/>
    <n v="1"/>
    <n v="1111"/>
    <n v="5"/>
    <x v="1"/>
    <n v="1"/>
    <n v="2"/>
    <n v="61"/>
    <n v="3"/>
    <n v="2"/>
    <n v="4"/>
    <n v="9998"/>
    <n v="19293"/>
    <n v="6"/>
    <n v="13"/>
    <n v="3"/>
    <n v="1"/>
    <n v="80"/>
    <n v="0"/>
    <n v="8"/>
    <n v="4"/>
    <n v="5"/>
    <n v="4"/>
    <n v="1"/>
    <n v="2"/>
  </r>
  <r>
    <x v="1"/>
    <s v="Travel_Rarely"/>
    <x v="2"/>
    <s v="Current Employees"/>
    <x v="0"/>
    <x v="3"/>
    <s v="STAFF-1396"/>
    <x v="991"/>
    <x v="1"/>
    <x v="0"/>
    <x v="1"/>
    <s v="Yes"/>
    <s v="Y"/>
    <n v="3"/>
    <n v="-2"/>
    <n v="0"/>
    <n v="32"/>
    <x v="1"/>
    <m/>
    <n v="0"/>
    <n v="1"/>
    <n v="499"/>
    <n v="2"/>
    <x v="1"/>
    <n v="1"/>
    <n v="3"/>
    <n v="36"/>
    <n v="3"/>
    <n v="2"/>
    <n v="2"/>
    <n v="4078"/>
    <n v="20497"/>
    <n v="0"/>
    <n v="13"/>
    <n v="3"/>
    <n v="1"/>
    <n v="80"/>
    <n v="3"/>
    <n v="4"/>
    <n v="2"/>
    <n v="3"/>
    <n v="2"/>
    <n v="1"/>
    <n v="2"/>
  </r>
  <r>
    <x v="1"/>
    <s v="Non-Travel"/>
    <x v="0"/>
    <s v="Current Employees"/>
    <x v="1"/>
    <x v="0"/>
    <s v="STAFF-1397"/>
    <x v="992"/>
    <x v="1"/>
    <x v="4"/>
    <x v="1"/>
    <s v="No"/>
    <s v="Y"/>
    <n v="2"/>
    <n v="-2"/>
    <n v="0"/>
    <n v="39"/>
    <x v="1"/>
    <m/>
    <n v="0"/>
    <n v="1"/>
    <n v="1485"/>
    <n v="25"/>
    <x v="0"/>
    <n v="1"/>
    <n v="3"/>
    <n v="71"/>
    <n v="3"/>
    <n v="3"/>
    <n v="3"/>
    <n v="10920"/>
    <n v="3449"/>
    <n v="3"/>
    <n v="21"/>
    <n v="4"/>
    <n v="2"/>
    <n v="80"/>
    <n v="1"/>
    <n v="13"/>
    <n v="3"/>
    <n v="6"/>
    <n v="4"/>
    <n v="0"/>
    <n v="5"/>
  </r>
  <r>
    <x v="1"/>
    <s v="Travel_Rarely"/>
    <x v="2"/>
    <s v="Current Employees"/>
    <x v="0"/>
    <x v="0"/>
    <s v="STAFF-1399"/>
    <x v="993"/>
    <x v="1"/>
    <x v="0"/>
    <x v="1"/>
    <s v="No"/>
    <s v="Y"/>
    <n v="3"/>
    <n v="-2"/>
    <n v="0"/>
    <n v="25"/>
    <x v="1"/>
    <m/>
    <n v="0"/>
    <n v="1"/>
    <n v="1372"/>
    <n v="18"/>
    <x v="1"/>
    <n v="1"/>
    <n v="1"/>
    <n v="93"/>
    <n v="4"/>
    <n v="2"/>
    <n v="3"/>
    <n v="6232"/>
    <n v="12477"/>
    <n v="2"/>
    <n v="11"/>
    <n v="3"/>
    <n v="2"/>
    <n v="80"/>
    <n v="0"/>
    <n v="6"/>
    <n v="2"/>
    <n v="3"/>
    <n v="2"/>
    <n v="1"/>
    <n v="2"/>
  </r>
  <r>
    <x v="1"/>
    <s v="Travel_Frequently"/>
    <x v="1"/>
    <s v="Current Employees"/>
    <x v="1"/>
    <x v="2"/>
    <s v="STAFF-1401"/>
    <x v="994"/>
    <x v="0"/>
    <x v="3"/>
    <x v="1"/>
    <s v="Yes"/>
    <s v="Y"/>
    <n v="3"/>
    <n v="-2"/>
    <n v="0"/>
    <n v="52"/>
    <x v="1"/>
    <m/>
    <n v="0"/>
    <n v="1"/>
    <n v="322"/>
    <n v="28"/>
    <x v="0"/>
    <n v="1"/>
    <n v="4"/>
    <n v="59"/>
    <n v="4"/>
    <n v="4"/>
    <n v="3"/>
    <n v="13247"/>
    <n v="9731"/>
    <n v="2"/>
    <n v="11"/>
    <n v="3"/>
    <n v="2"/>
    <n v="80"/>
    <n v="1"/>
    <n v="24"/>
    <n v="2"/>
    <n v="5"/>
    <n v="3"/>
    <n v="0"/>
    <n v="2"/>
  </r>
  <r>
    <x v="1"/>
    <s v="Travel_Rarely"/>
    <x v="0"/>
    <s v="Current Employees"/>
    <x v="1"/>
    <x v="2"/>
    <s v="STAFF-1402"/>
    <x v="995"/>
    <x v="0"/>
    <x v="1"/>
    <x v="0"/>
    <s v="Yes"/>
    <s v="Y"/>
    <n v="3"/>
    <n v="-2"/>
    <n v="0"/>
    <n v="43"/>
    <x v="1"/>
    <m/>
    <n v="0"/>
    <n v="1"/>
    <n v="930"/>
    <n v="6"/>
    <x v="3"/>
    <n v="1"/>
    <n v="1"/>
    <n v="73"/>
    <n v="2"/>
    <n v="2"/>
    <n v="3"/>
    <n v="4081"/>
    <n v="20003"/>
    <n v="1"/>
    <n v="14"/>
    <n v="3"/>
    <n v="1"/>
    <n v="80"/>
    <n v="0"/>
    <n v="20"/>
    <n v="1"/>
    <n v="20"/>
    <n v="7"/>
    <n v="1"/>
    <n v="8"/>
  </r>
  <r>
    <x v="1"/>
    <s v="Travel_Rarely"/>
    <x v="2"/>
    <s v="Current Employees"/>
    <x v="0"/>
    <x v="3"/>
    <s v="STAFF-1403"/>
    <x v="996"/>
    <x v="0"/>
    <x v="0"/>
    <x v="1"/>
    <s v="Yes"/>
    <s v="Y"/>
    <n v="3"/>
    <n v="-2"/>
    <n v="0"/>
    <n v="27"/>
    <x v="1"/>
    <m/>
    <n v="0"/>
    <n v="1"/>
    <n v="205"/>
    <n v="10"/>
    <x v="3"/>
    <n v="1"/>
    <n v="4"/>
    <n v="98"/>
    <n v="2"/>
    <n v="2"/>
    <n v="2"/>
    <n v="5769"/>
    <n v="7100"/>
    <n v="1"/>
    <n v="11"/>
    <n v="3"/>
    <n v="4"/>
    <n v="80"/>
    <n v="0"/>
    <n v="6"/>
    <n v="3"/>
    <n v="6"/>
    <n v="2"/>
    <n v="4"/>
    <n v="4"/>
  </r>
  <r>
    <x v="0"/>
    <s v="Travel_Rarely"/>
    <x v="2"/>
    <s v="Ex-Employees"/>
    <x v="1"/>
    <x v="0"/>
    <s v="STAFF-1405"/>
    <x v="997"/>
    <x v="0"/>
    <x v="1"/>
    <x v="0"/>
    <s v="Yes"/>
    <s v="Y"/>
    <n v="2"/>
    <n v="-2"/>
    <n v="0"/>
    <n v="27"/>
    <x v="0"/>
    <n v="1"/>
    <n v="1"/>
    <n v="0"/>
    <n v="135"/>
    <n v="17"/>
    <x v="2"/>
    <n v="1"/>
    <n v="4"/>
    <n v="51"/>
    <n v="3"/>
    <n v="1"/>
    <n v="3"/>
    <n v="2394"/>
    <n v="25681"/>
    <n v="1"/>
    <n v="13"/>
    <n v="3"/>
    <n v="4"/>
    <n v="80"/>
    <n v="0"/>
    <n v="8"/>
    <n v="3"/>
    <n v="8"/>
    <n v="2"/>
    <n v="7"/>
    <n v="7"/>
  </r>
  <r>
    <x v="1"/>
    <s v="Travel_Rarely"/>
    <x v="2"/>
    <s v="Current Employees"/>
    <x v="1"/>
    <x v="2"/>
    <s v="STAFF-1407"/>
    <x v="998"/>
    <x v="1"/>
    <x v="1"/>
    <x v="0"/>
    <s v="No"/>
    <s v="Y"/>
    <n v="2"/>
    <n v="-2"/>
    <n v="0"/>
    <n v="26"/>
    <x v="1"/>
    <m/>
    <n v="0"/>
    <n v="1"/>
    <n v="683"/>
    <n v="2"/>
    <x v="1"/>
    <n v="1"/>
    <n v="1"/>
    <n v="36"/>
    <n v="2"/>
    <n v="1"/>
    <n v="4"/>
    <n v="3904"/>
    <n v="4050"/>
    <n v="0"/>
    <n v="12"/>
    <n v="3"/>
    <n v="4"/>
    <n v="80"/>
    <n v="0"/>
    <n v="5"/>
    <n v="3"/>
    <n v="4"/>
    <n v="3"/>
    <n v="1"/>
    <n v="1"/>
  </r>
  <r>
    <x v="1"/>
    <s v="Travel_Rarely"/>
    <x v="0"/>
    <s v="Current Employees"/>
    <x v="2"/>
    <x v="5"/>
    <s v="STAFF-1408"/>
    <x v="999"/>
    <x v="0"/>
    <x v="5"/>
    <x v="1"/>
    <s v="No"/>
    <s v="Y"/>
    <n v="5"/>
    <n v="-2"/>
    <n v="0"/>
    <n v="42"/>
    <x v="1"/>
    <m/>
    <n v="0"/>
    <n v="1"/>
    <n v="1147"/>
    <n v="10"/>
    <x v="3"/>
    <n v="1"/>
    <n v="3"/>
    <n v="31"/>
    <n v="3"/>
    <n v="4"/>
    <n v="3"/>
    <n v="16799"/>
    <n v="16616"/>
    <n v="0"/>
    <n v="14"/>
    <n v="3"/>
    <n v="3"/>
    <n v="80"/>
    <n v="1"/>
    <n v="21"/>
    <n v="3"/>
    <n v="20"/>
    <n v="7"/>
    <n v="0"/>
    <n v="9"/>
  </r>
  <r>
    <x v="1"/>
    <s v="Non-Travel"/>
    <x v="2"/>
    <s v="Current Employees"/>
    <x v="1"/>
    <x v="2"/>
    <s v="STAFF-1955"/>
    <x v="1000"/>
    <x v="0"/>
    <x v="4"/>
    <x v="2"/>
    <s v="No"/>
    <s v="Y"/>
    <n v="6"/>
    <n v="-2"/>
    <n v="0"/>
    <n v="32"/>
    <x v="1"/>
    <m/>
    <n v="0"/>
    <n v="1"/>
    <n v="1146"/>
    <n v="15"/>
    <x v="2"/>
    <n v="1"/>
    <n v="3"/>
    <n v="34"/>
    <n v="3"/>
    <n v="2"/>
    <n v="4"/>
    <n v="6667"/>
    <n v="16542"/>
    <n v="5"/>
    <n v="18"/>
    <n v="3"/>
    <n v="2"/>
    <n v="80"/>
    <n v="1"/>
    <n v="9"/>
    <n v="3"/>
    <n v="5"/>
    <n v="1"/>
    <n v="1"/>
    <n v="2"/>
  </r>
  <r>
    <x v="1"/>
    <s v="Non-Travel"/>
    <x v="0"/>
    <s v="Current Employees"/>
    <x v="1"/>
    <x v="2"/>
    <s v="STAFF-1662"/>
    <x v="1001"/>
    <x v="0"/>
    <x v="3"/>
    <x v="1"/>
    <s v="No"/>
    <s v="Y"/>
    <n v="6"/>
    <n v="-2"/>
    <n v="0"/>
    <n v="36"/>
    <x v="1"/>
    <m/>
    <n v="0"/>
    <n v="1"/>
    <n v="894"/>
    <n v="1"/>
    <x v="2"/>
    <n v="1"/>
    <n v="4"/>
    <n v="33"/>
    <n v="2"/>
    <n v="2"/>
    <n v="3"/>
    <n v="4374"/>
    <n v="15411"/>
    <n v="0"/>
    <n v="15"/>
    <n v="3"/>
    <n v="3"/>
    <n v="80"/>
    <n v="0"/>
    <n v="4"/>
    <n v="3"/>
    <n v="3"/>
    <n v="2"/>
    <n v="1"/>
    <n v="2"/>
  </r>
  <r>
    <x v="1"/>
    <s v="Non-Travel"/>
    <x v="0"/>
    <s v="Current Employees"/>
    <x v="1"/>
    <x v="0"/>
    <s v="STAFF-1630"/>
    <x v="1002"/>
    <x v="0"/>
    <x v="4"/>
    <x v="1"/>
    <s v="No"/>
    <s v="Y"/>
    <n v="5"/>
    <n v="-2"/>
    <n v="0"/>
    <n v="35"/>
    <x v="1"/>
    <m/>
    <n v="0"/>
    <n v="1"/>
    <n v="208"/>
    <n v="8"/>
    <x v="2"/>
    <n v="1"/>
    <n v="3"/>
    <n v="52"/>
    <n v="3"/>
    <n v="2"/>
    <n v="3"/>
    <n v="4148"/>
    <n v="12250"/>
    <n v="1"/>
    <n v="12"/>
    <n v="3"/>
    <n v="4"/>
    <n v="80"/>
    <n v="1"/>
    <n v="15"/>
    <n v="3"/>
    <n v="14"/>
    <n v="11"/>
    <n v="2"/>
    <n v="9"/>
  </r>
  <r>
    <x v="1"/>
    <s v="Non-Travel"/>
    <x v="1"/>
    <s v="Current Employees"/>
    <x v="1"/>
    <x v="2"/>
    <s v="STAFF-2000"/>
    <x v="1003"/>
    <x v="0"/>
    <x v="7"/>
    <x v="1"/>
    <s v="No"/>
    <s v="Y"/>
    <n v="3"/>
    <n v="-2"/>
    <n v="0"/>
    <n v="47"/>
    <x v="1"/>
    <m/>
    <n v="0"/>
    <n v="1"/>
    <n v="1162"/>
    <n v="1"/>
    <x v="1"/>
    <n v="1"/>
    <n v="3"/>
    <n v="98"/>
    <n v="3"/>
    <n v="3"/>
    <n v="2"/>
    <n v="11957"/>
    <n v="17231"/>
    <n v="0"/>
    <n v="18"/>
    <n v="3"/>
    <n v="1"/>
    <n v="80"/>
    <n v="2"/>
    <n v="14"/>
    <n v="1"/>
    <n v="13"/>
    <n v="8"/>
    <n v="5"/>
    <n v="12"/>
  </r>
  <r>
    <x v="1"/>
    <s v="Non-Travel"/>
    <x v="4"/>
    <s v="Current Employees"/>
    <x v="1"/>
    <x v="2"/>
    <s v="STAFF-1839"/>
    <x v="1004"/>
    <x v="0"/>
    <x v="1"/>
    <x v="0"/>
    <s v="No"/>
    <s v="Y"/>
    <n v="4"/>
    <n v="-2"/>
    <n v="0"/>
    <n v="18"/>
    <x v="1"/>
    <m/>
    <n v="0"/>
    <n v="1"/>
    <n v="1431"/>
    <n v="14"/>
    <x v="3"/>
    <n v="1"/>
    <n v="2"/>
    <n v="33"/>
    <n v="3"/>
    <n v="1"/>
    <n v="3"/>
    <n v="1514"/>
    <n v="8018"/>
    <n v="1"/>
    <n v="16"/>
    <n v="3"/>
    <n v="3"/>
    <n v="80"/>
    <n v="0"/>
    <n v="0"/>
    <n v="1"/>
    <n v="0"/>
    <n v="0"/>
    <n v="0"/>
    <n v="0"/>
  </r>
  <r>
    <x v="1"/>
    <s v="Non-Travel"/>
    <x v="0"/>
    <s v="Current Employees"/>
    <x v="0"/>
    <x v="0"/>
    <s v="STAFF-1929"/>
    <x v="1005"/>
    <x v="0"/>
    <x v="0"/>
    <x v="1"/>
    <s v="No"/>
    <s v="Y"/>
    <n v="1"/>
    <n v="-2"/>
    <n v="0"/>
    <n v="39"/>
    <x v="1"/>
    <m/>
    <n v="0"/>
    <n v="1"/>
    <n v="1251"/>
    <n v="21"/>
    <x v="2"/>
    <n v="1"/>
    <n v="1"/>
    <n v="32"/>
    <n v="1"/>
    <n v="2"/>
    <n v="3"/>
    <n v="5736"/>
    <n v="3987"/>
    <n v="6"/>
    <n v="19"/>
    <n v="3"/>
    <n v="3"/>
    <n v="80"/>
    <n v="1"/>
    <n v="10"/>
    <n v="3"/>
    <n v="3"/>
    <n v="2"/>
    <n v="1"/>
    <n v="2"/>
  </r>
  <r>
    <x v="1"/>
    <s v="Non-Travel"/>
    <x v="4"/>
    <s v="Current Employees"/>
    <x v="0"/>
    <x v="0"/>
    <s v="STAFF-1495"/>
    <x v="1006"/>
    <x v="0"/>
    <x v="6"/>
    <x v="1"/>
    <s v="No"/>
    <s v="Y"/>
    <n v="2"/>
    <n v="-2"/>
    <n v="0"/>
    <n v="24"/>
    <x v="1"/>
    <m/>
    <n v="0"/>
    <n v="1"/>
    <n v="830"/>
    <n v="13"/>
    <x v="0"/>
    <n v="1"/>
    <n v="4"/>
    <n v="78"/>
    <n v="3"/>
    <n v="1"/>
    <n v="2"/>
    <n v="2033"/>
    <n v="7103"/>
    <n v="1"/>
    <n v="13"/>
    <n v="3"/>
    <n v="3"/>
    <n v="80"/>
    <n v="1"/>
    <n v="1"/>
    <n v="3"/>
    <n v="1"/>
    <n v="0"/>
    <n v="0"/>
    <n v="0"/>
  </r>
  <r>
    <x v="1"/>
    <s v="Non-Travel"/>
    <x v="2"/>
    <s v="Current Employees"/>
    <x v="0"/>
    <x v="3"/>
    <s v="STAFF-1756"/>
    <x v="1007"/>
    <x v="0"/>
    <x v="0"/>
    <x v="0"/>
    <s v="No"/>
    <s v="Y"/>
    <n v="2"/>
    <n v="-2"/>
    <n v="0"/>
    <n v="33"/>
    <x v="1"/>
    <m/>
    <n v="0"/>
    <n v="1"/>
    <n v="1283"/>
    <n v="2"/>
    <x v="3"/>
    <n v="1"/>
    <n v="4"/>
    <n v="62"/>
    <n v="3"/>
    <n v="2"/>
    <n v="2"/>
    <n v="5147"/>
    <n v="10697"/>
    <n v="8"/>
    <n v="15"/>
    <n v="3"/>
    <n v="4"/>
    <n v="80"/>
    <n v="0"/>
    <n v="13"/>
    <n v="2"/>
    <n v="11"/>
    <n v="7"/>
    <n v="1"/>
    <n v="7"/>
  </r>
  <r>
    <x v="1"/>
    <s v="Travel_Frequently"/>
    <x v="1"/>
    <s v="Current Employees"/>
    <x v="1"/>
    <x v="2"/>
    <s v="STAFF-1900"/>
    <x v="1008"/>
    <x v="0"/>
    <x v="5"/>
    <x v="2"/>
    <s v="No"/>
    <s v="Y"/>
    <n v="3"/>
    <n v="-2"/>
    <n v="0"/>
    <n v="48"/>
    <x v="1"/>
    <m/>
    <n v="0"/>
    <n v="1"/>
    <n v="117"/>
    <n v="22"/>
    <x v="3"/>
    <n v="1"/>
    <n v="4"/>
    <n v="58"/>
    <n v="3"/>
    <n v="4"/>
    <n v="4"/>
    <n v="17174"/>
    <n v="2437"/>
    <n v="3"/>
    <n v="11"/>
    <n v="3"/>
    <n v="2"/>
    <n v="80"/>
    <n v="1"/>
    <n v="24"/>
    <n v="3"/>
    <n v="22"/>
    <n v="17"/>
    <n v="4"/>
    <n v="7"/>
  </r>
  <r>
    <x v="1"/>
    <s v="Travel_Frequently"/>
    <x v="0"/>
    <s v="Current Employees"/>
    <x v="1"/>
    <x v="0"/>
    <s v="STAFF-2025"/>
    <x v="1009"/>
    <x v="0"/>
    <x v="3"/>
    <x v="2"/>
    <s v="No"/>
    <s v="Y"/>
    <n v="3"/>
    <n v="-2"/>
    <n v="0"/>
    <n v="36"/>
    <x v="1"/>
    <m/>
    <n v="0"/>
    <n v="1"/>
    <n v="688"/>
    <n v="4"/>
    <x v="0"/>
    <n v="1"/>
    <n v="4"/>
    <n v="97"/>
    <n v="3"/>
    <n v="2"/>
    <n v="2"/>
    <n v="5131"/>
    <n v="9192"/>
    <n v="7"/>
    <n v="13"/>
    <n v="3"/>
    <n v="2"/>
    <n v="80"/>
    <n v="3"/>
    <n v="18"/>
    <n v="3"/>
    <n v="4"/>
    <n v="2"/>
    <n v="0"/>
    <n v="2"/>
  </r>
  <r>
    <x v="1"/>
    <s v="Travel_Frequently"/>
    <x v="0"/>
    <s v="Current Employees"/>
    <x v="1"/>
    <x v="2"/>
    <s v="STAFF-1760"/>
    <x v="1010"/>
    <x v="0"/>
    <x v="2"/>
    <x v="1"/>
    <s v="No"/>
    <s v="Y"/>
    <n v="4"/>
    <n v="-2"/>
    <n v="0"/>
    <n v="38"/>
    <x v="1"/>
    <m/>
    <n v="0"/>
    <n v="1"/>
    <n v="594"/>
    <n v="2"/>
    <x v="0"/>
    <n v="1"/>
    <n v="3"/>
    <n v="75"/>
    <n v="2"/>
    <n v="1"/>
    <n v="2"/>
    <n v="2468"/>
    <n v="15963"/>
    <n v="4"/>
    <n v="14"/>
    <n v="3"/>
    <n v="2"/>
    <n v="80"/>
    <n v="1"/>
    <n v="9"/>
    <n v="2"/>
    <n v="6"/>
    <n v="1"/>
    <n v="0"/>
    <n v="5"/>
  </r>
  <r>
    <x v="1"/>
    <s v="Travel_Frequently"/>
    <x v="2"/>
    <s v="Current Employees"/>
    <x v="1"/>
    <x v="0"/>
    <s v="STAFF-1870"/>
    <x v="1011"/>
    <x v="0"/>
    <x v="1"/>
    <x v="1"/>
    <s v="No"/>
    <s v="Y"/>
    <n v="2"/>
    <n v="-2"/>
    <n v="0"/>
    <n v="27"/>
    <x v="1"/>
    <m/>
    <n v="0"/>
    <n v="1"/>
    <n v="1131"/>
    <n v="15"/>
    <x v="3"/>
    <n v="1"/>
    <n v="4"/>
    <n v="77"/>
    <n v="2"/>
    <n v="1"/>
    <n v="3"/>
    <n v="4774"/>
    <n v="23844"/>
    <n v="0"/>
    <n v="19"/>
    <n v="3"/>
    <n v="4"/>
    <n v="80"/>
    <n v="1"/>
    <n v="8"/>
    <n v="2"/>
    <n v="7"/>
    <n v="6"/>
    <n v="7"/>
    <n v="3"/>
  </r>
  <r>
    <x v="1"/>
    <s v="Travel_Frequently"/>
    <x v="0"/>
    <s v="Current Employees"/>
    <x v="1"/>
    <x v="4"/>
    <s v="STAFF-1985"/>
    <x v="1012"/>
    <x v="0"/>
    <x v="2"/>
    <x v="1"/>
    <s v="No"/>
    <s v="Y"/>
    <n v="2"/>
    <n v="-2"/>
    <n v="0"/>
    <n v="40"/>
    <x v="1"/>
    <m/>
    <n v="0"/>
    <n v="1"/>
    <n v="692"/>
    <n v="11"/>
    <x v="3"/>
    <n v="1"/>
    <n v="4"/>
    <n v="73"/>
    <n v="3"/>
    <n v="2"/>
    <n v="4"/>
    <n v="6323"/>
    <n v="26849"/>
    <n v="1"/>
    <n v="11"/>
    <n v="3"/>
    <n v="1"/>
    <n v="80"/>
    <n v="1"/>
    <n v="10"/>
    <n v="4"/>
    <n v="10"/>
    <n v="9"/>
    <n v="9"/>
    <n v="4"/>
  </r>
  <r>
    <x v="1"/>
    <s v="Travel_Frequently"/>
    <x v="2"/>
    <s v="Current Employees"/>
    <x v="1"/>
    <x v="0"/>
    <s v="STAFF-1513"/>
    <x v="1013"/>
    <x v="0"/>
    <x v="2"/>
    <x v="1"/>
    <s v="No"/>
    <s v="Y"/>
    <n v="3"/>
    <n v="-2"/>
    <n v="0"/>
    <n v="29"/>
    <x v="1"/>
    <m/>
    <n v="0"/>
    <n v="1"/>
    <n v="410"/>
    <n v="2"/>
    <x v="1"/>
    <n v="1"/>
    <n v="4"/>
    <n v="97"/>
    <n v="3"/>
    <n v="1"/>
    <n v="2"/>
    <n v="3180"/>
    <n v="4668"/>
    <n v="0"/>
    <n v="13"/>
    <n v="3"/>
    <n v="3"/>
    <n v="80"/>
    <n v="3"/>
    <n v="4"/>
    <n v="3"/>
    <n v="3"/>
    <n v="2"/>
    <n v="0"/>
    <n v="2"/>
  </r>
  <r>
    <x v="1"/>
    <s v="Travel_Frequently"/>
    <x v="0"/>
    <s v="Current Employees"/>
    <x v="1"/>
    <x v="2"/>
    <s v="STAFF-1633"/>
    <x v="1014"/>
    <x v="0"/>
    <x v="3"/>
    <x v="0"/>
    <s v="No"/>
    <s v="Y"/>
    <n v="2"/>
    <n v="-2"/>
    <n v="0"/>
    <n v="39"/>
    <x v="1"/>
    <m/>
    <n v="0"/>
    <n v="1"/>
    <n v="711"/>
    <n v="4"/>
    <x v="3"/>
    <n v="1"/>
    <n v="1"/>
    <n v="81"/>
    <n v="3"/>
    <n v="2"/>
    <n v="3"/>
    <n v="5042"/>
    <n v="3140"/>
    <n v="0"/>
    <n v="13"/>
    <n v="3"/>
    <n v="4"/>
    <n v="80"/>
    <n v="0"/>
    <n v="10"/>
    <n v="1"/>
    <n v="9"/>
    <n v="2"/>
    <n v="3"/>
    <n v="8"/>
  </r>
  <r>
    <x v="1"/>
    <s v="Travel_Frequently"/>
    <x v="0"/>
    <s v="Current Employees"/>
    <x v="1"/>
    <x v="2"/>
    <s v="STAFF-1480"/>
    <x v="1015"/>
    <x v="0"/>
    <x v="2"/>
    <x v="0"/>
    <s v="No"/>
    <s v="Y"/>
    <n v="3"/>
    <n v="-2"/>
    <n v="0"/>
    <n v="42"/>
    <x v="1"/>
    <m/>
    <n v="0"/>
    <n v="1"/>
    <n v="748"/>
    <n v="9"/>
    <x v="0"/>
    <n v="1"/>
    <n v="1"/>
    <n v="74"/>
    <n v="3"/>
    <n v="1"/>
    <n v="4"/>
    <n v="3673"/>
    <n v="16458"/>
    <n v="1"/>
    <n v="13"/>
    <n v="3"/>
    <n v="3"/>
    <n v="80"/>
    <n v="0"/>
    <n v="12"/>
    <n v="3"/>
    <n v="12"/>
    <n v="9"/>
    <n v="5"/>
    <n v="8"/>
  </r>
  <r>
    <x v="1"/>
    <s v="Travel_Frequently"/>
    <x v="2"/>
    <s v="Current Employees"/>
    <x v="1"/>
    <x v="4"/>
    <s v="STAFF-1745"/>
    <x v="1016"/>
    <x v="0"/>
    <x v="1"/>
    <x v="0"/>
    <s v="No"/>
    <s v="Y"/>
    <n v="2"/>
    <n v="-2"/>
    <n v="0"/>
    <n v="30"/>
    <x v="1"/>
    <m/>
    <n v="0"/>
    <n v="1"/>
    <n v="1312"/>
    <n v="2"/>
    <x v="2"/>
    <n v="1"/>
    <n v="4"/>
    <n v="78"/>
    <n v="2"/>
    <n v="1"/>
    <n v="4"/>
    <n v="4968"/>
    <n v="26427"/>
    <n v="0"/>
    <n v="16"/>
    <n v="3"/>
    <n v="4"/>
    <n v="80"/>
    <n v="0"/>
    <n v="10"/>
    <n v="3"/>
    <n v="9"/>
    <n v="7"/>
    <n v="0"/>
    <n v="7"/>
  </r>
  <r>
    <x v="1"/>
    <s v="Travel_Frequently"/>
    <x v="0"/>
    <s v="Current Employees"/>
    <x v="0"/>
    <x v="3"/>
    <s v="STAFF-1481"/>
    <x v="1017"/>
    <x v="0"/>
    <x v="0"/>
    <x v="1"/>
    <s v="No"/>
    <s v="Y"/>
    <n v="4"/>
    <n v="-2"/>
    <n v="0"/>
    <n v="44"/>
    <x v="1"/>
    <m/>
    <n v="0"/>
    <n v="1"/>
    <n v="383"/>
    <n v="1"/>
    <x v="4"/>
    <n v="1"/>
    <n v="1"/>
    <n v="79"/>
    <n v="3"/>
    <n v="2"/>
    <n v="2"/>
    <n v="4768"/>
    <n v="9282"/>
    <n v="7"/>
    <n v="12"/>
    <n v="3"/>
    <n v="3"/>
    <n v="80"/>
    <n v="1"/>
    <n v="11"/>
    <n v="2"/>
    <n v="1"/>
    <n v="0"/>
    <n v="0"/>
    <n v="0"/>
  </r>
  <r>
    <x v="1"/>
    <s v="Travel_Frequently"/>
    <x v="2"/>
    <s v="Current Employees"/>
    <x v="0"/>
    <x v="3"/>
    <s v="STAFF-1833"/>
    <x v="1018"/>
    <x v="0"/>
    <x v="0"/>
    <x v="1"/>
    <s v="No"/>
    <s v="Y"/>
    <n v="3"/>
    <n v="-2"/>
    <n v="0"/>
    <n v="31"/>
    <x v="1"/>
    <m/>
    <n v="0"/>
    <n v="1"/>
    <n v="1125"/>
    <n v="7"/>
    <x v="2"/>
    <n v="1"/>
    <n v="1"/>
    <n v="68"/>
    <n v="3"/>
    <n v="3"/>
    <n v="2"/>
    <n v="9637"/>
    <n v="8277"/>
    <n v="2"/>
    <n v="14"/>
    <n v="3"/>
    <n v="4"/>
    <n v="80"/>
    <n v="2"/>
    <n v="9"/>
    <n v="3"/>
    <n v="3"/>
    <n v="2"/>
    <n v="2"/>
    <n v="2"/>
  </r>
  <r>
    <x v="1"/>
    <s v="Travel_Rarely"/>
    <x v="2"/>
    <s v="Current Employees"/>
    <x v="2"/>
    <x v="5"/>
    <s v="STAFF-1987"/>
    <x v="1019"/>
    <x v="0"/>
    <x v="8"/>
    <x v="1"/>
    <s v="No"/>
    <s v="Y"/>
    <n v="3"/>
    <n v="-2"/>
    <n v="0"/>
    <n v="25"/>
    <x v="1"/>
    <m/>
    <n v="0"/>
    <n v="1"/>
    <n v="309"/>
    <n v="2"/>
    <x v="3"/>
    <n v="1"/>
    <n v="3"/>
    <n v="82"/>
    <n v="3"/>
    <n v="1"/>
    <n v="2"/>
    <n v="2187"/>
    <n v="19655"/>
    <n v="4"/>
    <n v="14"/>
    <n v="3"/>
    <n v="3"/>
    <n v="80"/>
    <n v="0"/>
    <n v="6"/>
    <n v="3"/>
    <n v="2"/>
    <n v="0"/>
    <n v="1"/>
    <n v="2"/>
  </r>
  <r>
    <x v="1"/>
    <s v="Travel_Rarely"/>
    <x v="1"/>
    <s v="Current Employees"/>
    <x v="2"/>
    <x v="0"/>
    <s v="STAFF-1625"/>
    <x v="1020"/>
    <x v="0"/>
    <x v="5"/>
    <x v="1"/>
    <s v="No"/>
    <s v="Y"/>
    <n v="2"/>
    <n v="-2"/>
    <n v="0"/>
    <n v="47"/>
    <x v="1"/>
    <m/>
    <n v="0"/>
    <n v="1"/>
    <n v="1176"/>
    <n v="26"/>
    <x v="2"/>
    <n v="1"/>
    <n v="4"/>
    <n v="98"/>
    <n v="3"/>
    <n v="5"/>
    <n v="3"/>
    <n v="19658"/>
    <n v="5220"/>
    <n v="3"/>
    <n v="11"/>
    <n v="3"/>
    <n v="3"/>
    <n v="80"/>
    <n v="1"/>
    <n v="27"/>
    <n v="3"/>
    <n v="5"/>
    <n v="2"/>
    <n v="1"/>
    <n v="0"/>
  </r>
  <r>
    <x v="1"/>
    <s v="Travel_Rarely"/>
    <x v="2"/>
    <s v="Current Employees"/>
    <x v="2"/>
    <x v="2"/>
    <s v="STAFF-1461"/>
    <x v="1021"/>
    <x v="0"/>
    <x v="8"/>
    <x v="0"/>
    <s v="No"/>
    <s v="Y"/>
    <n v="3"/>
    <n v="-2"/>
    <n v="0"/>
    <n v="31"/>
    <x v="1"/>
    <m/>
    <n v="0"/>
    <n v="1"/>
    <n v="1398"/>
    <n v="8"/>
    <x v="0"/>
    <n v="1"/>
    <n v="4"/>
    <n v="96"/>
    <n v="4"/>
    <n v="1"/>
    <n v="2"/>
    <n v="2109"/>
    <n v="24609"/>
    <n v="9"/>
    <n v="18"/>
    <n v="3"/>
    <n v="4"/>
    <n v="80"/>
    <n v="0"/>
    <n v="8"/>
    <n v="3"/>
    <n v="3"/>
    <n v="2"/>
    <n v="0"/>
    <n v="2"/>
  </r>
  <r>
    <x v="1"/>
    <s v="Travel_Rarely"/>
    <x v="2"/>
    <s v="Current Employees"/>
    <x v="1"/>
    <x v="2"/>
    <s v="STAFF-1916"/>
    <x v="1022"/>
    <x v="0"/>
    <x v="2"/>
    <x v="2"/>
    <s v="No"/>
    <s v="Y"/>
    <n v="0"/>
    <n v="-2"/>
    <n v="0"/>
    <n v="31"/>
    <x v="1"/>
    <m/>
    <n v="0"/>
    <n v="1"/>
    <n v="471"/>
    <n v="4"/>
    <x v="3"/>
    <n v="1"/>
    <n v="1"/>
    <n v="62"/>
    <n v="4"/>
    <n v="1"/>
    <n v="3"/>
    <n v="3978"/>
    <n v="16031"/>
    <n v="8"/>
    <n v="12"/>
    <n v="3"/>
    <n v="2"/>
    <n v="80"/>
    <n v="1"/>
    <n v="4"/>
    <n v="2"/>
    <n v="2"/>
    <n v="2"/>
    <n v="2"/>
    <n v="2"/>
  </r>
  <r>
    <x v="1"/>
    <s v="Travel_Rarely"/>
    <x v="0"/>
    <s v="Current Employees"/>
    <x v="1"/>
    <x v="0"/>
    <s v="STAFF-1829"/>
    <x v="1023"/>
    <x v="0"/>
    <x v="4"/>
    <x v="2"/>
    <s v="No"/>
    <s v="Y"/>
    <n v="3"/>
    <n v="-2"/>
    <n v="0"/>
    <n v="40"/>
    <x v="1"/>
    <m/>
    <n v="0"/>
    <n v="1"/>
    <n v="750"/>
    <n v="12"/>
    <x v="3"/>
    <n v="1"/>
    <n v="2"/>
    <n v="47"/>
    <n v="3"/>
    <n v="2"/>
    <n v="3"/>
    <n v="4448"/>
    <n v="10748"/>
    <n v="2"/>
    <n v="12"/>
    <n v="3"/>
    <n v="2"/>
    <n v="80"/>
    <n v="1"/>
    <n v="15"/>
    <n v="3"/>
    <n v="7"/>
    <n v="4"/>
    <n v="7"/>
    <n v="7"/>
  </r>
  <r>
    <x v="1"/>
    <s v="Travel_Rarely"/>
    <x v="0"/>
    <s v="Current Employees"/>
    <x v="1"/>
    <x v="0"/>
    <s v="STAFF-1822"/>
    <x v="1024"/>
    <x v="0"/>
    <x v="4"/>
    <x v="2"/>
    <s v="No"/>
    <s v="Y"/>
    <n v="3"/>
    <n v="-2"/>
    <n v="0"/>
    <n v="40"/>
    <x v="1"/>
    <m/>
    <n v="0"/>
    <n v="1"/>
    <n v="1194"/>
    <n v="1"/>
    <x v="3"/>
    <n v="1"/>
    <n v="3"/>
    <n v="52"/>
    <n v="3"/>
    <n v="2"/>
    <n v="4"/>
    <n v="6513"/>
    <n v="9060"/>
    <n v="4"/>
    <n v="17"/>
    <n v="3"/>
    <n v="4"/>
    <n v="80"/>
    <n v="1"/>
    <n v="12"/>
    <n v="3"/>
    <n v="5"/>
    <n v="3"/>
    <n v="0"/>
    <n v="3"/>
  </r>
  <r>
    <x v="1"/>
    <s v="Travel_Rarely"/>
    <x v="2"/>
    <s v="Current Employees"/>
    <x v="1"/>
    <x v="4"/>
    <s v="STAFF-1762"/>
    <x v="1025"/>
    <x v="0"/>
    <x v="1"/>
    <x v="2"/>
    <s v="No"/>
    <s v="Y"/>
    <n v="2"/>
    <n v="-2"/>
    <n v="0"/>
    <n v="29"/>
    <x v="1"/>
    <m/>
    <n v="0"/>
    <n v="1"/>
    <n v="590"/>
    <n v="4"/>
    <x v="3"/>
    <n v="1"/>
    <n v="4"/>
    <n v="91"/>
    <n v="2"/>
    <n v="1"/>
    <n v="4"/>
    <n v="2109"/>
    <n v="10007"/>
    <n v="1"/>
    <n v="13"/>
    <n v="3"/>
    <n v="3"/>
    <n v="80"/>
    <n v="1"/>
    <n v="1"/>
    <n v="3"/>
    <n v="1"/>
    <n v="0"/>
    <n v="0"/>
    <n v="0"/>
  </r>
  <r>
    <x v="1"/>
    <s v="Travel_Rarely"/>
    <x v="2"/>
    <s v="Current Employees"/>
    <x v="1"/>
    <x v="0"/>
    <s v="STAFF-1658"/>
    <x v="1026"/>
    <x v="0"/>
    <x v="1"/>
    <x v="2"/>
    <s v="No"/>
    <s v="Y"/>
    <n v="2"/>
    <n v="-2"/>
    <n v="0"/>
    <n v="34"/>
    <x v="1"/>
    <m/>
    <n v="0"/>
    <n v="1"/>
    <n v="1130"/>
    <n v="3"/>
    <x v="3"/>
    <n v="1"/>
    <n v="4"/>
    <n v="66"/>
    <n v="3"/>
    <n v="2"/>
    <n v="2"/>
    <n v="5433"/>
    <n v="19332"/>
    <n v="1"/>
    <n v="12"/>
    <n v="3"/>
    <n v="3"/>
    <n v="80"/>
    <n v="1"/>
    <n v="11"/>
    <n v="3"/>
    <n v="11"/>
    <n v="8"/>
    <n v="7"/>
    <n v="9"/>
  </r>
  <r>
    <x v="1"/>
    <s v="Travel_Rarely"/>
    <x v="1"/>
    <s v="Current Employees"/>
    <x v="1"/>
    <x v="1"/>
    <s v="STAFF-1635"/>
    <x v="1027"/>
    <x v="0"/>
    <x v="3"/>
    <x v="2"/>
    <s v="No"/>
    <s v="Y"/>
    <n v="3"/>
    <n v="-2"/>
    <n v="0"/>
    <n v="45"/>
    <x v="1"/>
    <m/>
    <n v="0"/>
    <n v="1"/>
    <n v="1329"/>
    <n v="2"/>
    <x v="0"/>
    <n v="1"/>
    <n v="4"/>
    <n v="59"/>
    <n v="2"/>
    <n v="2"/>
    <n v="4"/>
    <n v="5770"/>
    <n v="5388"/>
    <n v="1"/>
    <n v="19"/>
    <n v="3"/>
    <n v="1"/>
    <n v="80"/>
    <n v="2"/>
    <n v="10"/>
    <n v="3"/>
    <n v="10"/>
    <n v="7"/>
    <n v="3"/>
    <n v="9"/>
  </r>
  <r>
    <x v="1"/>
    <s v="Travel_Rarely"/>
    <x v="1"/>
    <s v="Current Employees"/>
    <x v="1"/>
    <x v="0"/>
    <s v="STAFF-1656"/>
    <x v="1028"/>
    <x v="0"/>
    <x v="7"/>
    <x v="2"/>
    <s v="No"/>
    <s v="Y"/>
    <n v="3"/>
    <n v="-2"/>
    <n v="0"/>
    <n v="50"/>
    <x v="1"/>
    <m/>
    <n v="0"/>
    <n v="1"/>
    <n v="813"/>
    <n v="17"/>
    <x v="4"/>
    <n v="1"/>
    <n v="4"/>
    <n v="50"/>
    <n v="2"/>
    <n v="3"/>
    <n v="3"/>
    <n v="13269"/>
    <n v="21981"/>
    <n v="5"/>
    <n v="15"/>
    <n v="3"/>
    <n v="3"/>
    <n v="80"/>
    <n v="3"/>
    <n v="19"/>
    <n v="3"/>
    <n v="14"/>
    <n v="11"/>
    <n v="1"/>
    <n v="11"/>
  </r>
  <r>
    <x v="1"/>
    <s v="Travel_Rarely"/>
    <x v="2"/>
    <s v="Current Employees"/>
    <x v="1"/>
    <x v="2"/>
    <s v="STAFF-1502"/>
    <x v="1029"/>
    <x v="0"/>
    <x v="2"/>
    <x v="1"/>
    <s v="No"/>
    <s v="Y"/>
    <n v="5"/>
    <n v="-2"/>
    <n v="0"/>
    <n v="33"/>
    <x v="1"/>
    <m/>
    <n v="0"/>
    <n v="1"/>
    <n v="1099"/>
    <n v="4"/>
    <x v="2"/>
    <n v="1"/>
    <n v="1"/>
    <n v="82"/>
    <n v="2"/>
    <n v="1"/>
    <n v="2"/>
    <n v="3838"/>
    <n v="8192"/>
    <n v="8"/>
    <n v="11"/>
    <n v="3"/>
    <n v="4"/>
    <n v="80"/>
    <n v="0"/>
    <n v="8"/>
    <n v="3"/>
    <n v="5"/>
    <n v="4"/>
    <n v="0"/>
    <n v="2"/>
  </r>
  <r>
    <x v="1"/>
    <s v="Travel_Rarely"/>
    <x v="0"/>
    <s v="Current Employees"/>
    <x v="1"/>
    <x v="2"/>
    <s v="STAFF-1866"/>
    <x v="1030"/>
    <x v="0"/>
    <x v="5"/>
    <x v="1"/>
    <s v="No"/>
    <s v="Y"/>
    <n v="2"/>
    <n v="-2"/>
    <n v="0"/>
    <n v="43"/>
    <x v="1"/>
    <m/>
    <n v="0"/>
    <n v="1"/>
    <n v="823"/>
    <n v="6"/>
    <x v="3"/>
    <n v="1"/>
    <n v="1"/>
    <n v="81"/>
    <n v="2"/>
    <n v="5"/>
    <n v="3"/>
    <n v="19392"/>
    <n v="22539"/>
    <n v="7"/>
    <n v="13"/>
    <n v="3"/>
    <n v="4"/>
    <n v="80"/>
    <n v="0"/>
    <n v="21"/>
    <n v="3"/>
    <n v="16"/>
    <n v="12"/>
    <n v="6"/>
    <n v="14"/>
  </r>
  <r>
    <x v="1"/>
    <s v="Travel_Rarely"/>
    <x v="1"/>
    <s v="Current Employees"/>
    <x v="1"/>
    <x v="4"/>
    <s v="STAFF-1786"/>
    <x v="1031"/>
    <x v="0"/>
    <x v="5"/>
    <x v="1"/>
    <s v="No"/>
    <s v="Y"/>
    <n v="2"/>
    <n v="-2"/>
    <n v="0"/>
    <n v="51"/>
    <x v="1"/>
    <m/>
    <n v="0"/>
    <n v="1"/>
    <n v="942"/>
    <n v="3"/>
    <x v="3"/>
    <n v="1"/>
    <n v="4"/>
    <n v="53"/>
    <n v="3"/>
    <n v="3"/>
    <n v="4"/>
    <n v="13116"/>
    <n v="22984"/>
    <n v="2"/>
    <n v="11"/>
    <n v="3"/>
    <n v="4"/>
    <n v="80"/>
    <n v="0"/>
    <n v="15"/>
    <n v="3"/>
    <n v="2"/>
    <n v="2"/>
    <n v="2"/>
    <n v="2"/>
  </r>
  <r>
    <x v="1"/>
    <s v="Travel_Rarely"/>
    <x v="2"/>
    <s v="Current Employees"/>
    <x v="1"/>
    <x v="0"/>
    <s v="STAFF-1701"/>
    <x v="1032"/>
    <x v="0"/>
    <x v="1"/>
    <x v="1"/>
    <s v="No"/>
    <s v="Y"/>
    <n v="3"/>
    <n v="-2"/>
    <n v="0"/>
    <n v="34"/>
    <x v="1"/>
    <m/>
    <n v="0"/>
    <n v="1"/>
    <n v="678"/>
    <n v="19"/>
    <x v="3"/>
    <n v="1"/>
    <n v="2"/>
    <n v="35"/>
    <n v="2"/>
    <n v="1"/>
    <n v="4"/>
    <n v="2929"/>
    <n v="20338"/>
    <n v="1"/>
    <n v="12"/>
    <n v="3"/>
    <n v="2"/>
    <n v="80"/>
    <n v="0"/>
    <n v="10"/>
    <n v="3"/>
    <n v="10"/>
    <n v="9"/>
    <n v="8"/>
    <n v="7"/>
  </r>
  <r>
    <x v="1"/>
    <s v="Travel_Rarely"/>
    <x v="2"/>
    <s v="Current Employees"/>
    <x v="1"/>
    <x v="2"/>
    <s v="STAFF-1647"/>
    <x v="1033"/>
    <x v="0"/>
    <x v="1"/>
    <x v="1"/>
    <s v="No"/>
    <s v="Y"/>
    <n v="0"/>
    <n v="-2"/>
    <n v="0"/>
    <n v="27"/>
    <x v="1"/>
    <m/>
    <n v="0"/>
    <n v="1"/>
    <n v="486"/>
    <n v="8"/>
    <x v="3"/>
    <n v="1"/>
    <n v="2"/>
    <n v="86"/>
    <n v="4"/>
    <n v="1"/>
    <n v="3"/>
    <n v="3517"/>
    <n v="22490"/>
    <n v="7"/>
    <n v="17"/>
    <n v="3"/>
    <n v="1"/>
    <n v="80"/>
    <n v="0"/>
    <n v="5"/>
    <n v="3"/>
    <n v="3"/>
    <n v="2"/>
    <n v="0"/>
    <n v="2"/>
  </r>
  <r>
    <x v="1"/>
    <s v="Travel_Rarely"/>
    <x v="1"/>
    <s v="Current Employees"/>
    <x v="1"/>
    <x v="1"/>
    <s v="STAFF-1409"/>
    <x v="1034"/>
    <x v="0"/>
    <x v="2"/>
    <x v="1"/>
    <s v="No"/>
    <s v="Y"/>
    <n v="2"/>
    <n v="-2"/>
    <n v="0"/>
    <n v="52"/>
    <x v="1"/>
    <m/>
    <n v="0"/>
    <n v="1"/>
    <n v="258"/>
    <n v="8"/>
    <x v="2"/>
    <n v="1"/>
    <n v="3"/>
    <n v="54"/>
    <n v="3"/>
    <n v="1"/>
    <n v="3"/>
    <n v="2950"/>
    <n v="17363"/>
    <n v="9"/>
    <n v="13"/>
    <n v="3"/>
    <n v="3"/>
    <n v="80"/>
    <n v="0"/>
    <n v="12"/>
    <n v="1"/>
    <n v="5"/>
    <n v="4"/>
    <n v="0"/>
    <n v="4"/>
  </r>
  <r>
    <x v="1"/>
    <s v="Travel_Rarely"/>
    <x v="0"/>
    <s v="Current Employees"/>
    <x v="1"/>
    <x v="2"/>
    <s v="STAFF-2015"/>
    <x v="1035"/>
    <x v="0"/>
    <x v="7"/>
    <x v="1"/>
    <s v="No"/>
    <s v="Y"/>
    <n v="3"/>
    <n v="-2"/>
    <n v="0"/>
    <n v="38"/>
    <x v="1"/>
    <m/>
    <n v="0"/>
    <n v="1"/>
    <n v="201"/>
    <n v="10"/>
    <x v="3"/>
    <n v="1"/>
    <n v="2"/>
    <n v="99"/>
    <n v="1"/>
    <n v="3"/>
    <n v="3"/>
    <n v="13206"/>
    <n v="3376"/>
    <n v="3"/>
    <n v="12"/>
    <n v="3"/>
    <n v="1"/>
    <n v="80"/>
    <n v="1"/>
    <n v="20"/>
    <n v="3"/>
    <n v="18"/>
    <n v="16"/>
    <n v="1"/>
    <n v="11"/>
  </r>
  <r>
    <x v="1"/>
    <s v="Travel_Rarely"/>
    <x v="0"/>
    <s v="Current Employees"/>
    <x v="1"/>
    <x v="2"/>
    <s v="STAFF-1640"/>
    <x v="1036"/>
    <x v="0"/>
    <x v="1"/>
    <x v="1"/>
    <s v="No"/>
    <s v="Y"/>
    <n v="2"/>
    <n v="-2"/>
    <n v="0"/>
    <n v="37"/>
    <x v="1"/>
    <m/>
    <n v="0"/>
    <n v="1"/>
    <n v="1470"/>
    <n v="10"/>
    <x v="3"/>
    <n v="1"/>
    <n v="2"/>
    <n v="71"/>
    <n v="3"/>
    <n v="1"/>
    <n v="2"/>
    <n v="3936"/>
    <n v="9953"/>
    <n v="1"/>
    <n v="11"/>
    <n v="3"/>
    <n v="1"/>
    <n v="80"/>
    <n v="1"/>
    <n v="8"/>
    <n v="1"/>
    <n v="8"/>
    <n v="4"/>
    <n v="7"/>
    <n v="7"/>
  </r>
  <r>
    <x v="1"/>
    <s v="Travel_Rarely"/>
    <x v="2"/>
    <s v="Current Employees"/>
    <x v="1"/>
    <x v="1"/>
    <s v="STAFF-1544"/>
    <x v="1037"/>
    <x v="0"/>
    <x v="4"/>
    <x v="1"/>
    <s v="No"/>
    <s v="Y"/>
    <n v="3"/>
    <n v="-2"/>
    <n v="0"/>
    <n v="29"/>
    <x v="1"/>
    <m/>
    <n v="0"/>
    <n v="1"/>
    <n v="441"/>
    <n v="8"/>
    <x v="1"/>
    <n v="1"/>
    <n v="3"/>
    <n v="39"/>
    <n v="1"/>
    <n v="2"/>
    <n v="3"/>
    <n v="9715"/>
    <n v="7288"/>
    <n v="3"/>
    <n v="13"/>
    <n v="3"/>
    <n v="3"/>
    <n v="80"/>
    <n v="1"/>
    <n v="9"/>
    <n v="3"/>
    <n v="7"/>
    <n v="7"/>
    <n v="0"/>
    <n v="7"/>
  </r>
  <r>
    <x v="1"/>
    <s v="Travel_Rarely"/>
    <x v="0"/>
    <s v="Current Employees"/>
    <x v="1"/>
    <x v="0"/>
    <s v="STAFF-2052"/>
    <x v="1038"/>
    <x v="0"/>
    <x v="1"/>
    <x v="1"/>
    <s v="No"/>
    <s v="Y"/>
    <n v="5"/>
    <n v="-2"/>
    <n v="0"/>
    <n v="35"/>
    <x v="1"/>
    <m/>
    <n v="0"/>
    <n v="1"/>
    <n v="287"/>
    <n v="1"/>
    <x v="2"/>
    <n v="1"/>
    <n v="3"/>
    <n v="62"/>
    <n v="1"/>
    <n v="1"/>
    <n v="4"/>
    <n v="2977"/>
    <n v="8952"/>
    <n v="1"/>
    <n v="12"/>
    <n v="3"/>
    <n v="4"/>
    <n v="80"/>
    <n v="1"/>
    <n v="4"/>
    <n v="3"/>
    <n v="4"/>
    <n v="3"/>
    <n v="1"/>
    <n v="1"/>
  </r>
  <r>
    <x v="1"/>
    <s v="Travel_Rarely"/>
    <x v="0"/>
    <s v="Current Employees"/>
    <x v="1"/>
    <x v="0"/>
    <s v="STAFF-1802"/>
    <x v="1039"/>
    <x v="0"/>
    <x v="2"/>
    <x v="1"/>
    <s v="No"/>
    <s v="Y"/>
    <n v="5"/>
    <n v="-2"/>
    <n v="0"/>
    <n v="40"/>
    <x v="1"/>
    <m/>
    <n v="0"/>
    <n v="1"/>
    <n v="616"/>
    <n v="2"/>
    <x v="0"/>
    <n v="1"/>
    <n v="3"/>
    <n v="99"/>
    <n v="3"/>
    <n v="1"/>
    <n v="3"/>
    <n v="3377"/>
    <n v="25605"/>
    <n v="4"/>
    <n v="17"/>
    <n v="3"/>
    <n v="4"/>
    <n v="80"/>
    <n v="1"/>
    <n v="7"/>
    <n v="2"/>
    <n v="4"/>
    <n v="3"/>
    <n v="0"/>
    <n v="2"/>
  </r>
  <r>
    <x v="1"/>
    <s v="Travel_Rarely"/>
    <x v="1"/>
    <s v="Current Employees"/>
    <x v="1"/>
    <x v="0"/>
    <s v="STAFF-1617"/>
    <x v="1040"/>
    <x v="0"/>
    <x v="2"/>
    <x v="1"/>
    <s v="No"/>
    <s v="Y"/>
    <n v="3"/>
    <n v="-2"/>
    <n v="0"/>
    <n v="49"/>
    <x v="1"/>
    <m/>
    <n v="0"/>
    <n v="1"/>
    <n v="722"/>
    <n v="25"/>
    <x v="2"/>
    <n v="1"/>
    <n v="3"/>
    <n v="84"/>
    <n v="3"/>
    <n v="1"/>
    <n v="3"/>
    <n v="3211"/>
    <n v="22102"/>
    <n v="1"/>
    <n v="14"/>
    <n v="3"/>
    <n v="4"/>
    <n v="80"/>
    <n v="1"/>
    <n v="10"/>
    <n v="2"/>
    <n v="9"/>
    <n v="6"/>
    <n v="1"/>
    <n v="4"/>
  </r>
  <r>
    <x v="1"/>
    <s v="Travel_Rarely"/>
    <x v="1"/>
    <s v="Current Employees"/>
    <x v="1"/>
    <x v="1"/>
    <s v="STAFF-1576"/>
    <x v="1041"/>
    <x v="0"/>
    <x v="1"/>
    <x v="1"/>
    <s v="No"/>
    <s v="Y"/>
    <n v="3"/>
    <n v="-2"/>
    <n v="0"/>
    <n v="48"/>
    <x v="1"/>
    <m/>
    <n v="0"/>
    <n v="1"/>
    <n v="1108"/>
    <n v="15"/>
    <x v="2"/>
    <n v="1"/>
    <n v="3"/>
    <n v="65"/>
    <n v="3"/>
    <n v="1"/>
    <n v="3"/>
    <n v="2367"/>
    <n v="16530"/>
    <n v="8"/>
    <n v="12"/>
    <n v="3"/>
    <n v="4"/>
    <n v="80"/>
    <n v="1"/>
    <n v="10"/>
    <n v="2"/>
    <n v="8"/>
    <n v="2"/>
    <n v="7"/>
    <n v="6"/>
  </r>
  <r>
    <x v="1"/>
    <s v="Travel_Rarely"/>
    <x v="2"/>
    <s v="Current Employees"/>
    <x v="1"/>
    <x v="0"/>
    <s v="STAFF-1447"/>
    <x v="1042"/>
    <x v="0"/>
    <x v="2"/>
    <x v="1"/>
    <s v="No"/>
    <s v="Y"/>
    <n v="2"/>
    <n v="-2"/>
    <n v="0"/>
    <n v="34"/>
    <x v="1"/>
    <m/>
    <n v="0"/>
    <n v="1"/>
    <n v="401"/>
    <n v="1"/>
    <x v="3"/>
    <n v="1"/>
    <n v="4"/>
    <n v="86"/>
    <n v="2"/>
    <n v="1"/>
    <n v="2"/>
    <n v="3294"/>
    <n v="3708"/>
    <n v="5"/>
    <n v="17"/>
    <n v="3"/>
    <n v="1"/>
    <n v="80"/>
    <n v="1"/>
    <n v="7"/>
    <n v="2"/>
    <n v="5"/>
    <n v="4"/>
    <n v="0"/>
    <n v="2"/>
  </r>
  <r>
    <x v="1"/>
    <s v="Travel_Rarely"/>
    <x v="2"/>
    <s v="Current Employees"/>
    <x v="1"/>
    <x v="0"/>
    <s v="STAFF-1555"/>
    <x v="1043"/>
    <x v="0"/>
    <x v="1"/>
    <x v="1"/>
    <s v="No"/>
    <s v="Y"/>
    <n v="2"/>
    <n v="-2"/>
    <n v="0"/>
    <n v="32"/>
    <x v="1"/>
    <m/>
    <n v="0"/>
    <n v="1"/>
    <n v="824"/>
    <n v="5"/>
    <x v="0"/>
    <n v="1"/>
    <n v="4"/>
    <n v="67"/>
    <n v="2"/>
    <n v="2"/>
    <n v="2"/>
    <n v="5878"/>
    <n v="15624"/>
    <n v="3"/>
    <n v="12"/>
    <n v="3"/>
    <n v="1"/>
    <n v="80"/>
    <n v="1"/>
    <n v="12"/>
    <n v="3"/>
    <n v="7"/>
    <n v="1"/>
    <n v="2"/>
    <n v="5"/>
  </r>
  <r>
    <x v="1"/>
    <s v="Travel_Rarely"/>
    <x v="0"/>
    <s v="Current Employees"/>
    <x v="1"/>
    <x v="1"/>
    <s v="STAFF-1782"/>
    <x v="1044"/>
    <x v="0"/>
    <x v="2"/>
    <x v="1"/>
    <s v="No"/>
    <s v="Y"/>
    <n v="3"/>
    <n v="-2"/>
    <n v="0"/>
    <n v="38"/>
    <x v="1"/>
    <m/>
    <n v="0"/>
    <n v="1"/>
    <n v="1153"/>
    <n v="6"/>
    <x v="0"/>
    <n v="1"/>
    <n v="4"/>
    <n v="40"/>
    <n v="2"/>
    <n v="1"/>
    <n v="3"/>
    <n v="3702"/>
    <n v="16376"/>
    <n v="1"/>
    <n v="11"/>
    <n v="3"/>
    <n v="2"/>
    <n v="80"/>
    <n v="1"/>
    <n v="5"/>
    <n v="3"/>
    <n v="5"/>
    <n v="4"/>
    <n v="0"/>
    <n v="4"/>
  </r>
  <r>
    <x v="1"/>
    <s v="Travel_Rarely"/>
    <x v="0"/>
    <s v="Current Employees"/>
    <x v="1"/>
    <x v="2"/>
    <s v="STAFF-1687"/>
    <x v="1045"/>
    <x v="0"/>
    <x v="2"/>
    <x v="1"/>
    <s v="No"/>
    <s v="Y"/>
    <n v="5"/>
    <n v="-2"/>
    <n v="0"/>
    <n v="38"/>
    <x v="1"/>
    <m/>
    <n v="0"/>
    <n v="1"/>
    <n v="1495"/>
    <n v="4"/>
    <x v="0"/>
    <n v="1"/>
    <n v="4"/>
    <n v="87"/>
    <n v="3"/>
    <n v="1"/>
    <n v="3"/>
    <n v="3306"/>
    <n v="26176"/>
    <n v="7"/>
    <n v="19"/>
    <n v="3"/>
    <n v="4"/>
    <n v="80"/>
    <n v="1"/>
    <n v="7"/>
    <n v="2"/>
    <n v="0"/>
    <n v="0"/>
    <n v="0"/>
    <n v="0"/>
  </r>
  <r>
    <x v="1"/>
    <s v="Travel_Rarely"/>
    <x v="2"/>
    <s v="Current Employees"/>
    <x v="1"/>
    <x v="2"/>
    <s v="STAFF-1709"/>
    <x v="1046"/>
    <x v="0"/>
    <x v="2"/>
    <x v="1"/>
    <s v="No"/>
    <s v="Y"/>
    <n v="2"/>
    <n v="-2"/>
    <n v="0"/>
    <n v="29"/>
    <x v="1"/>
    <m/>
    <n v="0"/>
    <n v="1"/>
    <n v="1082"/>
    <n v="9"/>
    <x v="2"/>
    <n v="1"/>
    <n v="4"/>
    <n v="43"/>
    <n v="3"/>
    <n v="1"/>
    <n v="3"/>
    <n v="2974"/>
    <n v="25412"/>
    <n v="9"/>
    <n v="17"/>
    <n v="3"/>
    <n v="3"/>
    <n v="80"/>
    <n v="1"/>
    <n v="9"/>
    <n v="3"/>
    <n v="5"/>
    <n v="3"/>
    <n v="1"/>
    <n v="2"/>
  </r>
  <r>
    <x v="1"/>
    <s v="Travel_Rarely"/>
    <x v="1"/>
    <s v="Current Employees"/>
    <x v="1"/>
    <x v="2"/>
    <s v="STAFF-1830"/>
    <x v="1047"/>
    <x v="0"/>
    <x v="1"/>
    <x v="1"/>
    <s v="No"/>
    <s v="Y"/>
    <n v="2"/>
    <n v="-2"/>
    <n v="0"/>
    <n v="54"/>
    <x v="1"/>
    <m/>
    <n v="0"/>
    <n v="1"/>
    <n v="431"/>
    <n v="7"/>
    <x v="2"/>
    <n v="1"/>
    <n v="4"/>
    <n v="68"/>
    <n v="3"/>
    <n v="2"/>
    <n v="4"/>
    <n v="6854"/>
    <n v="15696"/>
    <n v="4"/>
    <n v="15"/>
    <n v="3"/>
    <n v="2"/>
    <n v="80"/>
    <n v="1"/>
    <n v="14"/>
    <n v="2"/>
    <n v="7"/>
    <n v="1"/>
    <n v="1"/>
    <n v="7"/>
  </r>
  <r>
    <x v="1"/>
    <s v="Travel_Rarely"/>
    <x v="0"/>
    <s v="Current Employees"/>
    <x v="1"/>
    <x v="0"/>
    <s v="STAFF-1628"/>
    <x v="1048"/>
    <x v="0"/>
    <x v="3"/>
    <x v="1"/>
    <s v="No"/>
    <s v="Y"/>
    <n v="2"/>
    <n v="-2"/>
    <n v="0"/>
    <n v="40"/>
    <x v="1"/>
    <m/>
    <n v="0"/>
    <n v="1"/>
    <n v="884"/>
    <n v="15"/>
    <x v="3"/>
    <n v="1"/>
    <n v="1"/>
    <n v="80"/>
    <n v="2"/>
    <n v="3"/>
    <n v="3"/>
    <n v="10435"/>
    <n v="25800"/>
    <n v="1"/>
    <n v="13"/>
    <n v="3"/>
    <n v="4"/>
    <n v="80"/>
    <n v="2"/>
    <n v="18"/>
    <n v="3"/>
    <n v="18"/>
    <n v="15"/>
    <n v="14"/>
    <n v="12"/>
  </r>
  <r>
    <x v="1"/>
    <s v="Travel_Rarely"/>
    <x v="1"/>
    <s v="Current Employees"/>
    <x v="1"/>
    <x v="1"/>
    <s v="STAFF-1655"/>
    <x v="1049"/>
    <x v="0"/>
    <x v="7"/>
    <x v="1"/>
    <s v="No"/>
    <s v="Y"/>
    <n v="2"/>
    <n v="-2"/>
    <n v="0"/>
    <n v="49"/>
    <x v="1"/>
    <m/>
    <n v="0"/>
    <n v="1"/>
    <n v="301"/>
    <n v="22"/>
    <x v="2"/>
    <n v="1"/>
    <n v="1"/>
    <n v="72"/>
    <n v="3"/>
    <n v="4"/>
    <n v="2"/>
    <n v="16413"/>
    <n v="3498"/>
    <n v="3"/>
    <n v="16"/>
    <n v="3"/>
    <n v="2"/>
    <n v="80"/>
    <n v="2"/>
    <n v="27"/>
    <n v="3"/>
    <n v="4"/>
    <n v="2"/>
    <n v="1"/>
    <n v="2"/>
  </r>
  <r>
    <x v="1"/>
    <s v="Travel_Rarely"/>
    <x v="1"/>
    <s v="Current Employees"/>
    <x v="1"/>
    <x v="0"/>
    <s v="STAFF-1969"/>
    <x v="1050"/>
    <x v="0"/>
    <x v="1"/>
    <x v="1"/>
    <s v="No"/>
    <s v="Y"/>
    <n v="6"/>
    <n v="-2"/>
    <n v="0"/>
    <n v="54"/>
    <x v="1"/>
    <m/>
    <n v="0"/>
    <n v="1"/>
    <n v="155"/>
    <n v="9"/>
    <x v="0"/>
    <n v="1"/>
    <n v="1"/>
    <n v="67"/>
    <n v="3"/>
    <n v="2"/>
    <n v="3"/>
    <n v="2897"/>
    <n v="22474"/>
    <n v="3"/>
    <n v="11"/>
    <n v="3"/>
    <n v="3"/>
    <n v="80"/>
    <n v="2"/>
    <n v="9"/>
    <n v="2"/>
    <n v="4"/>
    <n v="3"/>
    <n v="2"/>
    <n v="3"/>
  </r>
  <r>
    <x v="1"/>
    <s v="Travel_Rarely"/>
    <x v="1"/>
    <s v="Current Employees"/>
    <x v="1"/>
    <x v="2"/>
    <s v="STAFF-1443"/>
    <x v="1051"/>
    <x v="0"/>
    <x v="7"/>
    <x v="1"/>
    <s v="No"/>
    <s v="Y"/>
    <n v="2"/>
    <n v="-2"/>
    <n v="0"/>
    <n v="47"/>
    <x v="1"/>
    <m/>
    <n v="0"/>
    <n v="1"/>
    <n v="359"/>
    <n v="2"/>
    <x v="2"/>
    <n v="1"/>
    <n v="1"/>
    <n v="82"/>
    <n v="3"/>
    <n v="4"/>
    <n v="3"/>
    <n v="17169"/>
    <n v="26703"/>
    <n v="3"/>
    <n v="19"/>
    <n v="3"/>
    <n v="2"/>
    <n v="80"/>
    <n v="2"/>
    <n v="26"/>
    <n v="4"/>
    <n v="20"/>
    <n v="17"/>
    <n v="5"/>
    <n v="6"/>
  </r>
  <r>
    <x v="1"/>
    <s v="Travel_Rarely"/>
    <x v="1"/>
    <s v="Current Employees"/>
    <x v="1"/>
    <x v="0"/>
    <s v="STAFF-1888"/>
    <x v="1052"/>
    <x v="0"/>
    <x v="3"/>
    <x v="1"/>
    <s v="No"/>
    <s v="Y"/>
    <n v="2"/>
    <n v="-2"/>
    <n v="0"/>
    <n v="45"/>
    <x v="1"/>
    <m/>
    <n v="0"/>
    <n v="1"/>
    <n v="556"/>
    <n v="25"/>
    <x v="0"/>
    <n v="1"/>
    <n v="2"/>
    <n v="93"/>
    <n v="2"/>
    <n v="2"/>
    <n v="4"/>
    <n v="5906"/>
    <n v="23888"/>
    <n v="0"/>
    <n v="13"/>
    <n v="3"/>
    <n v="4"/>
    <n v="80"/>
    <n v="2"/>
    <n v="10"/>
    <n v="2"/>
    <n v="9"/>
    <n v="8"/>
    <n v="3"/>
    <n v="8"/>
  </r>
  <r>
    <x v="1"/>
    <s v="Travel_Rarely"/>
    <x v="0"/>
    <s v="Current Employees"/>
    <x v="1"/>
    <x v="0"/>
    <s v="STAFF-1651"/>
    <x v="1053"/>
    <x v="0"/>
    <x v="4"/>
    <x v="1"/>
    <s v="No"/>
    <s v="Y"/>
    <n v="6"/>
    <n v="-2"/>
    <n v="0"/>
    <n v="36"/>
    <x v="1"/>
    <m/>
    <n v="0"/>
    <n v="1"/>
    <n v="711"/>
    <n v="5"/>
    <x v="2"/>
    <n v="1"/>
    <n v="2"/>
    <n v="42"/>
    <n v="3"/>
    <n v="3"/>
    <n v="3"/>
    <n v="8008"/>
    <n v="22792"/>
    <n v="4"/>
    <n v="12"/>
    <n v="3"/>
    <n v="3"/>
    <n v="80"/>
    <n v="2"/>
    <n v="9"/>
    <n v="3"/>
    <n v="3"/>
    <n v="2"/>
    <n v="0"/>
    <n v="2"/>
  </r>
  <r>
    <x v="1"/>
    <s v="Travel_Rarely"/>
    <x v="2"/>
    <s v="Current Employees"/>
    <x v="1"/>
    <x v="1"/>
    <s v="STAFF-1607"/>
    <x v="1054"/>
    <x v="0"/>
    <x v="1"/>
    <x v="1"/>
    <s v="No"/>
    <s v="Y"/>
    <n v="3"/>
    <n v="-2"/>
    <n v="0"/>
    <n v="32"/>
    <x v="1"/>
    <m/>
    <n v="0"/>
    <n v="1"/>
    <n v="634"/>
    <n v="5"/>
    <x v="2"/>
    <n v="1"/>
    <n v="2"/>
    <n v="35"/>
    <n v="4"/>
    <n v="1"/>
    <n v="4"/>
    <n v="3312"/>
    <n v="18783"/>
    <n v="3"/>
    <n v="17"/>
    <n v="3"/>
    <n v="4"/>
    <n v="80"/>
    <n v="2"/>
    <n v="6"/>
    <n v="3"/>
    <n v="3"/>
    <n v="2"/>
    <n v="0"/>
    <n v="2"/>
  </r>
  <r>
    <x v="1"/>
    <s v="Travel_Rarely"/>
    <x v="0"/>
    <s v="Current Employees"/>
    <x v="1"/>
    <x v="2"/>
    <s v="STAFF-2051"/>
    <x v="1055"/>
    <x v="0"/>
    <x v="1"/>
    <x v="1"/>
    <s v="No"/>
    <s v="Y"/>
    <n v="2"/>
    <n v="-2"/>
    <n v="0"/>
    <n v="40"/>
    <x v="1"/>
    <m/>
    <n v="0"/>
    <n v="1"/>
    <n v="1194"/>
    <n v="2"/>
    <x v="2"/>
    <n v="1"/>
    <n v="3"/>
    <n v="98"/>
    <n v="3"/>
    <n v="1"/>
    <n v="3"/>
    <n v="2001"/>
    <n v="12549"/>
    <n v="2"/>
    <n v="14"/>
    <n v="3"/>
    <n v="2"/>
    <n v="80"/>
    <n v="3"/>
    <n v="20"/>
    <n v="3"/>
    <n v="5"/>
    <n v="3"/>
    <n v="0"/>
    <n v="2"/>
  </r>
  <r>
    <x v="1"/>
    <s v="Travel_Rarely"/>
    <x v="2"/>
    <s v="Current Employees"/>
    <x v="1"/>
    <x v="0"/>
    <s v="STAFF-1430"/>
    <x v="1056"/>
    <x v="0"/>
    <x v="7"/>
    <x v="0"/>
    <s v="No"/>
    <s v="Y"/>
    <n v="3"/>
    <n v="-2"/>
    <n v="0"/>
    <n v="31"/>
    <x v="1"/>
    <m/>
    <n v="0"/>
    <n v="1"/>
    <n v="182"/>
    <n v="8"/>
    <x v="4"/>
    <n v="1"/>
    <n v="1"/>
    <n v="93"/>
    <n v="3"/>
    <n v="4"/>
    <n v="2"/>
    <n v="16422"/>
    <n v="8847"/>
    <n v="3"/>
    <n v="11"/>
    <n v="3"/>
    <n v="3"/>
    <n v="80"/>
    <n v="0"/>
    <n v="9"/>
    <n v="4"/>
    <n v="3"/>
    <n v="2"/>
    <n v="1"/>
    <n v="0"/>
  </r>
  <r>
    <x v="1"/>
    <s v="Travel_Rarely"/>
    <x v="0"/>
    <s v="Current Employees"/>
    <x v="1"/>
    <x v="2"/>
    <s v="STAFF-1411"/>
    <x v="1057"/>
    <x v="0"/>
    <x v="2"/>
    <x v="0"/>
    <s v="No"/>
    <s v="Y"/>
    <n v="6"/>
    <n v="-2"/>
    <n v="0"/>
    <n v="37"/>
    <x v="1"/>
    <m/>
    <n v="0"/>
    <n v="1"/>
    <n v="1462"/>
    <n v="11"/>
    <x v="3"/>
    <n v="1"/>
    <n v="1"/>
    <n v="94"/>
    <n v="3"/>
    <n v="1"/>
    <n v="3"/>
    <n v="3629"/>
    <n v="19106"/>
    <n v="4"/>
    <n v="18"/>
    <n v="3"/>
    <n v="1"/>
    <n v="80"/>
    <n v="0"/>
    <n v="8"/>
    <n v="3"/>
    <n v="3"/>
    <n v="2"/>
    <n v="0"/>
    <n v="2"/>
  </r>
  <r>
    <x v="1"/>
    <s v="Travel_Rarely"/>
    <x v="2"/>
    <s v="Current Employees"/>
    <x v="1"/>
    <x v="2"/>
    <s v="STAFF-1816"/>
    <x v="1058"/>
    <x v="0"/>
    <x v="3"/>
    <x v="0"/>
    <s v="No"/>
    <s v="Y"/>
    <n v="3"/>
    <n v="-2"/>
    <n v="0"/>
    <n v="30"/>
    <x v="1"/>
    <m/>
    <n v="0"/>
    <n v="1"/>
    <n v="1092"/>
    <n v="10"/>
    <x v="3"/>
    <n v="1"/>
    <n v="1"/>
    <n v="64"/>
    <n v="3"/>
    <n v="3"/>
    <n v="3"/>
    <n v="9667"/>
    <n v="2739"/>
    <n v="9"/>
    <n v="14"/>
    <n v="3"/>
    <n v="2"/>
    <n v="80"/>
    <n v="0"/>
    <n v="9"/>
    <n v="3"/>
    <n v="7"/>
    <n v="7"/>
    <n v="0"/>
    <n v="2"/>
  </r>
  <r>
    <x v="1"/>
    <s v="Travel_Rarely"/>
    <x v="0"/>
    <s v="Current Employees"/>
    <x v="1"/>
    <x v="0"/>
    <s v="STAFF-1525"/>
    <x v="1059"/>
    <x v="0"/>
    <x v="3"/>
    <x v="0"/>
    <s v="No"/>
    <s v="Y"/>
    <n v="3"/>
    <n v="-2"/>
    <n v="0"/>
    <n v="39"/>
    <x v="1"/>
    <m/>
    <n v="0"/>
    <n v="1"/>
    <n v="1089"/>
    <n v="6"/>
    <x v="3"/>
    <n v="1"/>
    <n v="2"/>
    <n v="32"/>
    <n v="3"/>
    <n v="3"/>
    <n v="2"/>
    <n v="8376"/>
    <n v="9150"/>
    <n v="4"/>
    <n v="18"/>
    <n v="3"/>
    <n v="4"/>
    <n v="80"/>
    <n v="0"/>
    <n v="9"/>
    <n v="3"/>
    <n v="2"/>
    <n v="0"/>
    <n v="2"/>
    <n v="2"/>
  </r>
  <r>
    <x v="1"/>
    <s v="Travel_Rarely"/>
    <x v="1"/>
    <s v="Current Employees"/>
    <x v="1"/>
    <x v="0"/>
    <s v="STAFF-1856"/>
    <x v="1060"/>
    <x v="0"/>
    <x v="2"/>
    <x v="0"/>
    <s v="No"/>
    <s v="Y"/>
    <n v="2"/>
    <n v="-2"/>
    <n v="0"/>
    <n v="47"/>
    <x v="1"/>
    <m/>
    <n v="0"/>
    <n v="1"/>
    <n v="207"/>
    <n v="9"/>
    <x v="2"/>
    <n v="1"/>
    <n v="2"/>
    <n v="64"/>
    <n v="3"/>
    <n v="1"/>
    <n v="3"/>
    <n v="2105"/>
    <n v="5411"/>
    <n v="4"/>
    <n v="12"/>
    <n v="3"/>
    <n v="3"/>
    <n v="80"/>
    <n v="0"/>
    <n v="7"/>
    <n v="3"/>
    <n v="2"/>
    <n v="2"/>
    <n v="2"/>
    <n v="0"/>
  </r>
  <r>
    <x v="1"/>
    <s v="Travel_Rarely"/>
    <x v="2"/>
    <s v="Current Employees"/>
    <x v="1"/>
    <x v="0"/>
    <s v="STAFF-2010"/>
    <x v="1061"/>
    <x v="0"/>
    <x v="2"/>
    <x v="0"/>
    <s v="No"/>
    <s v="Y"/>
    <n v="3"/>
    <n v="-2"/>
    <n v="0"/>
    <n v="32"/>
    <x v="1"/>
    <m/>
    <n v="0"/>
    <n v="1"/>
    <n v="267"/>
    <n v="29"/>
    <x v="2"/>
    <n v="1"/>
    <n v="3"/>
    <n v="49"/>
    <n v="2"/>
    <n v="1"/>
    <n v="2"/>
    <n v="2837"/>
    <n v="15919"/>
    <n v="1"/>
    <n v="13"/>
    <n v="3"/>
    <n v="3"/>
    <n v="80"/>
    <n v="0"/>
    <n v="6"/>
    <n v="3"/>
    <n v="6"/>
    <n v="2"/>
    <n v="4"/>
    <n v="1"/>
  </r>
  <r>
    <x v="1"/>
    <s v="Travel_Rarely"/>
    <x v="4"/>
    <s v="Current Employees"/>
    <x v="1"/>
    <x v="2"/>
    <s v="STAFF-1735"/>
    <x v="1062"/>
    <x v="0"/>
    <x v="2"/>
    <x v="0"/>
    <s v="No"/>
    <s v="Y"/>
    <n v="3"/>
    <n v="-2"/>
    <n v="0"/>
    <n v="23"/>
    <x v="1"/>
    <m/>
    <n v="0"/>
    <n v="1"/>
    <n v="160"/>
    <n v="4"/>
    <x v="1"/>
    <n v="1"/>
    <n v="3"/>
    <n v="51"/>
    <n v="3"/>
    <n v="1"/>
    <n v="2"/>
    <n v="3295"/>
    <n v="12862"/>
    <n v="1"/>
    <n v="13"/>
    <n v="3"/>
    <n v="3"/>
    <n v="80"/>
    <n v="0"/>
    <n v="3"/>
    <n v="1"/>
    <n v="3"/>
    <n v="2"/>
    <n v="1"/>
    <n v="2"/>
  </r>
  <r>
    <x v="1"/>
    <s v="Travel_Rarely"/>
    <x v="2"/>
    <s v="Current Employees"/>
    <x v="1"/>
    <x v="2"/>
    <s v="STAFF-1751"/>
    <x v="1063"/>
    <x v="0"/>
    <x v="1"/>
    <x v="0"/>
    <s v="No"/>
    <s v="Y"/>
    <n v="5"/>
    <n v="-2"/>
    <n v="0"/>
    <n v="27"/>
    <x v="1"/>
    <m/>
    <n v="0"/>
    <n v="1"/>
    <n v="1054"/>
    <n v="8"/>
    <x v="3"/>
    <n v="1"/>
    <n v="3"/>
    <n v="67"/>
    <n v="3"/>
    <n v="1"/>
    <n v="4"/>
    <n v="3445"/>
    <n v="6152"/>
    <n v="1"/>
    <n v="11"/>
    <n v="3"/>
    <n v="3"/>
    <n v="80"/>
    <n v="0"/>
    <n v="6"/>
    <n v="2"/>
    <n v="6"/>
    <n v="2"/>
    <n v="1"/>
    <n v="4"/>
  </r>
  <r>
    <x v="1"/>
    <s v="Travel_Rarely"/>
    <x v="2"/>
    <s v="Current Employees"/>
    <x v="1"/>
    <x v="2"/>
    <s v="STAFF-2054"/>
    <x v="1064"/>
    <x v="0"/>
    <x v="1"/>
    <x v="0"/>
    <s v="No"/>
    <s v="Y"/>
    <n v="3"/>
    <n v="-2"/>
    <n v="0"/>
    <n v="29"/>
    <x v="1"/>
    <m/>
    <n v="0"/>
    <n v="1"/>
    <n v="468"/>
    <n v="28"/>
    <x v="2"/>
    <n v="1"/>
    <n v="4"/>
    <n v="73"/>
    <n v="2"/>
    <n v="1"/>
    <n v="3"/>
    <n v="3785"/>
    <n v="8489"/>
    <n v="1"/>
    <n v="14"/>
    <n v="3"/>
    <n v="2"/>
    <n v="80"/>
    <n v="0"/>
    <n v="5"/>
    <n v="1"/>
    <n v="5"/>
    <n v="4"/>
    <n v="0"/>
    <n v="4"/>
  </r>
  <r>
    <x v="1"/>
    <s v="Travel_Rarely"/>
    <x v="0"/>
    <s v="Current Employees"/>
    <x v="1"/>
    <x v="0"/>
    <s v="STAFF-1529"/>
    <x v="1065"/>
    <x v="0"/>
    <x v="4"/>
    <x v="0"/>
    <s v="No"/>
    <s v="Y"/>
    <n v="3"/>
    <n v="-2"/>
    <n v="0"/>
    <n v="35"/>
    <x v="1"/>
    <m/>
    <n v="0"/>
    <n v="1"/>
    <n v="1029"/>
    <n v="16"/>
    <x v="3"/>
    <n v="1"/>
    <n v="4"/>
    <n v="91"/>
    <n v="2"/>
    <n v="3"/>
    <n v="2"/>
    <n v="8606"/>
    <n v="21195"/>
    <n v="1"/>
    <n v="19"/>
    <n v="3"/>
    <n v="4"/>
    <n v="80"/>
    <n v="0"/>
    <n v="11"/>
    <n v="1"/>
    <n v="11"/>
    <n v="8"/>
    <n v="3"/>
    <n v="3"/>
  </r>
  <r>
    <x v="1"/>
    <s v="Travel_Rarely"/>
    <x v="1"/>
    <s v="Current Employees"/>
    <x v="1"/>
    <x v="4"/>
    <s v="STAFF-1719"/>
    <x v="1066"/>
    <x v="0"/>
    <x v="7"/>
    <x v="0"/>
    <s v="No"/>
    <s v="Y"/>
    <n v="2"/>
    <n v="-2"/>
    <n v="0"/>
    <n v="45"/>
    <x v="1"/>
    <m/>
    <n v="0"/>
    <n v="1"/>
    <n v="1005"/>
    <n v="28"/>
    <x v="0"/>
    <n v="1"/>
    <n v="4"/>
    <n v="48"/>
    <n v="2"/>
    <n v="4"/>
    <n v="4"/>
    <n v="16704"/>
    <n v="17119"/>
    <n v="1"/>
    <n v="11"/>
    <n v="3"/>
    <n v="3"/>
    <n v="80"/>
    <n v="0"/>
    <n v="21"/>
    <n v="3"/>
    <n v="21"/>
    <n v="6"/>
    <n v="8"/>
    <n v="6"/>
  </r>
  <r>
    <x v="1"/>
    <s v="Travel_Rarely"/>
    <x v="1"/>
    <s v="Current Employees"/>
    <x v="1"/>
    <x v="2"/>
    <s v="STAFF-1422"/>
    <x v="1067"/>
    <x v="0"/>
    <x v="7"/>
    <x v="0"/>
    <s v="No"/>
    <s v="Y"/>
    <n v="3"/>
    <n v="-2"/>
    <n v="0"/>
    <n v="54"/>
    <x v="1"/>
    <m/>
    <n v="0"/>
    <n v="1"/>
    <n v="971"/>
    <n v="1"/>
    <x v="3"/>
    <n v="1"/>
    <n v="4"/>
    <n v="54"/>
    <n v="3"/>
    <n v="4"/>
    <n v="4"/>
    <n v="17328"/>
    <n v="5652"/>
    <n v="6"/>
    <n v="19"/>
    <n v="3"/>
    <n v="4"/>
    <n v="80"/>
    <n v="0"/>
    <n v="29"/>
    <n v="2"/>
    <n v="20"/>
    <n v="7"/>
    <n v="12"/>
    <n v="7"/>
  </r>
  <r>
    <x v="1"/>
    <s v="Travel_Rarely"/>
    <x v="1"/>
    <s v="Current Employees"/>
    <x v="0"/>
    <x v="4"/>
    <s v="STAFF-1863"/>
    <x v="1068"/>
    <x v="0"/>
    <x v="0"/>
    <x v="2"/>
    <s v="No"/>
    <s v="Y"/>
    <n v="5"/>
    <n v="-2"/>
    <n v="0"/>
    <n v="46"/>
    <x v="1"/>
    <m/>
    <n v="0"/>
    <n v="1"/>
    <n v="1319"/>
    <n v="3"/>
    <x v="3"/>
    <n v="1"/>
    <n v="4"/>
    <n v="45"/>
    <n v="4"/>
    <n v="4"/>
    <n v="4"/>
    <n v="13225"/>
    <n v="7739"/>
    <n v="2"/>
    <n v="12"/>
    <n v="3"/>
    <n v="4"/>
    <n v="80"/>
    <n v="1"/>
    <n v="25"/>
    <n v="3"/>
    <n v="19"/>
    <n v="17"/>
    <n v="2"/>
    <n v="8"/>
  </r>
  <r>
    <x v="1"/>
    <s v="Travel_Rarely"/>
    <x v="1"/>
    <s v="Current Employees"/>
    <x v="0"/>
    <x v="0"/>
    <s v="STAFF-1557"/>
    <x v="1069"/>
    <x v="0"/>
    <x v="0"/>
    <x v="2"/>
    <s v="No"/>
    <s v="Y"/>
    <n v="2"/>
    <n v="-2"/>
    <n v="0"/>
    <n v="48"/>
    <x v="1"/>
    <m/>
    <n v="0"/>
    <n v="1"/>
    <n v="492"/>
    <n v="16"/>
    <x v="2"/>
    <n v="1"/>
    <n v="3"/>
    <n v="96"/>
    <n v="3"/>
    <n v="2"/>
    <n v="3"/>
    <n v="6439"/>
    <n v="13693"/>
    <n v="8"/>
    <n v="14"/>
    <n v="3"/>
    <n v="3"/>
    <n v="80"/>
    <n v="1"/>
    <n v="18"/>
    <n v="3"/>
    <n v="8"/>
    <n v="7"/>
    <n v="7"/>
    <n v="7"/>
  </r>
  <r>
    <x v="1"/>
    <s v="Travel_Rarely"/>
    <x v="2"/>
    <s v="Current Employees"/>
    <x v="0"/>
    <x v="3"/>
    <s v="STAFF-1428"/>
    <x v="1070"/>
    <x v="0"/>
    <x v="0"/>
    <x v="2"/>
    <s v="No"/>
    <s v="Y"/>
    <n v="3"/>
    <n v="-2"/>
    <n v="0"/>
    <n v="30"/>
    <x v="1"/>
    <m/>
    <n v="0"/>
    <n v="1"/>
    <n v="855"/>
    <n v="7"/>
    <x v="2"/>
    <n v="1"/>
    <n v="4"/>
    <n v="73"/>
    <n v="3"/>
    <n v="2"/>
    <n v="2"/>
    <n v="4779"/>
    <n v="12761"/>
    <n v="7"/>
    <n v="14"/>
    <n v="3"/>
    <n v="2"/>
    <n v="80"/>
    <n v="2"/>
    <n v="8"/>
    <n v="3"/>
    <n v="3"/>
    <n v="2"/>
    <n v="0"/>
    <n v="2"/>
  </r>
  <r>
    <x v="1"/>
    <s v="Travel_Rarely"/>
    <x v="1"/>
    <s v="Current Employees"/>
    <x v="0"/>
    <x v="0"/>
    <s v="STAFF-1676"/>
    <x v="1071"/>
    <x v="0"/>
    <x v="5"/>
    <x v="2"/>
    <s v="No"/>
    <s v="Y"/>
    <n v="2"/>
    <n v="-2"/>
    <n v="0"/>
    <n v="47"/>
    <x v="1"/>
    <m/>
    <n v="0"/>
    <n v="1"/>
    <n v="1225"/>
    <n v="2"/>
    <x v="2"/>
    <n v="1"/>
    <n v="2"/>
    <n v="47"/>
    <n v="4"/>
    <n v="4"/>
    <n v="2"/>
    <n v="15972"/>
    <n v="21086"/>
    <n v="6"/>
    <n v="14"/>
    <n v="3"/>
    <n v="3"/>
    <n v="80"/>
    <n v="3"/>
    <n v="29"/>
    <n v="3"/>
    <n v="3"/>
    <n v="2"/>
    <n v="1"/>
    <n v="2"/>
  </r>
  <r>
    <x v="1"/>
    <s v="Travel_Rarely"/>
    <x v="0"/>
    <s v="Current Employees"/>
    <x v="0"/>
    <x v="0"/>
    <s v="STAFF-2041"/>
    <x v="1072"/>
    <x v="0"/>
    <x v="0"/>
    <x v="1"/>
    <s v="No"/>
    <s v="Y"/>
    <n v="1"/>
    <n v="-2"/>
    <n v="0"/>
    <n v="38"/>
    <x v="1"/>
    <m/>
    <n v="0"/>
    <n v="1"/>
    <n v="345"/>
    <n v="10"/>
    <x v="0"/>
    <n v="1"/>
    <n v="1"/>
    <n v="100"/>
    <n v="3"/>
    <n v="2"/>
    <n v="4"/>
    <n v="5343"/>
    <n v="5982"/>
    <n v="1"/>
    <n v="11"/>
    <n v="3"/>
    <n v="3"/>
    <n v="80"/>
    <n v="1"/>
    <n v="10"/>
    <n v="3"/>
    <n v="10"/>
    <n v="7"/>
    <n v="1"/>
    <n v="9"/>
  </r>
  <r>
    <x v="1"/>
    <s v="Travel_Rarely"/>
    <x v="0"/>
    <s v="Current Employees"/>
    <x v="0"/>
    <x v="3"/>
    <s v="STAFF-2045"/>
    <x v="1073"/>
    <x v="0"/>
    <x v="0"/>
    <x v="1"/>
    <s v="No"/>
    <s v="Y"/>
    <n v="2"/>
    <n v="-2"/>
    <n v="0"/>
    <n v="36"/>
    <x v="1"/>
    <m/>
    <n v="0"/>
    <n v="1"/>
    <n v="1120"/>
    <n v="11"/>
    <x v="2"/>
    <n v="1"/>
    <n v="2"/>
    <n v="100"/>
    <n v="2"/>
    <n v="2"/>
    <n v="2"/>
    <n v="6652"/>
    <n v="14369"/>
    <n v="4"/>
    <n v="13"/>
    <n v="3"/>
    <n v="1"/>
    <n v="80"/>
    <n v="1"/>
    <n v="8"/>
    <n v="2"/>
    <n v="6"/>
    <n v="3"/>
    <n v="0"/>
    <n v="0"/>
  </r>
  <r>
    <x v="1"/>
    <s v="Travel_Rarely"/>
    <x v="0"/>
    <s v="Current Employees"/>
    <x v="0"/>
    <x v="3"/>
    <s v="STAFF-2056"/>
    <x v="1074"/>
    <x v="0"/>
    <x v="0"/>
    <x v="1"/>
    <s v="No"/>
    <s v="Y"/>
    <n v="2"/>
    <n v="-2"/>
    <n v="0"/>
    <n v="39"/>
    <x v="1"/>
    <m/>
    <n v="0"/>
    <n v="1"/>
    <n v="722"/>
    <n v="24"/>
    <x v="1"/>
    <n v="1"/>
    <n v="2"/>
    <n v="60"/>
    <n v="2"/>
    <n v="4"/>
    <n v="2"/>
    <n v="12031"/>
    <n v="8828"/>
    <n v="0"/>
    <n v="11"/>
    <n v="3"/>
    <n v="1"/>
    <n v="80"/>
    <n v="1"/>
    <n v="21"/>
    <n v="2"/>
    <n v="20"/>
    <n v="9"/>
    <n v="9"/>
    <n v="6"/>
  </r>
  <r>
    <x v="1"/>
    <s v="Travel_Rarely"/>
    <x v="0"/>
    <s v="Current Employees"/>
    <x v="0"/>
    <x v="3"/>
    <s v="STAFF-1986"/>
    <x v="1075"/>
    <x v="0"/>
    <x v="0"/>
    <x v="1"/>
    <s v="No"/>
    <s v="Y"/>
    <n v="4"/>
    <n v="-2"/>
    <n v="0"/>
    <n v="40"/>
    <x v="1"/>
    <m/>
    <n v="0"/>
    <n v="1"/>
    <n v="444"/>
    <n v="2"/>
    <x v="0"/>
    <n v="1"/>
    <n v="2"/>
    <n v="92"/>
    <n v="3"/>
    <n v="2"/>
    <n v="2"/>
    <n v="5677"/>
    <n v="4258"/>
    <n v="3"/>
    <n v="14"/>
    <n v="3"/>
    <n v="3"/>
    <n v="80"/>
    <n v="1"/>
    <n v="15"/>
    <n v="3"/>
    <n v="11"/>
    <n v="8"/>
    <n v="5"/>
    <n v="10"/>
  </r>
  <r>
    <x v="1"/>
    <s v="Travel_Rarely"/>
    <x v="2"/>
    <s v="Current Employees"/>
    <x v="0"/>
    <x v="2"/>
    <s v="STAFF-1875"/>
    <x v="1076"/>
    <x v="0"/>
    <x v="6"/>
    <x v="1"/>
    <s v="No"/>
    <s v="Y"/>
    <n v="3"/>
    <n v="-2"/>
    <n v="0"/>
    <n v="28"/>
    <x v="1"/>
    <m/>
    <n v="0"/>
    <n v="1"/>
    <n v="1172"/>
    <n v="3"/>
    <x v="3"/>
    <n v="1"/>
    <n v="2"/>
    <n v="78"/>
    <n v="3"/>
    <n v="1"/>
    <n v="2"/>
    <n v="2856"/>
    <n v="3692"/>
    <n v="1"/>
    <n v="19"/>
    <n v="3"/>
    <n v="4"/>
    <n v="80"/>
    <n v="1"/>
    <n v="1"/>
    <n v="3"/>
    <n v="1"/>
    <n v="0"/>
    <n v="0"/>
    <n v="0"/>
  </r>
  <r>
    <x v="1"/>
    <s v="Travel_Rarely"/>
    <x v="1"/>
    <s v="Current Employees"/>
    <x v="0"/>
    <x v="0"/>
    <s v="STAFF-1527"/>
    <x v="1077"/>
    <x v="0"/>
    <x v="5"/>
    <x v="1"/>
    <s v="No"/>
    <s v="Y"/>
    <n v="2"/>
    <n v="-2"/>
    <n v="0"/>
    <n v="46"/>
    <x v="1"/>
    <m/>
    <n v="0"/>
    <n v="1"/>
    <n v="228"/>
    <n v="3"/>
    <x v="3"/>
    <n v="1"/>
    <n v="3"/>
    <n v="51"/>
    <n v="3"/>
    <n v="4"/>
    <n v="2"/>
    <n v="16606"/>
    <n v="11380"/>
    <n v="8"/>
    <n v="12"/>
    <n v="3"/>
    <n v="4"/>
    <n v="80"/>
    <n v="1"/>
    <n v="23"/>
    <n v="4"/>
    <n v="13"/>
    <n v="12"/>
    <n v="5"/>
    <n v="1"/>
  </r>
  <r>
    <x v="1"/>
    <s v="Travel_Rarely"/>
    <x v="3"/>
    <s v="Current Employees"/>
    <x v="0"/>
    <x v="3"/>
    <s v="STAFF-1935"/>
    <x v="1078"/>
    <x v="0"/>
    <x v="0"/>
    <x v="1"/>
    <s v="No"/>
    <s v="Y"/>
    <n v="3"/>
    <n v="-2"/>
    <n v="0"/>
    <n v="56"/>
    <x v="1"/>
    <m/>
    <n v="0"/>
    <n v="1"/>
    <n v="1443"/>
    <n v="11"/>
    <x v="4"/>
    <n v="1"/>
    <n v="4"/>
    <n v="89"/>
    <n v="2"/>
    <n v="2"/>
    <n v="2"/>
    <n v="5380"/>
    <n v="20328"/>
    <n v="4"/>
    <n v="16"/>
    <n v="3"/>
    <n v="3"/>
    <n v="80"/>
    <n v="1"/>
    <n v="6"/>
    <n v="3"/>
    <n v="0"/>
    <n v="0"/>
    <n v="0"/>
    <n v="0"/>
  </r>
  <r>
    <x v="1"/>
    <s v="Travel_Rarely"/>
    <x v="0"/>
    <s v="Current Employees"/>
    <x v="0"/>
    <x v="0"/>
    <s v="STAFF-1598"/>
    <x v="1079"/>
    <x v="0"/>
    <x v="0"/>
    <x v="1"/>
    <s v="No"/>
    <s v="Y"/>
    <n v="2"/>
    <n v="-2"/>
    <n v="0"/>
    <n v="40"/>
    <x v="1"/>
    <m/>
    <n v="0"/>
    <n v="1"/>
    <n v="118"/>
    <n v="14"/>
    <x v="0"/>
    <n v="1"/>
    <n v="4"/>
    <n v="84"/>
    <n v="3"/>
    <n v="2"/>
    <n v="3"/>
    <n v="4639"/>
    <n v="11262"/>
    <n v="1"/>
    <n v="15"/>
    <n v="3"/>
    <n v="3"/>
    <n v="80"/>
    <n v="1"/>
    <n v="5"/>
    <n v="3"/>
    <n v="5"/>
    <n v="4"/>
    <n v="1"/>
    <n v="2"/>
  </r>
  <r>
    <x v="1"/>
    <s v="Travel_Rarely"/>
    <x v="2"/>
    <s v="Current Employees"/>
    <x v="0"/>
    <x v="3"/>
    <s v="STAFF-1784"/>
    <x v="1080"/>
    <x v="0"/>
    <x v="0"/>
    <x v="1"/>
    <s v="No"/>
    <s v="Y"/>
    <n v="3"/>
    <n v="-2"/>
    <n v="0"/>
    <n v="31"/>
    <x v="1"/>
    <m/>
    <n v="0"/>
    <n v="1"/>
    <n v="196"/>
    <n v="29"/>
    <x v="2"/>
    <n v="1"/>
    <n v="1"/>
    <n v="91"/>
    <n v="2"/>
    <n v="2"/>
    <n v="2"/>
    <n v="5468"/>
    <n v="13402"/>
    <n v="1"/>
    <n v="14"/>
    <n v="3"/>
    <n v="1"/>
    <n v="80"/>
    <n v="2"/>
    <n v="13"/>
    <n v="3"/>
    <n v="12"/>
    <n v="7"/>
    <n v="5"/>
    <n v="7"/>
  </r>
  <r>
    <x v="1"/>
    <s v="Travel_Rarely"/>
    <x v="0"/>
    <s v="Current Employees"/>
    <x v="0"/>
    <x v="2"/>
    <s v="STAFF-2024"/>
    <x v="1081"/>
    <x v="0"/>
    <x v="0"/>
    <x v="1"/>
    <s v="No"/>
    <s v="Y"/>
    <n v="2"/>
    <n v="-2"/>
    <n v="0"/>
    <n v="36"/>
    <x v="1"/>
    <m/>
    <n v="0"/>
    <n v="1"/>
    <n v="557"/>
    <n v="3"/>
    <x v="3"/>
    <n v="1"/>
    <n v="1"/>
    <n v="94"/>
    <n v="2"/>
    <n v="3"/>
    <n v="4"/>
    <n v="7644"/>
    <n v="12695"/>
    <n v="0"/>
    <n v="19"/>
    <n v="3"/>
    <n v="3"/>
    <n v="80"/>
    <n v="2"/>
    <n v="10"/>
    <n v="3"/>
    <n v="9"/>
    <n v="7"/>
    <n v="3"/>
    <n v="4"/>
  </r>
  <r>
    <x v="1"/>
    <s v="Travel_Rarely"/>
    <x v="2"/>
    <s v="Current Employees"/>
    <x v="0"/>
    <x v="0"/>
    <s v="STAFF-1673"/>
    <x v="1082"/>
    <x v="0"/>
    <x v="0"/>
    <x v="1"/>
    <s v="No"/>
    <s v="Y"/>
    <n v="2"/>
    <n v="-2"/>
    <n v="0"/>
    <n v="31"/>
    <x v="1"/>
    <m/>
    <n v="0"/>
    <n v="1"/>
    <n v="1112"/>
    <n v="5"/>
    <x v="2"/>
    <n v="1"/>
    <n v="1"/>
    <n v="67"/>
    <n v="3"/>
    <n v="2"/>
    <n v="4"/>
    <n v="5476"/>
    <n v="22589"/>
    <n v="1"/>
    <n v="11"/>
    <n v="3"/>
    <n v="1"/>
    <n v="80"/>
    <n v="2"/>
    <n v="10"/>
    <n v="3"/>
    <n v="10"/>
    <n v="0"/>
    <n v="0"/>
    <n v="2"/>
  </r>
  <r>
    <x v="1"/>
    <s v="Travel_Rarely"/>
    <x v="0"/>
    <s v="Current Employees"/>
    <x v="0"/>
    <x v="3"/>
    <s v="STAFF-1436"/>
    <x v="1083"/>
    <x v="0"/>
    <x v="0"/>
    <x v="1"/>
    <s v="No"/>
    <s v="Y"/>
    <n v="3"/>
    <n v="-2"/>
    <n v="0"/>
    <n v="36"/>
    <x v="1"/>
    <m/>
    <n v="0"/>
    <n v="1"/>
    <n v="329"/>
    <n v="16"/>
    <x v="2"/>
    <n v="1"/>
    <n v="3"/>
    <n v="98"/>
    <n v="2"/>
    <n v="2"/>
    <n v="2"/>
    <n v="5647"/>
    <n v="13494"/>
    <n v="4"/>
    <n v="13"/>
    <n v="3"/>
    <n v="1"/>
    <n v="80"/>
    <n v="2"/>
    <n v="11"/>
    <n v="2"/>
    <n v="3"/>
    <n v="2"/>
    <n v="0"/>
    <n v="2"/>
  </r>
  <r>
    <x v="1"/>
    <s v="Travel_Rarely"/>
    <x v="2"/>
    <s v="Current Employees"/>
    <x v="0"/>
    <x v="3"/>
    <s v="STAFF-2016"/>
    <x v="1084"/>
    <x v="0"/>
    <x v="0"/>
    <x v="1"/>
    <s v="No"/>
    <s v="Y"/>
    <n v="3"/>
    <n v="-2"/>
    <n v="0"/>
    <n v="32"/>
    <x v="1"/>
    <m/>
    <n v="0"/>
    <n v="1"/>
    <n v="801"/>
    <n v="1"/>
    <x v="2"/>
    <n v="1"/>
    <n v="3"/>
    <n v="48"/>
    <n v="3"/>
    <n v="3"/>
    <n v="2"/>
    <n v="10422"/>
    <n v="24032"/>
    <n v="1"/>
    <n v="19"/>
    <n v="3"/>
    <n v="3"/>
    <n v="80"/>
    <n v="2"/>
    <n v="14"/>
    <n v="3"/>
    <n v="14"/>
    <n v="10"/>
    <n v="5"/>
    <n v="7"/>
  </r>
  <r>
    <x v="1"/>
    <s v="Travel_Rarely"/>
    <x v="2"/>
    <s v="Current Employees"/>
    <x v="0"/>
    <x v="2"/>
    <s v="STAFF-1898"/>
    <x v="1085"/>
    <x v="0"/>
    <x v="0"/>
    <x v="0"/>
    <s v="No"/>
    <s v="Y"/>
    <n v="5"/>
    <n v="-2"/>
    <n v="0"/>
    <n v="27"/>
    <x v="1"/>
    <m/>
    <n v="0"/>
    <n v="1"/>
    <n v="511"/>
    <n v="2"/>
    <x v="0"/>
    <n v="1"/>
    <n v="1"/>
    <n v="89"/>
    <n v="4"/>
    <n v="2"/>
    <n v="3"/>
    <n v="6500"/>
    <n v="26997"/>
    <n v="0"/>
    <n v="14"/>
    <n v="3"/>
    <n v="2"/>
    <n v="80"/>
    <n v="0"/>
    <n v="9"/>
    <n v="2"/>
    <n v="8"/>
    <n v="7"/>
    <n v="0"/>
    <n v="7"/>
  </r>
  <r>
    <x v="1"/>
    <s v="Travel_Rarely"/>
    <x v="0"/>
    <s v="Current Employees"/>
    <x v="0"/>
    <x v="0"/>
    <s v="STAFF-1583"/>
    <x v="1086"/>
    <x v="0"/>
    <x v="0"/>
    <x v="0"/>
    <s v="No"/>
    <s v="Y"/>
    <n v="5"/>
    <n v="-2"/>
    <n v="0"/>
    <n v="38"/>
    <x v="1"/>
    <m/>
    <n v="0"/>
    <n v="1"/>
    <n v="437"/>
    <n v="16"/>
    <x v="3"/>
    <n v="1"/>
    <n v="2"/>
    <n v="90"/>
    <n v="3"/>
    <n v="2"/>
    <n v="2"/>
    <n v="4198"/>
    <n v="16379"/>
    <n v="2"/>
    <n v="12"/>
    <n v="3"/>
    <n v="2"/>
    <n v="80"/>
    <n v="0"/>
    <n v="8"/>
    <n v="4"/>
    <n v="3"/>
    <n v="2"/>
    <n v="1"/>
    <n v="2"/>
  </r>
  <r>
    <x v="1"/>
    <s v="Travel_Rarely"/>
    <x v="0"/>
    <s v="Current Employees"/>
    <x v="0"/>
    <x v="0"/>
    <s v="STAFF-1585"/>
    <x v="1087"/>
    <x v="0"/>
    <x v="0"/>
    <x v="0"/>
    <s v="No"/>
    <s v="Y"/>
    <n v="5"/>
    <n v="-2"/>
    <n v="0"/>
    <n v="36"/>
    <x v="1"/>
    <m/>
    <n v="0"/>
    <n v="1"/>
    <n v="884"/>
    <n v="1"/>
    <x v="2"/>
    <n v="1"/>
    <n v="2"/>
    <n v="73"/>
    <n v="3"/>
    <n v="2"/>
    <n v="3"/>
    <n v="6815"/>
    <n v="21447"/>
    <n v="6"/>
    <n v="13"/>
    <n v="3"/>
    <n v="1"/>
    <n v="80"/>
    <n v="0"/>
    <n v="15"/>
    <n v="3"/>
    <n v="1"/>
    <n v="0"/>
    <n v="0"/>
    <n v="0"/>
  </r>
  <r>
    <x v="1"/>
    <s v="Travel_Rarely"/>
    <x v="4"/>
    <s v="Current Employees"/>
    <x v="0"/>
    <x v="2"/>
    <s v="STAFF-1657"/>
    <x v="1088"/>
    <x v="0"/>
    <x v="6"/>
    <x v="0"/>
    <s v="No"/>
    <s v="Y"/>
    <n v="3"/>
    <n v="-2"/>
    <n v="0"/>
    <n v="20"/>
    <x v="1"/>
    <m/>
    <n v="0"/>
    <n v="1"/>
    <n v="1141"/>
    <n v="2"/>
    <x v="3"/>
    <n v="1"/>
    <n v="3"/>
    <n v="31"/>
    <n v="3"/>
    <n v="1"/>
    <n v="3"/>
    <n v="2783"/>
    <n v="13251"/>
    <n v="1"/>
    <n v="19"/>
    <n v="3"/>
    <n v="1"/>
    <n v="80"/>
    <n v="0"/>
    <n v="2"/>
    <n v="3"/>
    <n v="2"/>
    <n v="2"/>
    <n v="2"/>
    <n v="2"/>
  </r>
  <r>
    <x v="1"/>
    <s v="Travel_Rarely"/>
    <x v="0"/>
    <s v="Current Employees"/>
    <x v="0"/>
    <x v="0"/>
    <s v="STAFF-1710"/>
    <x v="1089"/>
    <x v="0"/>
    <x v="6"/>
    <x v="0"/>
    <s v="No"/>
    <s v="Y"/>
    <n v="2"/>
    <n v="-2"/>
    <n v="0"/>
    <n v="36"/>
    <x v="1"/>
    <m/>
    <n v="0"/>
    <n v="1"/>
    <n v="530"/>
    <n v="2"/>
    <x v="2"/>
    <n v="1"/>
    <n v="3"/>
    <n v="51"/>
    <n v="3"/>
    <n v="2"/>
    <n v="4"/>
    <n v="4502"/>
    <n v="7439"/>
    <n v="3"/>
    <n v="15"/>
    <n v="3"/>
    <n v="3"/>
    <n v="80"/>
    <n v="0"/>
    <n v="17"/>
    <n v="2"/>
    <n v="13"/>
    <n v="7"/>
    <n v="6"/>
    <n v="7"/>
  </r>
  <r>
    <x v="1"/>
    <s v="Travel_Rarely"/>
    <x v="2"/>
    <s v="Current Employees"/>
    <x v="0"/>
    <x v="0"/>
    <s v="STAFF-1779"/>
    <x v="1090"/>
    <x v="0"/>
    <x v="0"/>
    <x v="0"/>
    <s v="No"/>
    <s v="Y"/>
    <n v="3"/>
    <n v="-2"/>
    <n v="0"/>
    <n v="34"/>
    <x v="1"/>
    <m/>
    <n v="0"/>
    <n v="1"/>
    <n v="511"/>
    <n v="3"/>
    <x v="0"/>
    <n v="1"/>
    <n v="4"/>
    <n v="32"/>
    <n v="1"/>
    <n v="2"/>
    <n v="4"/>
    <n v="6029"/>
    <n v="25353"/>
    <n v="5"/>
    <n v="12"/>
    <n v="3"/>
    <n v="1"/>
    <n v="80"/>
    <n v="0"/>
    <n v="6"/>
    <n v="3"/>
    <n v="2"/>
    <n v="2"/>
    <n v="2"/>
    <n v="2"/>
  </r>
  <r>
    <x v="1"/>
    <s v="Travel_Rarely"/>
    <x v="2"/>
    <s v="Current Employees"/>
    <x v="0"/>
    <x v="1"/>
    <s v="STAFF-2060"/>
    <x v="1091"/>
    <x v="0"/>
    <x v="6"/>
    <x v="0"/>
    <s v="No"/>
    <s v="Y"/>
    <n v="2"/>
    <n v="-2"/>
    <n v="0"/>
    <n v="26"/>
    <x v="1"/>
    <m/>
    <n v="0"/>
    <n v="1"/>
    <n v="1167"/>
    <n v="5"/>
    <x v="3"/>
    <n v="1"/>
    <n v="4"/>
    <n v="30"/>
    <n v="2"/>
    <n v="1"/>
    <n v="3"/>
    <n v="2966"/>
    <n v="21378"/>
    <n v="0"/>
    <n v="18"/>
    <n v="3"/>
    <n v="4"/>
    <n v="80"/>
    <n v="0"/>
    <n v="5"/>
    <n v="3"/>
    <n v="4"/>
    <n v="2"/>
    <n v="0"/>
    <n v="0"/>
  </r>
  <r>
    <x v="1"/>
    <s v="Travel_Rarely"/>
    <x v="1"/>
    <s v="Current Employees"/>
    <x v="0"/>
    <x v="0"/>
    <s v="STAFF-2046"/>
    <x v="1092"/>
    <x v="0"/>
    <x v="0"/>
    <x v="0"/>
    <s v="No"/>
    <s v="Y"/>
    <n v="3"/>
    <n v="-2"/>
    <n v="0"/>
    <n v="45"/>
    <x v="1"/>
    <m/>
    <n v="0"/>
    <n v="1"/>
    <n v="374"/>
    <n v="20"/>
    <x v="3"/>
    <n v="1"/>
    <n v="4"/>
    <n v="50"/>
    <n v="3"/>
    <n v="2"/>
    <n v="3"/>
    <n v="4850"/>
    <n v="23333"/>
    <n v="8"/>
    <n v="15"/>
    <n v="3"/>
    <n v="3"/>
    <n v="80"/>
    <n v="0"/>
    <n v="8"/>
    <n v="3"/>
    <n v="5"/>
    <n v="3"/>
    <n v="0"/>
    <n v="1"/>
  </r>
  <r>
    <x v="1"/>
    <s v="Travel_Rarely"/>
    <x v="1"/>
    <s v="Current Employees"/>
    <x v="0"/>
    <x v="3"/>
    <s v="STAFF-1757"/>
    <x v="1093"/>
    <x v="0"/>
    <x v="0"/>
    <x v="0"/>
    <s v="No"/>
    <s v="Y"/>
    <n v="1"/>
    <n v="-2"/>
    <n v="0"/>
    <n v="49"/>
    <x v="1"/>
    <m/>
    <n v="0"/>
    <n v="1"/>
    <n v="1313"/>
    <n v="11"/>
    <x v="2"/>
    <n v="1"/>
    <n v="4"/>
    <n v="80"/>
    <n v="3"/>
    <n v="2"/>
    <n v="2"/>
    <n v="4507"/>
    <n v="8191"/>
    <n v="3"/>
    <n v="12"/>
    <n v="3"/>
    <n v="3"/>
    <n v="80"/>
    <n v="0"/>
    <n v="8"/>
    <n v="4"/>
    <n v="5"/>
    <n v="1"/>
    <n v="0"/>
    <n v="4"/>
  </r>
  <r>
    <x v="1"/>
    <s v="Non-Travel"/>
    <x v="2"/>
    <s v="Current Employees"/>
    <x v="2"/>
    <x v="0"/>
    <s v="STAFF-1858"/>
    <x v="1094"/>
    <x v="1"/>
    <x v="8"/>
    <x v="2"/>
    <s v="No"/>
    <s v="Y"/>
    <n v="2"/>
    <n v="-2"/>
    <n v="0"/>
    <n v="28"/>
    <x v="1"/>
    <m/>
    <n v="0"/>
    <n v="1"/>
    <n v="280"/>
    <n v="1"/>
    <x v="0"/>
    <n v="1"/>
    <n v="3"/>
    <n v="43"/>
    <n v="3"/>
    <n v="1"/>
    <n v="4"/>
    <n v="2706"/>
    <n v="10494"/>
    <n v="1"/>
    <n v="15"/>
    <n v="3"/>
    <n v="2"/>
    <n v="80"/>
    <n v="1"/>
    <n v="3"/>
    <n v="3"/>
    <n v="3"/>
    <n v="2"/>
    <n v="2"/>
    <n v="2"/>
  </r>
  <r>
    <x v="1"/>
    <s v="Non-Travel"/>
    <x v="0"/>
    <s v="Current Employees"/>
    <x v="2"/>
    <x v="5"/>
    <s v="STAFF-1805"/>
    <x v="1095"/>
    <x v="1"/>
    <x v="8"/>
    <x v="2"/>
    <s v="No"/>
    <s v="Y"/>
    <n v="3"/>
    <n v="-2"/>
    <n v="0"/>
    <n v="38"/>
    <x v="1"/>
    <m/>
    <n v="0"/>
    <n v="1"/>
    <n v="1336"/>
    <n v="2"/>
    <x v="3"/>
    <n v="1"/>
    <n v="1"/>
    <n v="100"/>
    <n v="3"/>
    <n v="1"/>
    <n v="2"/>
    <n v="2592"/>
    <n v="7129"/>
    <n v="5"/>
    <n v="13"/>
    <n v="3"/>
    <n v="4"/>
    <n v="80"/>
    <n v="3"/>
    <n v="13"/>
    <n v="3"/>
    <n v="11"/>
    <n v="10"/>
    <n v="3"/>
    <n v="8"/>
  </r>
  <r>
    <x v="1"/>
    <s v="Non-Travel"/>
    <x v="0"/>
    <s v="Current Employees"/>
    <x v="2"/>
    <x v="5"/>
    <s v="STAFF-1722"/>
    <x v="1096"/>
    <x v="1"/>
    <x v="8"/>
    <x v="1"/>
    <s v="No"/>
    <s v="Y"/>
    <n v="4"/>
    <n v="-2"/>
    <n v="0"/>
    <n v="41"/>
    <x v="1"/>
    <m/>
    <n v="0"/>
    <n v="1"/>
    <n v="552"/>
    <n v="4"/>
    <x v="3"/>
    <n v="1"/>
    <n v="3"/>
    <n v="60"/>
    <n v="1"/>
    <n v="2"/>
    <n v="2"/>
    <n v="6430"/>
    <n v="20794"/>
    <n v="6"/>
    <n v="19"/>
    <n v="3"/>
    <n v="2"/>
    <n v="80"/>
    <n v="1"/>
    <n v="10"/>
    <n v="3"/>
    <n v="3"/>
    <n v="2"/>
    <n v="1"/>
    <n v="2"/>
  </r>
  <r>
    <x v="1"/>
    <s v="Non-Travel"/>
    <x v="0"/>
    <s v="Current Employees"/>
    <x v="1"/>
    <x v="2"/>
    <s v="STAFF-1804"/>
    <x v="1097"/>
    <x v="1"/>
    <x v="3"/>
    <x v="2"/>
    <s v="No"/>
    <s v="Y"/>
    <n v="6"/>
    <n v="-2"/>
    <n v="0"/>
    <n v="35"/>
    <x v="1"/>
    <m/>
    <n v="0"/>
    <n v="1"/>
    <n v="1180"/>
    <n v="2"/>
    <x v="0"/>
    <n v="1"/>
    <n v="2"/>
    <n v="90"/>
    <n v="3"/>
    <n v="2"/>
    <n v="4"/>
    <n v="5762"/>
    <n v="24442"/>
    <n v="2"/>
    <n v="14"/>
    <n v="3"/>
    <n v="3"/>
    <n v="80"/>
    <n v="1"/>
    <n v="15"/>
    <n v="3"/>
    <n v="7"/>
    <n v="7"/>
    <n v="1"/>
    <n v="7"/>
  </r>
  <r>
    <x v="1"/>
    <s v="Non-Travel"/>
    <x v="0"/>
    <s v="Current Employees"/>
    <x v="1"/>
    <x v="2"/>
    <s v="STAFF-1468"/>
    <x v="1098"/>
    <x v="1"/>
    <x v="7"/>
    <x v="2"/>
    <s v="No"/>
    <s v="Y"/>
    <n v="5"/>
    <n v="-2"/>
    <n v="0"/>
    <n v="40"/>
    <x v="1"/>
    <m/>
    <n v="0"/>
    <n v="1"/>
    <n v="218"/>
    <n v="8"/>
    <x v="1"/>
    <n v="1"/>
    <n v="4"/>
    <n v="55"/>
    <n v="2"/>
    <n v="3"/>
    <n v="2"/>
    <n v="13757"/>
    <n v="25178"/>
    <n v="2"/>
    <n v="11"/>
    <n v="3"/>
    <n v="3"/>
    <n v="80"/>
    <n v="1"/>
    <n v="16"/>
    <n v="3"/>
    <n v="9"/>
    <n v="8"/>
    <n v="4"/>
    <n v="8"/>
  </r>
  <r>
    <x v="1"/>
    <s v="Non-Travel"/>
    <x v="2"/>
    <s v="Current Employees"/>
    <x v="1"/>
    <x v="4"/>
    <s v="STAFF-1482"/>
    <x v="1099"/>
    <x v="1"/>
    <x v="1"/>
    <x v="2"/>
    <s v="No"/>
    <s v="Y"/>
    <n v="2"/>
    <n v="-2"/>
    <n v="0"/>
    <n v="30"/>
    <x v="1"/>
    <m/>
    <n v="0"/>
    <n v="1"/>
    <n v="990"/>
    <n v="7"/>
    <x v="3"/>
    <n v="1"/>
    <n v="4"/>
    <n v="64"/>
    <n v="3"/>
    <n v="1"/>
    <n v="4"/>
    <n v="1274"/>
    <n v="7152"/>
    <n v="1"/>
    <n v="13"/>
    <n v="3"/>
    <n v="2"/>
    <n v="80"/>
    <n v="2"/>
    <n v="1"/>
    <n v="2"/>
    <n v="1"/>
    <n v="0"/>
    <n v="0"/>
    <n v="0"/>
  </r>
  <r>
    <x v="1"/>
    <s v="Non-Travel"/>
    <x v="0"/>
    <s v="Current Employees"/>
    <x v="1"/>
    <x v="1"/>
    <s v="STAFF-1449"/>
    <x v="1100"/>
    <x v="1"/>
    <x v="2"/>
    <x v="2"/>
    <s v="No"/>
    <s v="Y"/>
    <n v="2"/>
    <n v="-2"/>
    <n v="0"/>
    <n v="40"/>
    <x v="1"/>
    <m/>
    <n v="0"/>
    <n v="1"/>
    <n v="663"/>
    <n v="9"/>
    <x v="2"/>
    <n v="1"/>
    <n v="3"/>
    <n v="81"/>
    <n v="3"/>
    <n v="2"/>
    <n v="3"/>
    <n v="3975"/>
    <n v="23099"/>
    <n v="3"/>
    <n v="11"/>
    <n v="3"/>
    <n v="3"/>
    <n v="80"/>
    <n v="2"/>
    <n v="11"/>
    <n v="4"/>
    <n v="8"/>
    <n v="7"/>
    <n v="0"/>
    <n v="7"/>
  </r>
  <r>
    <x v="1"/>
    <s v="Non-Travel"/>
    <x v="2"/>
    <s v="Current Employees"/>
    <x v="1"/>
    <x v="4"/>
    <s v="STAFF-1771"/>
    <x v="1101"/>
    <x v="1"/>
    <x v="1"/>
    <x v="2"/>
    <s v="No"/>
    <s v="Y"/>
    <n v="2"/>
    <n v="-2"/>
    <n v="0"/>
    <n v="33"/>
    <x v="1"/>
    <m/>
    <n v="0"/>
    <n v="1"/>
    <n v="775"/>
    <n v="4"/>
    <x v="3"/>
    <n v="1"/>
    <n v="4"/>
    <n v="90"/>
    <n v="3"/>
    <n v="2"/>
    <n v="4"/>
    <n v="3055"/>
    <n v="6194"/>
    <n v="5"/>
    <n v="15"/>
    <n v="3"/>
    <n v="4"/>
    <n v="80"/>
    <n v="2"/>
    <n v="11"/>
    <n v="2"/>
    <n v="9"/>
    <n v="8"/>
    <n v="1"/>
    <n v="7"/>
  </r>
  <r>
    <x v="1"/>
    <s v="Non-Travel"/>
    <x v="2"/>
    <s v="Current Employees"/>
    <x v="1"/>
    <x v="2"/>
    <s v="STAFF-1994"/>
    <x v="1102"/>
    <x v="1"/>
    <x v="2"/>
    <x v="2"/>
    <s v="No"/>
    <s v="Y"/>
    <n v="2"/>
    <n v="-2"/>
    <n v="0"/>
    <n v="33"/>
    <x v="1"/>
    <m/>
    <n v="0"/>
    <n v="1"/>
    <n v="1313"/>
    <n v="1"/>
    <x v="0"/>
    <n v="1"/>
    <n v="2"/>
    <n v="59"/>
    <n v="2"/>
    <n v="1"/>
    <n v="3"/>
    <n v="2008"/>
    <n v="20439"/>
    <n v="1"/>
    <n v="12"/>
    <n v="3"/>
    <n v="3"/>
    <n v="80"/>
    <n v="3"/>
    <n v="1"/>
    <n v="2"/>
    <n v="1"/>
    <n v="1"/>
    <n v="0"/>
    <n v="0"/>
  </r>
  <r>
    <x v="1"/>
    <s v="Non-Travel"/>
    <x v="1"/>
    <s v="Current Employees"/>
    <x v="1"/>
    <x v="4"/>
    <s v="STAFF-1934"/>
    <x v="1103"/>
    <x v="1"/>
    <x v="1"/>
    <x v="1"/>
    <s v="No"/>
    <s v="Y"/>
    <n v="4"/>
    <n v="-2"/>
    <n v="0"/>
    <n v="47"/>
    <x v="1"/>
    <m/>
    <n v="0"/>
    <n v="1"/>
    <n v="1169"/>
    <n v="14"/>
    <x v="2"/>
    <n v="1"/>
    <n v="4"/>
    <n v="64"/>
    <n v="3"/>
    <n v="2"/>
    <n v="4"/>
    <n v="5467"/>
    <n v="2125"/>
    <n v="8"/>
    <n v="18"/>
    <n v="3"/>
    <n v="3"/>
    <n v="80"/>
    <n v="1"/>
    <n v="16"/>
    <n v="4"/>
    <n v="8"/>
    <n v="7"/>
    <n v="1"/>
    <n v="7"/>
  </r>
  <r>
    <x v="1"/>
    <s v="Non-Travel"/>
    <x v="2"/>
    <s v="Current Employees"/>
    <x v="1"/>
    <x v="4"/>
    <s v="STAFF-1574"/>
    <x v="1104"/>
    <x v="1"/>
    <x v="1"/>
    <x v="1"/>
    <s v="No"/>
    <s v="Y"/>
    <n v="3"/>
    <n v="-2"/>
    <n v="0"/>
    <n v="32"/>
    <x v="1"/>
    <m/>
    <n v="0"/>
    <n v="1"/>
    <n v="1200"/>
    <n v="1"/>
    <x v="2"/>
    <n v="1"/>
    <n v="4"/>
    <n v="62"/>
    <n v="3"/>
    <n v="2"/>
    <n v="4"/>
    <n v="4087"/>
    <n v="25174"/>
    <n v="4"/>
    <n v="14"/>
    <n v="3"/>
    <n v="2"/>
    <n v="80"/>
    <n v="1"/>
    <n v="9"/>
    <n v="2"/>
    <n v="6"/>
    <n v="5"/>
    <n v="1"/>
    <n v="2"/>
  </r>
  <r>
    <x v="1"/>
    <s v="Non-Travel"/>
    <x v="0"/>
    <s v="Current Employees"/>
    <x v="1"/>
    <x v="0"/>
    <s v="STAFF-1813"/>
    <x v="1105"/>
    <x v="1"/>
    <x v="1"/>
    <x v="0"/>
    <s v="No"/>
    <s v="Y"/>
    <n v="2"/>
    <n v="-2"/>
    <n v="0"/>
    <n v="43"/>
    <x v="1"/>
    <m/>
    <n v="0"/>
    <n v="1"/>
    <n v="343"/>
    <n v="9"/>
    <x v="3"/>
    <n v="1"/>
    <n v="1"/>
    <n v="52"/>
    <n v="3"/>
    <n v="1"/>
    <n v="3"/>
    <n v="2438"/>
    <n v="24978"/>
    <n v="4"/>
    <n v="13"/>
    <n v="3"/>
    <n v="3"/>
    <n v="80"/>
    <n v="0"/>
    <n v="7"/>
    <n v="2"/>
    <n v="3"/>
    <n v="2"/>
    <n v="1"/>
    <n v="2"/>
  </r>
  <r>
    <x v="1"/>
    <s v="Non-Travel"/>
    <x v="2"/>
    <s v="Current Employees"/>
    <x v="1"/>
    <x v="2"/>
    <s v="STAFF-2057"/>
    <x v="1106"/>
    <x v="1"/>
    <x v="3"/>
    <x v="0"/>
    <s v="No"/>
    <s v="Y"/>
    <n v="2"/>
    <n v="-2"/>
    <n v="0"/>
    <n v="31"/>
    <x v="1"/>
    <m/>
    <n v="0"/>
    <n v="1"/>
    <n v="325"/>
    <n v="5"/>
    <x v="3"/>
    <n v="1"/>
    <n v="2"/>
    <n v="74"/>
    <n v="3"/>
    <n v="2"/>
    <n v="3"/>
    <n v="9936"/>
    <n v="3787"/>
    <n v="0"/>
    <n v="19"/>
    <n v="3"/>
    <n v="2"/>
    <n v="80"/>
    <n v="0"/>
    <n v="10"/>
    <n v="3"/>
    <n v="9"/>
    <n v="4"/>
    <n v="1"/>
    <n v="7"/>
  </r>
  <r>
    <x v="1"/>
    <s v="Non-Travel"/>
    <x v="2"/>
    <s v="Current Employees"/>
    <x v="1"/>
    <x v="4"/>
    <s v="STAFF-1764"/>
    <x v="1107"/>
    <x v="1"/>
    <x v="1"/>
    <x v="0"/>
    <s v="No"/>
    <s v="Y"/>
    <n v="3"/>
    <n v="-2"/>
    <n v="0"/>
    <n v="32"/>
    <x v="1"/>
    <m/>
    <n v="0"/>
    <n v="1"/>
    <n v="953"/>
    <n v="5"/>
    <x v="2"/>
    <n v="1"/>
    <n v="4"/>
    <n v="65"/>
    <n v="3"/>
    <n v="1"/>
    <n v="4"/>
    <n v="2718"/>
    <n v="17674"/>
    <n v="2"/>
    <n v="14"/>
    <n v="3"/>
    <n v="2"/>
    <n v="80"/>
    <n v="0"/>
    <n v="12"/>
    <n v="3"/>
    <n v="7"/>
    <n v="7"/>
    <n v="0"/>
    <n v="7"/>
  </r>
  <r>
    <x v="1"/>
    <s v="Non-Travel"/>
    <x v="0"/>
    <s v="Current Employees"/>
    <x v="1"/>
    <x v="0"/>
    <s v="STAFF-1471"/>
    <x v="1108"/>
    <x v="1"/>
    <x v="2"/>
    <x v="0"/>
    <s v="No"/>
    <s v="Y"/>
    <n v="5"/>
    <n v="-2"/>
    <n v="0"/>
    <n v="44"/>
    <x v="1"/>
    <m/>
    <n v="0"/>
    <n v="1"/>
    <n v="981"/>
    <n v="5"/>
    <x v="3"/>
    <n v="1"/>
    <n v="3"/>
    <n v="90"/>
    <n v="2"/>
    <n v="1"/>
    <n v="3"/>
    <n v="3162"/>
    <n v="7973"/>
    <n v="3"/>
    <n v="14"/>
    <n v="3"/>
    <n v="4"/>
    <n v="80"/>
    <n v="0"/>
    <n v="7"/>
    <n v="3"/>
    <n v="5"/>
    <n v="2"/>
    <n v="0"/>
    <n v="3"/>
  </r>
  <r>
    <x v="1"/>
    <s v="Non-Travel"/>
    <x v="2"/>
    <s v="Current Employees"/>
    <x v="1"/>
    <x v="2"/>
    <s v="STAFF-1947"/>
    <x v="1109"/>
    <x v="1"/>
    <x v="1"/>
    <x v="0"/>
    <s v="No"/>
    <s v="Y"/>
    <n v="3"/>
    <n v="-2"/>
    <n v="0"/>
    <n v="28"/>
    <x v="1"/>
    <m/>
    <n v="0"/>
    <n v="1"/>
    <n v="1103"/>
    <n v="16"/>
    <x v="3"/>
    <n v="1"/>
    <n v="3"/>
    <n v="49"/>
    <n v="3"/>
    <n v="1"/>
    <n v="3"/>
    <n v="2144"/>
    <n v="2122"/>
    <n v="1"/>
    <n v="14"/>
    <n v="3"/>
    <n v="3"/>
    <n v="80"/>
    <n v="0"/>
    <n v="5"/>
    <n v="2"/>
    <n v="5"/>
    <n v="3"/>
    <n v="1"/>
    <n v="4"/>
  </r>
  <r>
    <x v="1"/>
    <s v="Non-Travel"/>
    <x v="0"/>
    <s v="Current Employees"/>
    <x v="1"/>
    <x v="4"/>
    <s v="STAFF-1440"/>
    <x v="1110"/>
    <x v="1"/>
    <x v="2"/>
    <x v="0"/>
    <s v="No"/>
    <s v="Y"/>
    <n v="2"/>
    <n v="-2"/>
    <n v="0"/>
    <n v="37"/>
    <x v="1"/>
    <m/>
    <n v="0"/>
    <n v="1"/>
    <n v="1413"/>
    <n v="5"/>
    <x v="0"/>
    <n v="1"/>
    <n v="4"/>
    <n v="84"/>
    <n v="4"/>
    <n v="1"/>
    <n v="4"/>
    <n v="3500"/>
    <n v="25470"/>
    <n v="0"/>
    <n v="14"/>
    <n v="3"/>
    <n v="1"/>
    <n v="80"/>
    <n v="0"/>
    <n v="7"/>
    <n v="1"/>
    <n v="6"/>
    <n v="5"/>
    <n v="1"/>
    <n v="3"/>
  </r>
  <r>
    <x v="1"/>
    <s v="Non-Travel"/>
    <x v="0"/>
    <s v="Current Employees"/>
    <x v="1"/>
    <x v="0"/>
    <s v="STAFF-1976"/>
    <x v="1111"/>
    <x v="1"/>
    <x v="1"/>
    <x v="0"/>
    <s v="No"/>
    <s v="Y"/>
    <n v="2"/>
    <n v="-2"/>
    <n v="0"/>
    <n v="42"/>
    <x v="1"/>
    <m/>
    <n v="0"/>
    <n v="1"/>
    <n v="335"/>
    <n v="23"/>
    <x v="0"/>
    <n v="1"/>
    <n v="4"/>
    <n v="37"/>
    <n v="2"/>
    <n v="2"/>
    <n v="3"/>
    <n v="4332"/>
    <n v="14811"/>
    <n v="1"/>
    <n v="12"/>
    <n v="3"/>
    <n v="4"/>
    <n v="80"/>
    <n v="0"/>
    <n v="20"/>
    <n v="3"/>
    <n v="20"/>
    <n v="9"/>
    <n v="3"/>
    <n v="7"/>
  </r>
  <r>
    <x v="1"/>
    <s v="Non-Travel"/>
    <x v="0"/>
    <s v="Current Employees"/>
    <x v="1"/>
    <x v="0"/>
    <s v="STAFF-2022"/>
    <x v="1112"/>
    <x v="1"/>
    <x v="5"/>
    <x v="0"/>
    <s v="No"/>
    <s v="Y"/>
    <n v="3"/>
    <n v="-2"/>
    <n v="0"/>
    <n v="39"/>
    <x v="1"/>
    <m/>
    <n v="0"/>
    <n v="1"/>
    <n v="105"/>
    <n v="9"/>
    <x v="3"/>
    <n v="1"/>
    <n v="4"/>
    <n v="87"/>
    <n v="3"/>
    <n v="5"/>
    <n v="4"/>
    <n v="19431"/>
    <n v="15302"/>
    <n v="2"/>
    <n v="13"/>
    <n v="3"/>
    <n v="3"/>
    <n v="80"/>
    <n v="0"/>
    <n v="21"/>
    <n v="2"/>
    <n v="6"/>
    <n v="0"/>
    <n v="1"/>
    <n v="3"/>
  </r>
  <r>
    <x v="1"/>
    <s v="Non-Travel"/>
    <x v="1"/>
    <s v="Current Employees"/>
    <x v="0"/>
    <x v="0"/>
    <s v="STAFF-2019"/>
    <x v="1113"/>
    <x v="1"/>
    <x v="6"/>
    <x v="2"/>
    <s v="No"/>
    <s v="Y"/>
    <n v="3"/>
    <n v="-2"/>
    <n v="0"/>
    <n v="52"/>
    <x v="1"/>
    <m/>
    <n v="0"/>
    <n v="1"/>
    <n v="585"/>
    <n v="29"/>
    <x v="2"/>
    <n v="1"/>
    <n v="1"/>
    <n v="40"/>
    <n v="3"/>
    <n v="1"/>
    <n v="4"/>
    <n v="3482"/>
    <n v="19788"/>
    <n v="2"/>
    <n v="15"/>
    <n v="3"/>
    <n v="2"/>
    <n v="80"/>
    <n v="2"/>
    <n v="16"/>
    <n v="2"/>
    <n v="9"/>
    <n v="8"/>
    <n v="0"/>
    <n v="0"/>
  </r>
  <r>
    <x v="1"/>
    <s v="Non-Travel"/>
    <x v="1"/>
    <s v="Current Employees"/>
    <x v="0"/>
    <x v="3"/>
    <s v="STAFF-1612"/>
    <x v="1114"/>
    <x v="1"/>
    <x v="0"/>
    <x v="1"/>
    <s v="No"/>
    <s v="Y"/>
    <n v="2"/>
    <n v="-2"/>
    <n v="0"/>
    <n v="45"/>
    <x v="1"/>
    <m/>
    <n v="0"/>
    <n v="1"/>
    <n v="336"/>
    <n v="26"/>
    <x v="3"/>
    <n v="1"/>
    <n v="1"/>
    <n v="52"/>
    <n v="2"/>
    <n v="2"/>
    <n v="2"/>
    <n v="4385"/>
    <n v="24162"/>
    <n v="1"/>
    <n v="15"/>
    <n v="3"/>
    <n v="1"/>
    <n v="80"/>
    <n v="1"/>
    <n v="10"/>
    <n v="3"/>
    <n v="10"/>
    <n v="7"/>
    <n v="4"/>
    <n v="5"/>
  </r>
  <r>
    <x v="1"/>
    <s v="Non-Travel"/>
    <x v="1"/>
    <s v="Current Employees"/>
    <x v="0"/>
    <x v="3"/>
    <s v="STAFF-1731"/>
    <x v="1115"/>
    <x v="1"/>
    <x v="0"/>
    <x v="1"/>
    <s v="No"/>
    <s v="Y"/>
    <n v="3"/>
    <n v="-2"/>
    <n v="0"/>
    <n v="47"/>
    <x v="1"/>
    <m/>
    <n v="0"/>
    <n v="1"/>
    <n v="543"/>
    <n v="2"/>
    <x v="2"/>
    <n v="1"/>
    <n v="3"/>
    <n v="87"/>
    <n v="3"/>
    <n v="2"/>
    <n v="2"/>
    <n v="4978"/>
    <n v="3536"/>
    <n v="7"/>
    <n v="11"/>
    <n v="3"/>
    <n v="4"/>
    <n v="80"/>
    <n v="1"/>
    <n v="4"/>
    <n v="1"/>
    <n v="1"/>
    <n v="0"/>
    <n v="0"/>
    <n v="0"/>
  </r>
  <r>
    <x v="1"/>
    <s v="Non-Travel"/>
    <x v="1"/>
    <s v="Current Employees"/>
    <x v="0"/>
    <x v="0"/>
    <s v="STAFF-1801"/>
    <x v="1116"/>
    <x v="1"/>
    <x v="0"/>
    <x v="0"/>
    <s v="No"/>
    <s v="Y"/>
    <n v="3"/>
    <n v="-2"/>
    <n v="0"/>
    <n v="46"/>
    <x v="1"/>
    <m/>
    <n v="0"/>
    <n v="1"/>
    <n v="849"/>
    <n v="26"/>
    <x v="0"/>
    <n v="1"/>
    <n v="2"/>
    <n v="98"/>
    <n v="2"/>
    <n v="2"/>
    <n v="2"/>
    <n v="7991"/>
    <n v="25166"/>
    <n v="8"/>
    <n v="15"/>
    <n v="3"/>
    <n v="3"/>
    <n v="80"/>
    <n v="0"/>
    <n v="6"/>
    <n v="3"/>
    <n v="2"/>
    <n v="2"/>
    <n v="2"/>
    <n v="2"/>
  </r>
  <r>
    <x v="1"/>
    <s v="Travel_Frequently"/>
    <x v="0"/>
    <s v="Current Employees"/>
    <x v="2"/>
    <x v="5"/>
    <s v="STAFF-1563"/>
    <x v="1117"/>
    <x v="1"/>
    <x v="8"/>
    <x v="1"/>
    <s v="No"/>
    <s v="Y"/>
    <n v="2"/>
    <n v="-2"/>
    <n v="0"/>
    <n v="38"/>
    <x v="1"/>
    <m/>
    <n v="0"/>
    <n v="1"/>
    <n v="888"/>
    <n v="10"/>
    <x v="2"/>
    <n v="1"/>
    <n v="3"/>
    <n v="71"/>
    <n v="3"/>
    <n v="2"/>
    <n v="3"/>
    <n v="6077"/>
    <n v="14814"/>
    <n v="3"/>
    <n v="11"/>
    <n v="3"/>
    <n v="3"/>
    <n v="80"/>
    <n v="0"/>
    <n v="10"/>
    <n v="3"/>
    <n v="6"/>
    <n v="3"/>
    <n v="1"/>
    <n v="2"/>
  </r>
  <r>
    <x v="1"/>
    <s v="Travel_Frequently"/>
    <x v="4"/>
    <s v="Current Employees"/>
    <x v="2"/>
    <x v="2"/>
    <s v="STAFF-1746"/>
    <x v="1118"/>
    <x v="1"/>
    <x v="8"/>
    <x v="1"/>
    <s v="No"/>
    <s v="Y"/>
    <n v="2"/>
    <n v="-2"/>
    <n v="0"/>
    <n v="24"/>
    <x v="1"/>
    <m/>
    <n v="0"/>
    <n v="1"/>
    <n v="897"/>
    <n v="10"/>
    <x v="3"/>
    <n v="1"/>
    <n v="1"/>
    <n v="59"/>
    <n v="3"/>
    <n v="1"/>
    <n v="4"/>
    <n v="2145"/>
    <n v="2097"/>
    <n v="0"/>
    <n v="14"/>
    <n v="3"/>
    <n v="4"/>
    <n v="80"/>
    <n v="1"/>
    <n v="3"/>
    <n v="3"/>
    <n v="2"/>
    <n v="2"/>
    <n v="2"/>
    <n v="1"/>
  </r>
  <r>
    <x v="1"/>
    <s v="Travel_Frequently"/>
    <x v="2"/>
    <s v="Current Employees"/>
    <x v="1"/>
    <x v="0"/>
    <s v="STAFF-1590"/>
    <x v="1119"/>
    <x v="1"/>
    <x v="4"/>
    <x v="2"/>
    <s v="No"/>
    <s v="Y"/>
    <n v="0"/>
    <n v="-2"/>
    <n v="0"/>
    <n v="29"/>
    <x v="1"/>
    <m/>
    <n v="0"/>
    <n v="1"/>
    <n v="995"/>
    <n v="2"/>
    <x v="1"/>
    <n v="1"/>
    <n v="1"/>
    <n v="87"/>
    <n v="3"/>
    <n v="2"/>
    <n v="4"/>
    <n v="8853"/>
    <n v="24483"/>
    <n v="1"/>
    <n v="19"/>
    <n v="3"/>
    <n v="4"/>
    <n v="80"/>
    <n v="1"/>
    <n v="6"/>
    <n v="4"/>
    <n v="6"/>
    <n v="4"/>
    <n v="1"/>
    <n v="3"/>
  </r>
  <r>
    <x v="1"/>
    <s v="Travel_Frequently"/>
    <x v="2"/>
    <s v="Current Employees"/>
    <x v="1"/>
    <x v="0"/>
    <s v="STAFF-1615"/>
    <x v="1120"/>
    <x v="1"/>
    <x v="3"/>
    <x v="2"/>
    <s v="No"/>
    <s v="Y"/>
    <n v="3"/>
    <n v="-2"/>
    <n v="0"/>
    <n v="34"/>
    <x v="1"/>
    <m/>
    <n v="0"/>
    <n v="1"/>
    <n v="426"/>
    <n v="10"/>
    <x v="2"/>
    <n v="1"/>
    <n v="3"/>
    <n v="42"/>
    <n v="4"/>
    <n v="2"/>
    <n v="4"/>
    <n v="4724"/>
    <n v="17000"/>
    <n v="1"/>
    <n v="13"/>
    <n v="3"/>
    <n v="1"/>
    <n v="80"/>
    <n v="1"/>
    <n v="9"/>
    <n v="3"/>
    <n v="9"/>
    <n v="7"/>
    <n v="7"/>
    <n v="2"/>
  </r>
  <r>
    <x v="1"/>
    <s v="Travel_Frequently"/>
    <x v="2"/>
    <s v="Current Employees"/>
    <x v="1"/>
    <x v="2"/>
    <s v="STAFF-1485"/>
    <x v="1121"/>
    <x v="1"/>
    <x v="7"/>
    <x v="2"/>
    <s v="No"/>
    <s v="Y"/>
    <n v="3"/>
    <n v="-2"/>
    <n v="0"/>
    <n v="34"/>
    <x v="1"/>
    <m/>
    <n v="0"/>
    <n v="1"/>
    <n v="829"/>
    <n v="15"/>
    <x v="3"/>
    <n v="1"/>
    <n v="2"/>
    <n v="71"/>
    <n v="3"/>
    <n v="4"/>
    <n v="3"/>
    <n v="17007"/>
    <n v="11929"/>
    <n v="7"/>
    <n v="14"/>
    <n v="3"/>
    <n v="4"/>
    <n v="80"/>
    <n v="2"/>
    <n v="16"/>
    <n v="2"/>
    <n v="14"/>
    <n v="8"/>
    <n v="6"/>
    <n v="9"/>
  </r>
  <r>
    <x v="1"/>
    <s v="Travel_Frequently"/>
    <x v="2"/>
    <s v="Current Employees"/>
    <x v="1"/>
    <x v="1"/>
    <s v="STAFF-1431"/>
    <x v="1122"/>
    <x v="1"/>
    <x v="1"/>
    <x v="2"/>
    <s v="No"/>
    <s v="Y"/>
    <n v="2"/>
    <n v="-2"/>
    <n v="0"/>
    <n v="34"/>
    <x v="1"/>
    <m/>
    <n v="0"/>
    <n v="1"/>
    <n v="560"/>
    <n v="1"/>
    <x v="2"/>
    <n v="1"/>
    <n v="4"/>
    <n v="91"/>
    <n v="3"/>
    <n v="1"/>
    <n v="3"/>
    <n v="2996"/>
    <n v="20284"/>
    <n v="5"/>
    <n v="14"/>
    <n v="3"/>
    <n v="3"/>
    <n v="80"/>
    <n v="2"/>
    <n v="10"/>
    <n v="3"/>
    <n v="4"/>
    <n v="3"/>
    <n v="1"/>
    <n v="3"/>
  </r>
  <r>
    <x v="1"/>
    <s v="Travel_Frequently"/>
    <x v="2"/>
    <s v="Current Employees"/>
    <x v="1"/>
    <x v="0"/>
    <s v="STAFF-1653"/>
    <x v="1123"/>
    <x v="1"/>
    <x v="3"/>
    <x v="2"/>
    <s v="No"/>
    <s v="Y"/>
    <n v="6"/>
    <n v="-2"/>
    <n v="0"/>
    <n v="25"/>
    <x v="1"/>
    <m/>
    <n v="0"/>
    <n v="1"/>
    <n v="772"/>
    <n v="2"/>
    <x v="1"/>
    <n v="1"/>
    <n v="4"/>
    <n v="77"/>
    <n v="4"/>
    <n v="2"/>
    <n v="3"/>
    <n v="5206"/>
    <n v="4973"/>
    <n v="1"/>
    <n v="17"/>
    <n v="3"/>
    <n v="3"/>
    <n v="80"/>
    <n v="2"/>
    <n v="7"/>
    <n v="3"/>
    <n v="7"/>
    <n v="7"/>
    <n v="0"/>
    <n v="7"/>
  </r>
  <r>
    <x v="1"/>
    <s v="Travel_Frequently"/>
    <x v="1"/>
    <s v="Current Employees"/>
    <x v="1"/>
    <x v="0"/>
    <s v="STAFF-1941"/>
    <x v="1124"/>
    <x v="1"/>
    <x v="7"/>
    <x v="1"/>
    <s v="No"/>
    <s v="Y"/>
    <n v="3"/>
    <n v="-2"/>
    <n v="0"/>
    <n v="49"/>
    <x v="1"/>
    <m/>
    <n v="0"/>
    <n v="1"/>
    <n v="1064"/>
    <n v="2"/>
    <x v="1"/>
    <n v="1"/>
    <n v="2"/>
    <n v="42"/>
    <n v="3"/>
    <n v="5"/>
    <n v="4"/>
    <n v="19161"/>
    <n v="13738"/>
    <n v="3"/>
    <n v="15"/>
    <n v="3"/>
    <n v="4"/>
    <n v="80"/>
    <n v="0"/>
    <n v="28"/>
    <n v="3"/>
    <n v="5"/>
    <n v="4"/>
    <n v="4"/>
    <n v="3"/>
  </r>
  <r>
    <x v="1"/>
    <s v="Travel_Frequently"/>
    <x v="2"/>
    <s v="Current Employees"/>
    <x v="1"/>
    <x v="2"/>
    <s v="STAFF-1852"/>
    <x v="1125"/>
    <x v="1"/>
    <x v="2"/>
    <x v="1"/>
    <s v="No"/>
    <s v="Y"/>
    <n v="3"/>
    <n v="-2"/>
    <n v="0"/>
    <n v="29"/>
    <x v="1"/>
    <m/>
    <n v="0"/>
    <n v="1"/>
    <n v="574"/>
    <n v="20"/>
    <x v="1"/>
    <n v="1"/>
    <n v="4"/>
    <n v="40"/>
    <n v="3"/>
    <n v="1"/>
    <n v="4"/>
    <n v="3812"/>
    <n v="7003"/>
    <n v="1"/>
    <n v="13"/>
    <n v="3"/>
    <n v="2"/>
    <n v="80"/>
    <n v="0"/>
    <n v="11"/>
    <n v="4"/>
    <n v="11"/>
    <n v="8"/>
    <n v="3"/>
    <n v="10"/>
  </r>
  <r>
    <x v="1"/>
    <s v="Travel_Frequently"/>
    <x v="0"/>
    <s v="Current Employees"/>
    <x v="1"/>
    <x v="0"/>
    <s v="STAFF-1997"/>
    <x v="1126"/>
    <x v="1"/>
    <x v="3"/>
    <x v="1"/>
    <s v="No"/>
    <s v="Y"/>
    <n v="1"/>
    <n v="-2"/>
    <n v="0"/>
    <n v="38"/>
    <x v="1"/>
    <m/>
    <n v="0"/>
    <n v="1"/>
    <n v="508"/>
    <n v="6"/>
    <x v="2"/>
    <n v="1"/>
    <n v="1"/>
    <n v="72"/>
    <n v="2"/>
    <n v="2"/>
    <n v="3"/>
    <n v="5321"/>
    <n v="14284"/>
    <n v="2"/>
    <n v="11"/>
    <n v="3"/>
    <n v="4"/>
    <n v="80"/>
    <n v="1"/>
    <n v="10"/>
    <n v="3"/>
    <n v="8"/>
    <n v="3"/>
    <n v="7"/>
    <n v="7"/>
  </r>
  <r>
    <x v="1"/>
    <s v="Travel_Frequently"/>
    <x v="2"/>
    <s v="Current Employees"/>
    <x v="1"/>
    <x v="0"/>
    <s v="STAFF-1720"/>
    <x v="1127"/>
    <x v="1"/>
    <x v="1"/>
    <x v="1"/>
    <s v="No"/>
    <s v="Y"/>
    <n v="3"/>
    <n v="-2"/>
    <n v="0"/>
    <n v="32"/>
    <x v="1"/>
    <m/>
    <n v="0"/>
    <n v="1"/>
    <n v="585"/>
    <n v="10"/>
    <x v="3"/>
    <n v="1"/>
    <n v="1"/>
    <n v="56"/>
    <n v="3"/>
    <n v="1"/>
    <n v="3"/>
    <n v="3433"/>
    <n v="17360"/>
    <n v="6"/>
    <n v="13"/>
    <n v="3"/>
    <n v="1"/>
    <n v="80"/>
    <n v="1"/>
    <n v="10"/>
    <n v="2"/>
    <n v="5"/>
    <n v="2"/>
    <n v="1"/>
    <n v="3"/>
  </r>
  <r>
    <x v="1"/>
    <s v="Travel_Frequently"/>
    <x v="2"/>
    <s v="Current Employees"/>
    <x v="1"/>
    <x v="1"/>
    <s v="STAFF-1918"/>
    <x v="1128"/>
    <x v="1"/>
    <x v="2"/>
    <x v="1"/>
    <s v="No"/>
    <s v="Y"/>
    <n v="3"/>
    <n v="-2"/>
    <n v="0"/>
    <n v="26"/>
    <x v="1"/>
    <m/>
    <n v="0"/>
    <n v="1"/>
    <n v="1096"/>
    <n v="6"/>
    <x v="3"/>
    <n v="1"/>
    <n v="3"/>
    <n v="61"/>
    <n v="4"/>
    <n v="1"/>
    <n v="4"/>
    <n v="2544"/>
    <n v="7102"/>
    <n v="0"/>
    <n v="18"/>
    <n v="3"/>
    <n v="1"/>
    <n v="80"/>
    <n v="1"/>
    <n v="8"/>
    <n v="3"/>
    <n v="7"/>
    <n v="7"/>
    <n v="7"/>
    <n v="7"/>
  </r>
  <r>
    <x v="1"/>
    <s v="Travel_Frequently"/>
    <x v="0"/>
    <s v="Current Employees"/>
    <x v="1"/>
    <x v="2"/>
    <s v="STAFF-2061"/>
    <x v="1129"/>
    <x v="1"/>
    <x v="2"/>
    <x v="1"/>
    <s v="No"/>
    <s v="Y"/>
    <n v="3"/>
    <n v="-2"/>
    <n v="0"/>
    <n v="36"/>
    <x v="1"/>
    <m/>
    <n v="0"/>
    <n v="1"/>
    <n v="884"/>
    <n v="23"/>
    <x v="0"/>
    <n v="1"/>
    <n v="3"/>
    <n v="41"/>
    <n v="4"/>
    <n v="2"/>
    <n v="4"/>
    <n v="2571"/>
    <n v="12290"/>
    <n v="4"/>
    <n v="17"/>
    <n v="3"/>
    <n v="3"/>
    <n v="80"/>
    <n v="1"/>
    <n v="17"/>
    <n v="3"/>
    <n v="5"/>
    <n v="2"/>
    <n v="0"/>
    <n v="3"/>
  </r>
  <r>
    <x v="1"/>
    <s v="Travel_Frequently"/>
    <x v="2"/>
    <s v="Current Employees"/>
    <x v="1"/>
    <x v="4"/>
    <s v="STAFF-1597"/>
    <x v="1130"/>
    <x v="1"/>
    <x v="4"/>
    <x v="1"/>
    <s v="No"/>
    <s v="Y"/>
    <n v="3"/>
    <n v="-2"/>
    <n v="0"/>
    <n v="34"/>
    <x v="1"/>
    <m/>
    <n v="0"/>
    <n v="1"/>
    <n v="653"/>
    <n v="10"/>
    <x v="2"/>
    <n v="1"/>
    <n v="4"/>
    <n v="92"/>
    <n v="2"/>
    <n v="2"/>
    <n v="4"/>
    <n v="5063"/>
    <n v="15332"/>
    <n v="1"/>
    <n v="14"/>
    <n v="3"/>
    <n v="2"/>
    <n v="80"/>
    <n v="1"/>
    <n v="8"/>
    <n v="2"/>
    <n v="8"/>
    <n v="2"/>
    <n v="7"/>
    <n v="7"/>
  </r>
  <r>
    <x v="1"/>
    <s v="Travel_Frequently"/>
    <x v="0"/>
    <s v="Current Employees"/>
    <x v="1"/>
    <x v="0"/>
    <s v="STAFF-1668"/>
    <x v="1131"/>
    <x v="1"/>
    <x v="1"/>
    <x v="1"/>
    <s v="No"/>
    <s v="Y"/>
    <n v="4"/>
    <n v="-2"/>
    <n v="0"/>
    <n v="38"/>
    <x v="1"/>
    <m/>
    <n v="0"/>
    <n v="1"/>
    <n v="1189"/>
    <n v="1"/>
    <x v="3"/>
    <n v="1"/>
    <n v="4"/>
    <n v="90"/>
    <n v="3"/>
    <n v="2"/>
    <n v="4"/>
    <n v="4735"/>
    <n v="9867"/>
    <n v="7"/>
    <n v="15"/>
    <n v="3"/>
    <n v="4"/>
    <n v="80"/>
    <n v="2"/>
    <n v="19"/>
    <n v="4"/>
    <n v="13"/>
    <n v="11"/>
    <n v="2"/>
    <n v="9"/>
  </r>
  <r>
    <x v="1"/>
    <s v="Travel_Frequently"/>
    <x v="1"/>
    <s v="Current Employees"/>
    <x v="1"/>
    <x v="2"/>
    <s v="STAFF-1922"/>
    <x v="1132"/>
    <x v="1"/>
    <x v="4"/>
    <x v="0"/>
    <s v="No"/>
    <s v="Y"/>
    <n v="3"/>
    <n v="-2"/>
    <n v="0"/>
    <n v="45"/>
    <x v="1"/>
    <m/>
    <n v="0"/>
    <n v="1"/>
    <n v="1297"/>
    <n v="1"/>
    <x v="2"/>
    <n v="1"/>
    <n v="2"/>
    <n v="44"/>
    <n v="3"/>
    <n v="2"/>
    <n v="3"/>
    <n v="5399"/>
    <n v="14511"/>
    <n v="4"/>
    <n v="12"/>
    <n v="3"/>
    <n v="3"/>
    <n v="80"/>
    <n v="0"/>
    <n v="12"/>
    <n v="3"/>
    <n v="4"/>
    <n v="2"/>
    <n v="0"/>
    <n v="3"/>
  </r>
  <r>
    <x v="1"/>
    <s v="Travel_Frequently"/>
    <x v="0"/>
    <s v="Current Employees"/>
    <x v="1"/>
    <x v="0"/>
    <s v="STAFF-1412"/>
    <x v="1133"/>
    <x v="1"/>
    <x v="3"/>
    <x v="0"/>
    <s v="No"/>
    <s v="Y"/>
    <n v="2"/>
    <n v="-2"/>
    <n v="0"/>
    <n v="35"/>
    <x v="1"/>
    <m/>
    <n v="0"/>
    <n v="1"/>
    <n v="200"/>
    <n v="18"/>
    <x v="0"/>
    <n v="1"/>
    <n v="3"/>
    <n v="60"/>
    <n v="3"/>
    <n v="3"/>
    <n v="4"/>
    <n v="9362"/>
    <n v="19944"/>
    <n v="2"/>
    <n v="11"/>
    <n v="3"/>
    <n v="3"/>
    <n v="80"/>
    <n v="0"/>
    <n v="10"/>
    <n v="3"/>
    <n v="2"/>
    <n v="2"/>
    <n v="2"/>
    <n v="2"/>
  </r>
  <r>
    <x v="1"/>
    <s v="Travel_Frequently"/>
    <x v="2"/>
    <s v="Current Employees"/>
    <x v="1"/>
    <x v="2"/>
    <s v="STAFF-1648"/>
    <x v="1134"/>
    <x v="1"/>
    <x v="1"/>
    <x v="0"/>
    <s v="No"/>
    <s v="Y"/>
    <n v="0"/>
    <n v="-2"/>
    <n v="0"/>
    <n v="27"/>
    <x v="1"/>
    <m/>
    <n v="0"/>
    <n v="1"/>
    <n v="591"/>
    <n v="2"/>
    <x v="3"/>
    <n v="1"/>
    <n v="4"/>
    <n v="87"/>
    <n v="3"/>
    <n v="1"/>
    <n v="4"/>
    <n v="2580"/>
    <n v="6297"/>
    <n v="2"/>
    <n v="13"/>
    <n v="3"/>
    <n v="3"/>
    <n v="80"/>
    <n v="0"/>
    <n v="6"/>
    <n v="2"/>
    <n v="4"/>
    <n v="2"/>
    <n v="1"/>
    <n v="2"/>
  </r>
  <r>
    <x v="1"/>
    <s v="Travel_Frequently"/>
    <x v="0"/>
    <s v="Current Employees"/>
    <x v="0"/>
    <x v="0"/>
    <s v="STAFF-1812"/>
    <x v="1135"/>
    <x v="1"/>
    <x v="0"/>
    <x v="2"/>
    <s v="No"/>
    <s v="Y"/>
    <n v="6"/>
    <n v="-2"/>
    <n v="0"/>
    <n v="39"/>
    <x v="1"/>
    <m/>
    <n v="0"/>
    <n v="1"/>
    <n v="766"/>
    <n v="20"/>
    <x v="3"/>
    <n v="1"/>
    <n v="3"/>
    <n v="83"/>
    <n v="3"/>
    <n v="2"/>
    <n v="4"/>
    <n v="4127"/>
    <n v="19188"/>
    <n v="2"/>
    <n v="18"/>
    <n v="3"/>
    <n v="4"/>
    <n v="80"/>
    <n v="1"/>
    <n v="7"/>
    <n v="3"/>
    <n v="2"/>
    <n v="1"/>
    <n v="2"/>
    <n v="2"/>
  </r>
  <r>
    <x v="1"/>
    <s v="Travel_Frequently"/>
    <x v="0"/>
    <s v="Current Employees"/>
    <x v="0"/>
    <x v="2"/>
    <s v="STAFF-1700"/>
    <x v="1136"/>
    <x v="1"/>
    <x v="0"/>
    <x v="2"/>
    <s v="No"/>
    <s v="Y"/>
    <n v="2"/>
    <n v="-2"/>
    <n v="0"/>
    <n v="37"/>
    <x v="1"/>
    <m/>
    <n v="0"/>
    <n v="1"/>
    <n v="1278"/>
    <n v="1"/>
    <x v="2"/>
    <n v="1"/>
    <n v="3"/>
    <n v="31"/>
    <n v="1"/>
    <n v="2"/>
    <n v="4"/>
    <n v="9525"/>
    <n v="7677"/>
    <n v="1"/>
    <n v="14"/>
    <n v="3"/>
    <n v="3"/>
    <n v="80"/>
    <n v="2"/>
    <n v="6"/>
    <n v="2"/>
    <n v="6"/>
    <n v="3"/>
    <n v="1"/>
    <n v="3"/>
  </r>
  <r>
    <x v="1"/>
    <s v="Travel_Frequently"/>
    <x v="1"/>
    <s v="Current Employees"/>
    <x v="0"/>
    <x v="2"/>
    <s v="STAFF-2065"/>
    <x v="1137"/>
    <x v="1"/>
    <x v="0"/>
    <x v="1"/>
    <s v="No"/>
    <s v="Y"/>
    <n v="3"/>
    <n v="-2"/>
    <n v="0"/>
    <n v="49"/>
    <x v="1"/>
    <m/>
    <n v="0"/>
    <n v="1"/>
    <n v="1023"/>
    <n v="2"/>
    <x v="3"/>
    <n v="1"/>
    <n v="4"/>
    <n v="63"/>
    <n v="2"/>
    <n v="2"/>
    <n v="2"/>
    <n v="5390"/>
    <n v="13243"/>
    <n v="2"/>
    <n v="14"/>
    <n v="3"/>
    <n v="4"/>
    <n v="80"/>
    <n v="0"/>
    <n v="17"/>
    <n v="2"/>
    <n v="9"/>
    <n v="6"/>
    <n v="0"/>
    <n v="8"/>
  </r>
  <r>
    <x v="1"/>
    <s v="Travel_Frequently"/>
    <x v="2"/>
    <s v="Current Employees"/>
    <x v="0"/>
    <x v="2"/>
    <s v="STAFF-1477"/>
    <x v="1138"/>
    <x v="1"/>
    <x v="0"/>
    <x v="1"/>
    <s v="No"/>
    <s v="Y"/>
    <n v="2"/>
    <n v="-2"/>
    <n v="0"/>
    <n v="33"/>
    <x v="1"/>
    <m/>
    <n v="0"/>
    <n v="1"/>
    <n v="430"/>
    <n v="7"/>
    <x v="3"/>
    <n v="1"/>
    <n v="4"/>
    <n v="54"/>
    <n v="3"/>
    <n v="2"/>
    <n v="3"/>
    <n v="4373"/>
    <n v="17456"/>
    <n v="0"/>
    <n v="14"/>
    <n v="3"/>
    <n v="1"/>
    <n v="80"/>
    <n v="2"/>
    <n v="5"/>
    <n v="3"/>
    <n v="4"/>
    <n v="3"/>
    <n v="0"/>
    <n v="3"/>
  </r>
  <r>
    <x v="1"/>
    <s v="Travel_Frequently"/>
    <x v="2"/>
    <s v="Current Employees"/>
    <x v="0"/>
    <x v="0"/>
    <s v="STAFF-1507"/>
    <x v="1139"/>
    <x v="1"/>
    <x v="0"/>
    <x v="0"/>
    <s v="No"/>
    <s v="Y"/>
    <n v="5"/>
    <n v="-2"/>
    <n v="0"/>
    <n v="28"/>
    <x v="1"/>
    <m/>
    <n v="0"/>
    <n v="1"/>
    <n v="467"/>
    <n v="7"/>
    <x v="3"/>
    <n v="1"/>
    <n v="3"/>
    <n v="55"/>
    <n v="3"/>
    <n v="2"/>
    <n v="3"/>
    <n v="4898"/>
    <n v="11827"/>
    <n v="0"/>
    <n v="14"/>
    <n v="3"/>
    <n v="4"/>
    <n v="80"/>
    <n v="0"/>
    <n v="5"/>
    <n v="3"/>
    <n v="4"/>
    <n v="2"/>
    <n v="1"/>
    <n v="3"/>
  </r>
  <r>
    <x v="1"/>
    <s v="Travel_Frequently"/>
    <x v="2"/>
    <s v="Current Employees"/>
    <x v="0"/>
    <x v="1"/>
    <s v="STAFF-1613"/>
    <x v="1140"/>
    <x v="1"/>
    <x v="0"/>
    <x v="0"/>
    <s v="No"/>
    <s v="Y"/>
    <n v="3"/>
    <n v="-2"/>
    <n v="0"/>
    <n v="31"/>
    <x v="1"/>
    <m/>
    <n v="0"/>
    <n v="1"/>
    <n v="715"/>
    <n v="2"/>
    <x v="2"/>
    <n v="1"/>
    <n v="4"/>
    <n v="54"/>
    <n v="3"/>
    <n v="2"/>
    <n v="3"/>
    <n v="5332"/>
    <n v="21602"/>
    <n v="7"/>
    <n v="13"/>
    <n v="3"/>
    <n v="4"/>
    <n v="80"/>
    <n v="0"/>
    <n v="10"/>
    <n v="3"/>
    <n v="5"/>
    <n v="2"/>
    <n v="0"/>
    <n v="3"/>
  </r>
  <r>
    <x v="1"/>
    <s v="Travel_Frequently"/>
    <x v="2"/>
    <s v="Current Employees"/>
    <x v="0"/>
    <x v="3"/>
    <s v="STAFF-1853"/>
    <x v="1141"/>
    <x v="1"/>
    <x v="0"/>
    <x v="0"/>
    <s v="No"/>
    <s v="Y"/>
    <n v="2"/>
    <n v="-2"/>
    <n v="0"/>
    <n v="32"/>
    <x v="1"/>
    <m/>
    <n v="0"/>
    <n v="1"/>
    <n v="1318"/>
    <n v="10"/>
    <x v="2"/>
    <n v="1"/>
    <n v="4"/>
    <n v="79"/>
    <n v="3"/>
    <n v="2"/>
    <n v="2"/>
    <n v="4648"/>
    <n v="26075"/>
    <n v="8"/>
    <n v="13"/>
    <n v="3"/>
    <n v="3"/>
    <n v="80"/>
    <n v="0"/>
    <n v="4"/>
    <n v="4"/>
    <n v="0"/>
    <n v="0"/>
    <n v="0"/>
    <n v="0"/>
  </r>
  <r>
    <x v="1"/>
    <s v="Travel_Rarely"/>
    <x v="0"/>
    <s v="Current Employees"/>
    <x v="2"/>
    <x v="1"/>
    <s v="STAFF-1794"/>
    <x v="1142"/>
    <x v="1"/>
    <x v="8"/>
    <x v="2"/>
    <s v="No"/>
    <s v="Y"/>
    <n v="4"/>
    <n v="-2"/>
    <n v="0"/>
    <n v="37"/>
    <x v="1"/>
    <m/>
    <n v="0"/>
    <n v="1"/>
    <n v="1239"/>
    <n v="8"/>
    <x v="0"/>
    <n v="1"/>
    <n v="3"/>
    <n v="89"/>
    <n v="3"/>
    <n v="2"/>
    <n v="2"/>
    <n v="4071"/>
    <n v="12832"/>
    <n v="2"/>
    <n v="13"/>
    <n v="3"/>
    <n v="3"/>
    <n v="80"/>
    <n v="0"/>
    <n v="19"/>
    <n v="2"/>
    <n v="10"/>
    <n v="0"/>
    <n v="4"/>
    <n v="7"/>
  </r>
  <r>
    <x v="1"/>
    <s v="Travel_Rarely"/>
    <x v="2"/>
    <s v="Current Employees"/>
    <x v="2"/>
    <x v="2"/>
    <s v="STAFF-1865"/>
    <x v="1143"/>
    <x v="1"/>
    <x v="8"/>
    <x v="1"/>
    <s v="No"/>
    <s v="Y"/>
    <n v="3"/>
    <n v="-2"/>
    <n v="0"/>
    <n v="29"/>
    <x v="1"/>
    <m/>
    <n v="0"/>
    <n v="1"/>
    <n v="352"/>
    <n v="6"/>
    <x v="1"/>
    <n v="1"/>
    <n v="4"/>
    <n v="87"/>
    <n v="2"/>
    <n v="1"/>
    <n v="2"/>
    <n v="2804"/>
    <n v="15434"/>
    <n v="1"/>
    <n v="11"/>
    <n v="3"/>
    <n v="4"/>
    <n v="80"/>
    <n v="0"/>
    <n v="1"/>
    <n v="3"/>
    <n v="1"/>
    <n v="0"/>
    <n v="0"/>
    <n v="0"/>
  </r>
  <r>
    <x v="1"/>
    <s v="Travel_Rarely"/>
    <x v="2"/>
    <s v="Current Employees"/>
    <x v="2"/>
    <x v="1"/>
    <s v="STAFF-1419"/>
    <x v="1144"/>
    <x v="1"/>
    <x v="8"/>
    <x v="0"/>
    <s v="No"/>
    <s v="Y"/>
    <n v="3"/>
    <n v="-2"/>
    <n v="0"/>
    <n v="29"/>
    <x v="1"/>
    <m/>
    <n v="0"/>
    <n v="1"/>
    <n v="332"/>
    <n v="17"/>
    <x v="3"/>
    <n v="1"/>
    <n v="2"/>
    <n v="51"/>
    <n v="2"/>
    <n v="3"/>
    <n v="3"/>
    <n v="7988"/>
    <n v="9769"/>
    <n v="1"/>
    <n v="13"/>
    <n v="3"/>
    <n v="1"/>
    <n v="80"/>
    <n v="0"/>
    <n v="10"/>
    <n v="2"/>
    <n v="10"/>
    <n v="9"/>
    <n v="0"/>
    <n v="9"/>
  </r>
  <r>
    <x v="1"/>
    <s v="Travel_Rarely"/>
    <x v="0"/>
    <s v="Current Employees"/>
    <x v="2"/>
    <x v="0"/>
    <s v="STAFF-1778"/>
    <x v="1145"/>
    <x v="1"/>
    <x v="8"/>
    <x v="0"/>
    <s v="No"/>
    <s v="Y"/>
    <n v="5"/>
    <n v="-2"/>
    <n v="0"/>
    <n v="43"/>
    <x v="1"/>
    <m/>
    <n v="0"/>
    <n v="1"/>
    <n v="244"/>
    <n v="2"/>
    <x v="3"/>
    <n v="1"/>
    <n v="2"/>
    <n v="97"/>
    <n v="3"/>
    <n v="1"/>
    <n v="4"/>
    <n v="3539"/>
    <n v="5033"/>
    <n v="0"/>
    <n v="13"/>
    <n v="3"/>
    <n v="2"/>
    <n v="80"/>
    <n v="0"/>
    <n v="10"/>
    <n v="3"/>
    <n v="9"/>
    <n v="7"/>
    <n v="1"/>
    <n v="8"/>
  </r>
  <r>
    <x v="1"/>
    <s v="Travel_Rarely"/>
    <x v="3"/>
    <s v="Current Employees"/>
    <x v="1"/>
    <x v="4"/>
    <s v="STAFF-1694"/>
    <x v="1146"/>
    <x v="1"/>
    <x v="1"/>
    <x v="2"/>
    <s v="No"/>
    <s v="Y"/>
    <n v="1"/>
    <n v="-2"/>
    <n v="0"/>
    <n v="55"/>
    <x v="1"/>
    <m/>
    <n v="0"/>
    <n v="1"/>
    <n v="1441"/>
    <n v="22"/>
    <x v="3"/>
    <n v="1"/>
    <n v="4"/>
    <n v="94"/>
    <n v="2"/>
    <n v="1"/>
    <n v="4"/>
    <n v="3537"/>
    <n v="23737"/>
    <n v="5"/>
    <n v="12"/>
    <n v="3"/>
    <n v="4"/>
    <n v="80"/>
    <n v="1"/>
    <n v="8"/>
    <n v="3"/>
    <n v="4"/>
    <n v="2"/>
    <n v="1"/>
    <n v="2"/>
  </r>
  <r>
    <x v="1"/>
    <s v="Travel_Rarely"/>
    <x v="2"/>
    <s v="Current Employees"/>
    <x v="1"/>
    <x v="0"/>
    <s v="STAFF-1506"/>
    <x v="1147"/>
    <x v="1"/>
    <x v="1"/>
    <x v="2"/>
    <s v="No"/>
    <s v="Y"/>
    <n v="2"/>
    <n v="-2"/>
    <n v="0"/>
    <n v="28"/>
    <x v="1"/>
    <m/>
    <n v="0"/>
    <n v="1"/>
    <n v="1423"/>
    <n v="1"/>
    <x v="3"/>
    <n v="1"/>
    <n v="1"/>
    <n v="72"/>
    <n v="2"/>
    <n v="1"/>
    <n v="3"/>
    <n v="1563"/>
    <n v="12530"/>
    <n v="1"/>
    <n v="14"/>
    <n v="3"/>
    <n v="4"/>
    <n v="80"/>
    <n v="1"/>
    <n v="1"/>
    <n v="1"/>
    <n v="1"/>
    <n v="0"/>
    <n v="0"/>
    <n v="0"/>
  </r>
  <r>
    <x v="1"/>
    <s v="Travel_Rarely"/>
    <x v="0"/>
    <s v="Current Employees"/>
    <x v="1"/>
    <x v="0"/>
    <s v="STAFF-1892"/>
    <x v="1148"/>
    <x v="1"/>
    <x v="5"/>
    <x v="2"/>
    <s v="No"/>
    <s v="Y"/>
    <n v="3"/>
    <n v="-2"/>
    <n v="0"/>
    <n v="40"/>
    <x v="1"/>
    <m/>
    <n v="0"/>
    <n v="1"/>
    <n v="1137"/>
    <n v="1"/>
    <x v="2"/>
    <n v="1"/>
    <n v="1"/>
    <n v="98"/>
    <n v="3"/>
    <n v="4"/>
    <n v="3"/>
    <n v="16823"/>
    <n v="18991"/>
    <n v="2"/>
    <n v="11"/>
    <n v="3"/>
    <n v="1"/>
    <n v="80"/>
    <n v="1"/>
    <n v="22"/>
    <n v="3"/>
    <n v="19"/>
    <n v="7"/>
    <n v="11"/>
    <n v="16"/>
  </r>
  <r>
    <x v="1"/>
    <s v="Travel_Rarely"/>
    <x v="2"/>
    <s v="Current Employees"/>
    <x v="1"/>
    <x v="0"/>
    <s v="STAFF-1881"/>
    <x v="1149"/>
    <x v="1"/>
    <x v="2"/>
    <x v="2"/>
    <s v="No"/>
    <s v="Y"/>
    <n v="2"/>
    <n v="-2"/>
    <n v="0"/>
    <n v="31"/>
    <x v="1"/>
    <m/>
    <n v="0"/>
    <n v="1"/>
    <n v="311"/>
    <n v="20"/>
    <x v="3"/>
    <n v="1"/>
    <n v="2"/>
    <n v="89"/>
    <n v="3"/>
    <n v="2"/>
    <n v="3"/>
    <n v="4197"/>
    <n v="18624"/>
    <n v="1"/>
    <n v="11"/>
    <n v="3"/>
    <n v="1"/>
    <n v="80"/>
    <n v="1"/>
    <n v="10"/>
    <n v="3"/>
    <n v="10"/>
    <n v="8"/>
    <n v="0"/>
    <n v="2"/>
  </r>
  <r>
    <x v="1"/>
    <s v="Travel_Rarely"/>
    <x v="0"/>
    <s v="Current Employees"/>
    <x v="1"/>
    <x v="2"/>
    <s v="STAFF-1627"/>
    <x v="1150"/>
    <x v="1"/>
    <x v="2"/>
    <x v="2"/>
    <s v="No"/>
    <s v="Y"/>
    <n v="3"/>
    <n v="-2"/>
    <n v="0"/>
    <n v="39"/>
    <x v="1"/>
    <m/>
    <n v="0"/>
    <n v="1"/>
    <n v="170"/>
    <n v="3"/>
    <x v="0"/>
    <n v="1"/>
    <n v="3"/>
    <n v="76"/>
    <n v="2"/>
    <n v="2"/>
    <n v="3"/>
    <n v="3069"/>
    <n v="10302"/>
    <n v="0"/>
    <n v="15"/>
    <n v="3"/>
    <n v="4"/>
    <n v="80"/>
    <n v="1"/>
    <n v="11"/>
    <n v="3"/>
    <n v="10"/>
    <n v="8"/>
    <n v="0"/>
    <n v="7"/>
  </r>
  <r>
    <x v="1"/>
    <s v="Travel_Rarely"/>
    <x v="0"/>
    <s v="Current Employees"/>
    <x v="1"/>
    <x v="2"/>
    <s v="STAFF-1474"/>
    <x v="1151"/>
    <x v="1"/>
    <x v="1"/>
    <x v="2"/>
    <s v="No"/>
    <s v="Y"/>
    <n v="3"/>
    <n v="-2"/>
    <n v="0"/>
    <n v="40"/>
    <x v="1"/>
    <m/>
    <n v="0"/>
    <n v="1"/>
    <n v="896"/>
    <n v="2"/>
    <x v="3"/>
    <n v="1"/>
    <n v="3"/>
    <n v="68"/>
    <n v="3"/>
    <n v="1"/>
    <n v="3"/>
    <n v="2345"/>
    <n v="8045"/>
    <n v="2"/>
    <n v="14"/>
    <n v="3"/>
    <n v="3"/>
    <n v="80"/>
    <n v="1"/>
    <n v="8"/>
    <n v="4"/>
    <n v="3"/>
    <n v="1"/>
    <n v="1"/>
    <n v="2"/>
  </r>
  <r>
    <x v="1"/>
    <s v="Travel_Rarely"/>
    <x v="1"/>
    <s v="Current Employees"/>
    <x v="1"/>
    <x v="0"/>
    <s v="STAFF-1857"/>
    <x v="1152"/>
    <x v="1"/>
    <x v="3"/>
    <x v="2"/>
    <s v="No"/>
    <s v="Y"/>
    <n v="4"/>
    <n v="-2"/>
    <n v="0"/>
    <n v="46"/>
    <x v="1"/>
    <m/>
    <n v="0"/>
    <n v="1"/>
    <n v="706"/>
    <n v="2"/>
    <x v="0"/>
    <n v="1"/>
    <n v="4"/>
    <n v="82"/>
    <n v="3"/>
    <n v="3"/>
    <n v="4"/>
    <n v="8578"/>
    <n v="19989"/>
    <n v="3"/>
    <n v="14"/>
    <n v="3"/>
    <n v="3"/>
    <n v="80"/>
    <n v="1"/>
    <n v="12"/>
    <n v="2"/>
    <n v="9"/>
    <n v="8"/>
    <n v="4"/>
    <n v="7"/>
  </r>
  <r>
    <x v="1"/>
    <s v="Travel_Rarely"/>
    <x v="0"/>
    <s v="Current Employees"/>
    <x v="1"/>
    <x v="4"/>
    <s v="STAFF-1599"/>
    <x v="1153"/>
    <x v="1"/>
    <x v="2"/>
    <x v="2"/>
    <s v="No"/>
    <s v="Y"/>
    <n v="0"/>
    <n v="-2"/>
    <n v="0"/>
    <n v="43"/>
    <x v="1"/>
    <m/>
    <n v="0"/>
    <n v="1"/>
    <n v="990"/>
    <n v="27"/>
    <x v="3"/>
    <n v="1"/>
    <n v="4"/>
    <n v="87"/>
    <n v="4"/>
    <n v="1"/>
    <n v="4"/>
    <n v="4876"/>
    <n v="5855"/>
    <n v="5"/>
    <n v="12"/>
    <n v="3"/>
    <n v="3"/>
    <n v="80"/>
    <n v="1"/>
    <n v="8"/>
    <n v="3"/>
    <n v="6"/>
    <n v="4"/>
    <n v="0"/>
    <n v="2"/>
  </r>
  <r>
    <x v="1"/>
    <s v="Travel_Rarely"/>
    <x v="0"/>
    <s v="Current Employees"/>
    <x v="1"/>
    <x v="0"/>
    <s v="STAFF-1940"/>
    <x v="1154"/>
    <x v="1"/>
    <x v="1"/>
    <x v="2"/>
    <s v="No"/>
    <s v="Y"/>
    <n v="0"/>
    <n v="-2"/>
    <n v="0"/>
    <n v="38"/>
    <x v="1"/>
    <m/>
    <n v="0"/>
    <n v="1"/>
    <n v="1206"/>
    <n v="9"/>
    <x v="0"/>
    <n v="1"/>
    <n v="2"/>
    <n v="71"/>
    <n v="3"/>
    <n v="1"/>
    <n v="4"/>
    <n v="4771"/>
    <n v="14293"/>
    <n v="2"/>
    <n v="19"/>
    <n v="3"/>
    <n v="4"/>
    <n v="80"/>
    <n v="2"/>
    <n v="10"/>
    <n v="4"/>
    <n v="5"/>
    <n v="2"/>
    <n v="0"/>
    <n v="3"/>
  </r>
  <r>
    <x v="1"/>
    <s v="Travel_Rarely"/>
    <x v="3"/>
    <s v="Current Employees"/>
    <x v="1"/>
    <x v="2"/>
    <s v="STAFF-1424"/>
    <x v="1155"/>
    <x v="1"/>
    <x v="7"/>
    <x v="2"/>
    <s v="No"/>
    <s v="Y"/>
    <n v="4"/>
    <n v="-2"/>
    <n v="0"/>
    <n v="55"/>
    <x v="1"/>
    <m/>
    <n v="0"/>
    <n v="1"/>
    <n v="1136"/>
    <n v="1"/>
    <x v="2"/>
    <n v="1"/>
    <n v="2"/>
    <n v="81"/>
    <n v="4"/>
    <n v="4"/>
    <n v="4"/>
    <n v="14732"/>
    <n v="12414"/>
    <n v="2"/>
    <n v="13"/>
    <n v="3"/>
    <n v="4"/>
    <n v="80"/>
    <n v="2"/>
    <n v="31"/>
    <n v="4"/>
    <n v="7"/>
    <n v="7"/>
    <n v="0"/>
    <n v="0"/>
  </r>
  <r>
    <x v="1"/>
    <s v="Travel_Rarely"/>
    <x v="1"/>
    <s v="Current Employees"/>
    <x v="1"/>
    <x v="0"/>
    <s v="STAFF-1484"/>
    <x v="1156"/>
    <x v="1"/>
    <x v="4"/>
    <x v="2"/>
    <s v="No"/>
    <s v="Y"/>
    <n v="3"/>
    <n v="-2"/>
    <n v="0"/>
    <n v="49"/>
    <x v="1"/>
    <m/>
    <n v="0"/>
    <n v="1"/>
    <n v="1490"/>
    <n v="7"/>
    <x v="2"/>
    <n v="1"/>
    <n v="3"/>
    <n v="35"/>
    <n v="3"/>
    <n v="3"/>
    <n v="2"/>
    <n v="10466"/>
    <n v="20948"/>
    <n v="3"/>
    <n v="14"/>
    <n v="3"/>
    <n v="2"/>
    <n v="80"/>
    <n v="2"/>
    <n v="29"/>
    <n v="3"/>
    <n v="8"/>
    <n v="7"/>
    <n v="0"/>
    <n v="7"/>
  </r>
  <r>
    <x v="1"/>
    <s v="Travel_Rarely"/>
    <x v="2"/>
    <s v="Current Employees"/>
    <x v="1"/>
    <x v="0"/>
    <s v="STAFF-1859"/>
    <x v="1157"/>
    <x v="1"/>
    <x v="4"/>
    <x v="2"/>
    <s v="No"/>
    <s v="Y"/>
    <n v="3"/>
    <n v="-2"/>
    <n v="0"/>
    <n v="29"/>
    <x v="1"/>
    <m/>
    <n v="0"/>
    <n v="1"/>
    <n v="726"/>
    <n v="29"/>
    <x v="1"/>
    <n v="1"/>
    <n v="4"/>
    <n v="93"/>
    <n v="1"/>
    <n v="2"/>
    <n v="3"/>
    <n v="6384"/>
    <n v="21143"/>
    <n v="8"/>
    <n v="17"/>
    <n v="3"/>
    <n v="4"/>
    <n v="80"/>
    <n v="2"/>
    <n v="11"/>
    <n v="3"/>
    <n v="7"/>
    <n v="0"/>
    <n v="1"/>
    <n v="6"/>
  </r>
  <r>
    <x v="1"/>
    <s v="Travel_Rarely"/>
    <x v="2"/>
    <s v="Current Employees"/>
    <x v="1"/>
    <x v="1"/>
    <s v="STAFF-1619"/>
    <x v="1158"/>
    <x v="1"/>
    <x v="2"/>
    <x v="2"/>
    <s v="No"/>
    <s v="Y"/>
    <n v="3"/>
    <n v="-2"/>
    <n v="0"/>
    <n v="27"/>
    <x v="1"/>
    <m/>
    <n v="0"/>
    <n v="1"/>
    <n v="1302"/>
    <n v="19"/>
    <x v="3"/>
    <n v="1"/>
    <n v="4"/>
    <n v="67"/>
    <n v="2"/>
    <n v="1"/>
    <n v="3"/>
    <n v="4066"/>
    <n v="16290"/>
    <n v="1"/>
    <n v="11"/>
    <n v="3"/>
    <n v="1"/>
    <n v="80"/>
    <n v="2"/>
    <n v="7"/>
    <n v="3"/>
    <n v="7"/>
    <n v="7"/>
    <n v="0"/>
    <n v="7"/>
  </r>
  <r>
    <x v="1"/>
    <s v="Travel_Rarely"/>
    <x v="2"/>
    <s v="Current Employees"/>
    <x v="1"/>
    <x v="2"/>
    <s v="STAFF-1671"/>
    <x v="1159"/>
    <x v="1"/>
    <x v="1"/>
    <x v="2"/>
    <s v="No"/>
    <s v="Y"/>
    <n v="4"/>
    <n v="-2"/>
    <n v="0"/>
    <n v="32"/>
    <x v="1"/>
    <m/>
    <n v="0"/>
    <n v="1"/>
    <n v="977"/>
    <n v="2"/>
    <x v="3"/>
    <n v="1"/>
    <n v="4"/>
    <n v="45"/>
    <n v="3"/>
    <n v="2"/>
    <n v="2"/>
    <n v="5470"/>
    <n v="25518"/>
    <n v="0"/>
    <n v="13"/>
    <n v="3"/>
    <n v="3"/>
    <n v="80"/>
    <n v="2"/>
    <n v="10"/>
    <n v="2"/>
    <n v="9"/>
    <n v="5"/>
    <n v="1"/>
    <n v="6"/>
  </r>
  <r>
    <x v="1"/>
    <s v="Travel_Rarely"/>
    <x v="1"/>
    <s v="Current Employees"/>
    <x v="1"/>
    <x v="4"/>
    <s v="STAFF-1553"/>
    <x v="1160"/>
    <x v="1"/>
    <x v="4"/>
    <x v="2"/>
    <s v="No"/>
    <s v="Y"/>
    <n v="4"/>
    <n v="-2"/>
    <n v="0"/>
    <n v="45"/>
    <x v="1"/>
    <m/>
    <n v="0"/>
    <n v="1"/>
    <n v="538"/>
    <n v="1"/>
    <x v="2"/>
    <n v="1"/>
    <n v="4"/>
    <n v="66"/>
    <n v="3"/>
    <n v="3"/>
    <n v="4"/>
    <n v="7441"/>
    <n v="20933"/>
    <n v="1"/>
    <n v="12"/>
    <n v="3"/>
    <n v="1"/>
    <n v="80"/>
    <n v="3"/>
    <n v="10"/>
    <n v="3"/>
    <n v="10"/>
    <n v="8"/>
    <n v="7"/>
    <n v="7"/>
  </r>
  <r>
    <x v="1"/>
    <s v="Travel_Rarely"/>
    <x v="4"/>
    <s v="Current Employees"/>
    <x v="1"/>
    <x v="2"/>
    <s v="STAFF-1725"/>
    <x v="1161"/>
    <x v="1"/>
    <x v="2"/>
    <x v="2"/>
    <s v="No"/>
    <s v="Y"/>
    <n v="2"/>
    <n v="-2"/>
    <n v="0"/>
    <n v="24"/>
    <x v="1"/>
    <m/>
    <n v="0"/>
    <n v="1"/>
    <n v="506"/>
    <n v="29"/>
    <x v="1"/>
    <n v="1"/>
    <n v="2"/>
    <n v="91"/>
    <n v="3"/>
    <n v="1"/>
    <n v="3"/>
    <n v="3907"/>
    <n v="3622"/>
    <n v="1"/>
    <n v="13"/>
    <n v="3"/>
    <n v="2"/>
    <n v="80"/>
    <n v="3"/>
    <n v="6"/>
    <n v="4"/>
    <n v="6"/>
    <n v="2"/>
    <n v="1"/>
    <n v="2"/>
  </r>
  <r>
    <x v="1"/>
    <s v="Travel_Rarely"/>
    <x v="4"/>
    <s v="Current Employees"/>
    <x v="1"/>
    <x v="4"/>
    <s v="STAFF-1551"/>
    <x v="1162"/>
    <x v="1"/>
    <x v="2"/>
    <x v="2"/>
    <s v="No"/>
    <s v="Y"/>
    <n v="3"/>
    <n v="-2"/>
    <n v="0"/>
    <n v="24"/>
    <x v="1"/>
    <m/>
    <n v="0"/>
    <n v="1"/>
    <n v="350"/>
    <n v="21"/>
    <x v="0"/>
    <n v="1"/>
    <n v="4"/>
    <n v="57"/>
    <n v="2"/>
    <n v="1"/>
    <n v="4"/>
    <n v="2296"/>
    <n v="10036"/>
    <n v="0"/>
    <n v="14"/>
    <n v="3"/>
    <n v="2"/>
    <n v="80"/>
    <n v="3"/>
    <n v="2"/>
    <n v="3"/>
    <n v="1"/>
    <n v="1"/>
    <n v="0"/>
    <n v="0"/>
  </r>
  <r>
    <x v="1"/>
    <s v="Travel_Rarely"/>
    <x v="0"/>
    <s v="Current Employees"/>
    <x v="1"/>
    <x v="1"/>
    <s v="STAFF-1871"/>
    <x v="1163"/>
    <x v="1"/>
    <x v="1"/>
    <x v="2"/>
    <s v="No"/>
    <s v="Y"/>
    <n v="2"/>
    <n v="-2"/>
    <n v="0"/>
    <n v="39"/>
    <x v="1"/>
    <m/>
    <n v="0"/>
    <n v="1"/>
    <n v="835"/>
    <n v="19"/>
    <x v="2"/>
    <n v="1"/>
    <n v="4"/>
    <n v="41"/>
    <n v="3"/>
    <n v="2"/>
    <n v="4"/>
    <n v="3902"/>
    <n v="5141"/>
    <n v="8"/>
    <n v="14"/>
    <n v="3"/>
    <n v="2"/>
    <n v="80"/>
    <n v="3"/>
    <n v="7"/>
    <n v="3"/>
    <n v="2"/>
    <n v="2"/>
    <n v="2"/>
    <n v="2"/>
  </r>
  <r>
    <x v="1"/>
    <s v="Travel_Rarely"/>
    <x v="0"/>
    <s v="Current Employees"/>
    <x v="1"/>
    <x v="0"/>
    <s v="STAFF-2031"/>
    <x v="1164"/>
    <x v="1"/>
    <x v="5"/>
    <x v="1"/>
    <s v="No"/>
    <s v="Y"/>
    <n v="2"/>
    <n v="-2"/>
    <n v="0"/>
    <n v="42"/>
    <x v="1"/>
    <m/>
    <n v="0"/>
    <n v="1"/>
    <n v="300"/>
    <n v="2"/>
    <x v="3"/>
    <n v="1"/>
    <n v="1"/>
    <n v="56"/>
    <n v="3"/>
    <n v="5"/>
    <n v="3"/>
    <n v="18880"/>
    <n v="17312"/>
    <n v="5"/>
    <n v="11"/>
    <n v="3"/>
    <n v="1"/>
    <n v="80"/>
    <n v="0"/>
    <n v="24"/>
    <n v="2"/>
    <n v="22"/>
    <n v="6"/>
    <n v="4"/>
    <n v="14"/>
  </r>
  <r>
    <x v="1"/>
    <s v="Travel_Rarely"/>
    <x v="0"/>
    <s v="Current Employees"/>
    <x v="1"/>
    <x v="2"/>
    <s v="STAFF-1543"/>
    <x v="1165"/>
    <x v="1"/>
    <x v="1"/>
    <x v="1"/>
    <s v="No"/>
    <s v="Y"/>
    <n v="2"/>
    <n v="-2"/>
    <n v="0"/>
    <n v="37"/>
    <x v="1"/>
    <m/>
    <n v="0"/>
    <n v="1"/>
    <n v="674"/>
    <n v="13"/>
    <x v="3"/>
    <n v="1"/>
    <n v="1"/>
    <n v="47"/>
    <n v="3"/>
    <n v="2"/>
    <n v="4"/>
    <n v="4285"/>
    <n v="3031"/>
    <n v="1"/>
    <n v="17"/>
    <n v="3"/>
    <n v="1"/>
    <n v="80"/>
    <n v="0"/>
    <n v="10"/>
    <n v="3"/>
    <n v="10"/>
    <n v="8"/>
    <n v="3"/>
    <n v="7"/>
  </r>
  <r>
    <x v="1"/>
    <s v="Travel_Rarely"/>
    <x v="2"/>
    <s v="Current Employees"/>
    <x v="1"/>
    <x v="0"/>
    <s v="STAFF-1434"/>
    <x v="1166"/>
    <x v="1"/>
    <x v="2"/>
    <x v="1"/>
    <s v="No"/>
    <s v="Y"/>
    <n v="3"/>
    <n v="-2"/>
    <n v="0"/>
    <n v="27"/>
    <x v="1"/>
    <m/>
    <n v="0"/>
    <n v="1"/>
    <n v="1377"/>
    <n v="11"/>
    <x v="1"/>
    <n v="1"/>
    <n v="2"/>
    <n v="91"/>
    <n v="3"/>
    <n v="1"/>
    <n v="3"/>
    <n v="2099"/>
    <n v="7679"/>
    <n v="0"/>
    <n v="14"/>
    <n v="3"/>
    <n v="2"/>
    <n v="80"/>
    <n v="0"/>
    <n v="6"/>
    <n v="4"/>
    <n v="5"/>
    <n v="0"/>
    <n v="1"/>
    <n v="4"/>
  </r>
  <r>
    <x v="1"/>
    <s v="Travel_Rarely"/>
    <x v="0"/>
    <s v="Current Employees"/>
    <x v="1"/>
    <x v="0"/>
    <s v="STAFF-1621"/>
    <x v="1167"/>
    <x v="1"/>
    <x v="1"/>
    <x v="1"/>
    <s v="No"/>
    <s v="Y"/>
    <n v="2"/>
    <n v="-2"/>
    <n v="0"/>
    <n v="35"/>
    <x v="1"/>
    <m/>
    <n v="0"/>
    <n v="1"/>
    <n v="819"/>
    <n v="18"/>
    <x v="4"/>
    <n v="1"/>
    <n v="2"/>
    <n v="48"/>
    <n v="4"/>
    <n v="2"/>
    <n v="3"/>
    <n v="5208"/>
    <n v="26312"/>
    <n v="1"/>
    <n v="11"/>
    <n v="3"/>
    <n v="4"/>
    <n v="80"/>
    <n v="0"/>
    <n v="16"/>
    <n v="3"/>
    <n v="16"/>
    <n v="15"/>
    <n v="1"/>
    <n v="10"/>
  </r>
  <r>
    <x v="1"/>
    <s v="Travel_Rarely"/>
    <x v="2"/>
    <s v="Current Employees"/>
    <x v="1"/>
    <x v="2"/>
    <s v="STAFF-2068"/>
    <x v="1168"/>
    <x v="1"/>
    <x v="2"/>
    <x v="1"/>
    <s v="No"/>
    <s v="Y"/>
    <n v="3"/>
    <n v="-2"/>
    <n v="0"/>
    <n v="34"/>
    <x v="1"/>
    <m/>
    <n v="0"/>
    <n v="1"/>
    <n v="628"/>
    <n v="8"/>
    <x v="3"/>
    <n v="1"/>
    <n v="2"/>
    <n v="82"/>
    <n v="4"/>
    <n v="2"/>
    <n v="3"/>
    <n v="4404"/>
    <n v="10228"/>
    <n v="2"/>
    <n v="12"/>
    <n v="3"/>
    <n v="1"/>
    <n v="80"/>
    <n v="0"/>
    <n v="6"/>
    <n v="4"/>
    <n v="4"/>
    <n v="3"/>
    <n v="1"/>
    <n v="2"/>
  </r>
  <r>
    <x v="1"/>
    <s v="Travel_Rarely"/>
    <x v="1"/>
    <s v="Current Employees"/>
    <x v="1"/>
    <x v="2"/>
    <s v="STAFF-1689"/>
    <x v="1169"/>
    <x v="1"/>
    <x v="4"/>
    <x v="1"/>
    <s v="No"/>
    <s v="Y"/>
    <n v="2"/>
    <n v="-2"/>
    <n v="0"/>
    <n v="53"/>
    <x v="1"/>
    <m/>
    <n v="0"/>
    <n v="1"/>
    <n v="1395"/>
    <n v="24"/>
    <x v="2"/>
    <n v="1"/>
    <n v="2"/>
    <n v="48"/>
    <n v="4"/>
    <n v="3"/>
    <n v="4"/>
    <n v="7005"/>
    <n v="3458"/>
    <n v="3"/>
    <n v="15"/>
    <n v="3"/>
    <n v="3"/>
    <n v="80"/>
    <n v="0"/>
    <n v="11"/>
    <n v="3"/>
    <n v="4"/>
    <n v="3"/>
    <n v="1"/>
    <n v="2"/>
  </r>
  <r>
    <x v="1"/>
    <s v="Travel_Rarely"/>
    <x v="1"/>
    <s v="Current Employees"/>
    <x v="1"/>
    <x v="0"/>
    <s v="STAFF-1867"/>
    <x v="1170"/>
    <x v="1"/>
    <x v="7"/>
    <x v="1"/>
    <s v="No"/>
    <s v="Y"/>
    <n v="3"/>
    <n v="-2"/>
    <n v="0"/>
    <n v="48"/>
    <x v="1"/>
    <m/>
    <n v="0"/>
    <n v="1"/>
    <n v="1224"/>
    <n v="10"/>
    <x v="3"/>
    <n v="1"/>
    <n v="4"/>
    <n v="91"/>
    <n v="2"/>
    <n v="5"/>
    <n v="2"/>
    <n v="19665"/>
    <n v="13583"/>
    <n v="4"/>
    <n v="12"/>
    <n v="3"/>
    <n v="4"/>
    <n v="80"/>
    <n v="0"/>
    <n v="29"/>
    <n v="3"/>
    <n v="22"/>
    <n v="10"/>
    <n v="12"/>
    <n v="9"/>
  </r>
  <r>
    <x v="1"/>
    <s v="Travel_Rarely"/>
    <x v="2"/>
    <s v="Current Employees"/>
    <x v="1"/>
    <x v="2"/>
    <s v="STAFF-1989"/>
    <x v="1171"/>
    <x v="1"/>
    <x v="2"/>
    <x v="1"/>
    <s v="No"/>
    <s v="Y"/>
    <n v="6"/>
    <n v="-2"/>
    <n v="0"/>
    <n v="30"/>
    <x v="1"/>
    <m/>
    <n v="0"/>
    <n v="1"/>
    <n v="911"/>
    <n v="1"/>
    <x v="0"/>
    <n v="1"/>
    <n v="4"/>
    <n v="76"/>
    <n v="3"/>
    <n v="1"/>
    <n v="2"/>
    <n v="3748"/>
    <n v="4077"/>
    <n v="1"/>
    <n v="13"/>
    <n v="3"/>
    <n v="3"/>
    <n v="80"/>
    <n v="0"/>
    <n v="12"/>
    <n v="2"/>
    <n v="12"/>
    <n v="8"/>
    <n v="1"/>
    <n v="7"/>
  </r>
  <r>
    <x v="1"/>
    <s v="Travel_Rarely"/>
    <x v="2"/>
    <s v="Current Employees"/>
    <x v="1"/>
    <x v="0"/>
    <s v="STAFF-1954"/>
    <x v="1172"/>
    <x v="1"/>
    <x v="4"/>
    <x v="1"/>
    <s v="No"/>
    <s v="Y"/>
    <n v="5"/>
    <n v="-2"/>
    <n v="0"/>
    <n v="29"/>
    <x v="1"/>
    <m/>
    <n v="0"/>
    <n v="1"/>
    <n v="136"/>
    <n v="1"/>
    <x v="3"/>
    <n v="1"/>
    <n v="1"/>
    <n v="89"/>
    <n v="3"/>
    <n v="2"/>
    <n v="3"/>
    <n v="5373"/>
    <n v="6225"/>
    <n v="0"/>
    <n v="12"/>
    <n v="3"/>
    <n v="1"/>
    <n v="80"/>
    <n v="1"/>
    <n v="6"/>
    <n v="2"/>
    <n v="5"/>
    <n v="3"/>
    <n v="0"/>
    <n v="2"/>
  </r>
  <r>
    <x v="1"/>
    <s v="Travel_Rarely"/>
    <x v="1"/>
    <s v="Current Employees"/>
    <x v="1"/>
    <x v="4"/>
    <s v="STAFF-1473"/>
    <x v="1173"/>
    <x v="1"/>
    <x v="4"/>
    <x v="1"/>
    <s v="No"/>
    <s v="Y"/>
    <n v="0"/>
    <n v="-2"/>
    <n v="0"/>
    <n v="49"/>
    <x v="1"/>
    <m/>
    <n v="0"/>
    <n v="1"/>
    <n v="1495"/>
    <n v="5"/>
    <x v="2"/>
    <n v="1"/>
    <n v="4"/>
    <n v="96"/>
    <n v="3"/>
    <n v="2"/>
    <n v="4"/>
    <n v="6651"/>
    <n v="21534"/>
    <n v="2"/>
    <n v="14"/>
    <n v="3"/>
    <n v="2"/>
    <n v="80"/>
    <n v="1"/>
    <n v="20"/>
    <n v="2"/>
    <n v="3"/>
    <n v="2"/>
    <n v="1"/>
    <n v="2"/>
  </r>
  <r>
    <x v="1"/>
    <s v="Travel_Rarely"/>
    <x v="0"/>
    <s v="Current Employees"/>
    <x v="1"/>
    <x v="0"/>
    <s v="STAFF-1971"/>
    <x v="1174"/>
    <x v="1"/>
    <x v="4"/>
    <x v="1"/>
    <s v="No"/>
    <s v="Y"/>
    <n v="1"/>
    <n v="-2"/>
    <n v="0"/>
    <n v="43"/>
    <x v="1"/>
    <m/>
    <n v="0"/>
    <n v="1"/>
    <n v="574"/>
    <n v="11"/>
    <x v="3"/>
    <n v="1"/>
    <n v="1"/>
    <n v="30"/>
    <n v="3"/>
    <n v="3"/>
    <n v="3"/>
    <n v="7510"/>
    <n v="16873"/>
    <n v="1"/>
    <n v="17"/>
    <n v="3"/>
    <n v="2"/>
    <n v="80"/>
    <n v="1"/>
    <n v="10"/>
    <n v="3"/>
    <n v="10"/>
    <n v="9"/>
    <n v="0"/>
    <n v="9"/>
  </r>
  <r>
    <x v="1"/>
    <s v="Travel_Rarely"/>
    <x v="2"/>
    <s v="Current Employees"/>
    <x v="1"/>
    <x v="4"/>
    <s v="STAFF-1415"/>
    <x v="1175"/>
    <x v="1"/>
    <x v="2"/>
    <x v="1"/>
    <s v="No"/>
    <s v="Y"/>
    <n v="2"/>
    <n v="-2"/>
    <n v="0"/>
    <n v="25"/>
    <x v="1"/>
    <m/>
    <n v="0"/>
    <n v="1"/>
    <n v="949"/>
    <n v="1"/>
    <x v="3"/>
    <n v="1"/>
    <n v="4"/>
    <n v="81"/>
    <n v="3"/>
    <n v="1"/>
    <n v="4"/>
    <n v="3229"/>
    <n v="4910"/>
    <n v="4"/>
    <n v="11"/>
    <n v="3"/>
    <n v="2"/>
    <n v="80"/>
    <n v="1"/>
    <n v="7"/>
    <n v="2"/>
    <n v="3"/>
    <n v="2"/>
    <n v="0"/>
    <n v="2"/>
  </r>
  <r>
    <x v="1"/>
    <s v="Travel_Rarely"/>
    <x v="1"/>
    <s v="Current Employees"/>
    <x v="1"/>
    <x v="4"/>
    <s v="STAFF-1438"/>
    <x v="1176"/>
    <x v="1"/>
    <x v="1"/>
    <x v="1"/>
    <s v="No"/>
    <s v="Y"/>
    <n v="2"/>
    <n v="-2"/>
    <n v="0"/>
    <n v="47"/>
    <x v="1"/>
    <m/>
    <n v="0"/>
    <n v="1"/>
    <n v="465"/>
    <n v="1"/>
    <x v="3"/>
    <n v="1"/>
    <n v="4"/>
    <n v="74"/>
    <n v="3"/>
    <n v="1"/>
    <n v="4"/>
    <n v="3420"/>
    <n v="10205"/>
    <n v="7"/>
    <n v="12"/>
    <n v="3"/>
    <n v="3"/>
    <n v="80"/>
    <n v="1"/>
    <n v="17"/>
    <n v="2"/>
    <n v="6"/>
    <n v="5"/>
    <n v="1"/>
    <n v="2"/>
  </r>
  <r>
    <x v="1"/>
    <s v="Travel_Rarely"/>
    <x v="0"/>
    <s v="Current Employees"/>
    <x v="1"/>
    <x v="2"/>
    <s v="STAFF-1826"/>
    <x v="1177"/>
    <x v="1"/>
    <x v="2"/>
    <x v="1"/>
    <s v="No"/>
    <s v="Y"/>
    <n v="2"/>
    <n v="-2"/>
    <n v="0"/>
    <n v="35"/>
    <x v="1"/>
    <m/>
    <n v="0"/>
    <n v="1"/>
    <n v="185"/>
    <n v="23"/>
    <x v="2"/>
    <n v="1"/>
    <n v="2"/>
    <n v="91"/>
    <n v="1"/>
    <n v="1"/>
    <n v="3"/>
    <n v="2705"/>
    <n v="9696"/>
    <n v="0"/>
    <n v="16"/>
    <n v="3"/>
    <n v="2"/>
    <n v="80"/>
    <n v="1"/>
    <n v="6"/>
    <n v="4"/>
    <n v="5"/>
    <n v="4"/>
    <n v="0"/>
    <n v="3"/>
  </r>
  <r>
    <x v="1"/>
    <s v="Travel_Rarely"/>
    <x v="2"/>
    <s v="Current Employees"/>
    <x v="1"/>
    <x v="2"/>
    <s v="STAFF-1609"/>
    <x v="1178"/>
    <x v="1"/>
    <x v="1"/>
    <x v="1"/>
    <s v="No"/>
    <s v="Y"/>
    <n v="3"/>
    <n v="-2"/>
    <n v="0"/>
    <n v="30"/>
    <x v="1"/>
    <m/>
    <n v="0"/>
    <n v="1"/>
    <n v="241"/>
    <n v="7"/>
    <x v="3"/>
    <n v="1"/>
    <n v="2"/>
    <n v="48"/>
    <n v="2"/>
    <n v="1"/>
    <n v="2"/>
    <n v="2141"/>
    <n v="5348"/>
    <n v="1"/>
    <n v="12"/>
    <n v="3"/>
    <n v="2"/>
    <n v="80"/>
    <n v="1"/>
    <n v="6"/>
    <n v="2"/>
    <n v="6"/>
    <n v="4"/>
    <n v="1"/>
    <n v="1"/>
  </r>
  <r>
    <x v="1"/>
    <s v="Travel_Rarely"/>
    <x v="2"/>
    <s v="Current Employees"/>
    <x v="1"/>
    <x v="2"/>
    <s v="STAFF-1696"/>
    <x v="1179"/>
    <x v="1"/>
    <x v="2"/>
    <x v="1"/>
    <s v="No"/>
    <s v="Y"/>
    <n v="3"/>
    <n v="-2"/>
    <n v="0"/>
    <n v="34"/>
    <x v="1"/>
    <m/>
    <n v="0"/>
    <n v="1"/>
    <n v="1157"/>
    <n v="5"/>
    <x v="0"/>
    <n v="1"/>
    <n v="2"/>
    <n v="57"/>
    <n v="2"/>
    <n v="2"/>
    <n v="4"/>
    <n v="3986"/>
    <n v="11912"/>
    <n v="1"/>
    <n v="14"/>
    <n v="3"/>
    <n v="3"/>
    <n v="80"/>
    <n v="1"/>
    <n v="15"/>
    <n v="4"/>
    <n v="15"/>
    <n v="10"/>
    <n v="4"/>
    <n v="13"/>
  </r>
  <r>
    <x v="1"/>
    <s v="Travel_Rarely"/>
    <x v="2"/>
    <s v="Current Employees"/>
    <x v="1"/>
    <x v="4"/>
    <s v="STAFF-1931"/>
    <x v="1180"/>
    <x v="1"/>
    <x v="1"/>
    <x v="1"/>
    <s v="No"/>
    <s v="Y"/>
    <n v="3"/>
    <n v="-2"/>
    <n v="0"/>
    <n v="27"/>
    <x v="1"/>
    <m/>
    <n v="0"/>
    <n v="1"/>
    <n v="1354"/>
    <n v="2"/>
    <x v="2"/>
    <n v="1"/>
    <n v="4"/>
    <n v="41"/>
    <n v="3"/>
    <n v="1"/>
    <n v="4"/>
    <n v="2226"/>
    <n v="6073"/>
    <n v="1"/>
    <n v="11"/>
    <n v="3"/>
    <n v="3"/>
    <n v="80"/>
    <n v="1"/>
    <n v="6"/>
    <n v="2"/>
    <n v="5"/>
    <n v="3"/>
    <n v="1"/>
    <n v="2"/>
  </r>
  <r>
    <x v="1"/>
    <s v="Travel_Rarely"/>
    <x v="2"/>
    <s v="Current Employees"/>
    <x v="1"/>
    <x v="0"/>
    <s v="STAFF-1721"/>
    <x v="1181"/>
    <x v="1"/>
    <x v="2"/>
    <x v="1"/>
    <s v="No"/>
    <s v="Y"/>
    <n v="2"/>
    <n v="-2"/>
    <n v="0"/>
    <n v="31"/>
    <x v="1"/>
    <m/>
    <n v="0"/>
    <n v="1"/>
    <n v="741"/>
    <n v="2"/>
    <x v="2"/>
    <n v="1"/>
    <n v="2"/>
    <n v="69"/>
    <n v="3"/>
    <n v="1"/>
    <n v="3"/>
    <n v="3477"/>
    <n v="18103"/>
    <n v="1"/>
    <n v="14"/>
    <n v="3"/>
    <n v="4"/>
    <n v="80"/>
    <n v="1"/>
    <n v="6"/>
    <n v="4"/>
    <n v="5"/>
    <n v="2"/>
    <n v="0"/>
    <n v="3"/>
  </r>
  <r>
    <x v="1"/>
    <s v="Travel_Rarely"/>
    <x v="2"/>
    <s v="Current Employees"/>
    <x v="1"/>
    <x v="0"/>
    <s v="STAFF-1729"/>
    <x v="1182"/>
    <x v="1"/>
    <x v="1"/>
    <x v="1"/>
    <s v="No"/>
    <s v="Y"/>
    <n v="2"/>
    <n v="-2"/>
    <n v="0"/>
    <n v="30"/>
    <x v="1"/>
    <m/>
    <n v="0"/>
    <n v="1"/>
    <n v="793"/>
    <n v="16"/>
    <x v="1"/>
    <n v="1"/>
    <n v="2"/>
    <n v="33"/>
    <n v="3"/>
    <n v="1"/>
    <n v="4"/>
    <n v="2862"/>
    <n v="3811"/>
    <n v="1"/>
    <n v="12"/>
    <n v="3"/>
    <n v="2"/>
    <n v="80"/>
    <n v="1"/>
    <n v="10"/>
    <n v="2"/>
    <n v="10"/>
    <n v="0"/>
    <n v="0"/>
    <n v="8"/>
  </r>
  <r>
    <x v="1"/>
    <s v="Travel_Rarely"/>
    <x v="2"/>
    <s v="Current Employees"/>
    <x v="1"/>
    <x v="0"/>
    <s v="STAFF-1580"/>
    <x v="1183"/>
    <x v="1"/>
    <x v="1"/>
    <x v="1"/>
    <s v="No"/>
    <s v="Y"/>
    <n v="3"/>
    <n v="-2"/>
    <n v="0"/>
    <n v="34"/>
    <x v="1"/>
    <m/>
    <n v="0"/>
    <n v="1"/>
    <n v="1351"/>
    <n v="1"/>
    <x v="2"/>
    <n v="1"/>
    <n v="2"/>
    <n v="45"/>
    <n v="3"/>
    <n v="2"/>
    <n v="4"/>
    <n v="5484"/>
    <n v="13008"/>
    <n v="9"/>
    <n v="17"/>
    <n v="3"/>
    <n v="2"/>
    <n v="80"/>
    <n v="1"/>
    <n v="9"/>
    <n v="2"/>
    <n v="2"/>
    <n v="2"/>
    <n v="2"/>
    <n v="1"/>
  </r>
  <r>
    <x v="1"/>
    <s v="Travel_Rarely"/>
    <x v="0"/>
    <s v="Current Employees"/>
    <x v="1"/>
    <x v="0"/>
    <s v="STAFF-1903"/>
    <x v="1184"/>
    <x v="1"/>
    <x v="4"/>
    <x v="1"/>
    <s v="No"/>
    <s v="Y"/>
    <n v="5"/>
    <n v="-2"/>
    <n v="0"/>
    <n v="44"/>
    <x v="1"/>
    <m/>
    <n v="0"/>
    <n v="1"/>
    <n v="170"/>
    <n v="1"/>
    <x v="2"/>
    <n v="1"/>
    <n v="2"/>
    <n v="78"/>
    <n v="4"/>
    <n v="2"/>
    <n v="3"/>
    <n v="5033"/>
    <n v="9364"/>
    <n v="2"/>
    <n v="15"/>
    <n v="3"/>
    <n v="4"/>
    <n v="80"/>
    <n v="1"/>
    <n v="10"/>
    <n v="3"/>
    <n v="2"/>
    <n v="0"/>
    <n v="2"/>
    <n v="2"/>
  </r>
  <r>
    <x v="1"/>
    <s v="Travel_Rarely"/>
    <x v="0"/>
    <s v="Current Employees"/>
    <x v="1"/>
    <x v="2"/>
    <s v="STAFF-1542"/>
    <x v="1185"/>
    <x v="1"/>
    <x v="2"/>
    <x v="1"/>
    <s v="No"/>
    <s v="Y"/>
    <n v="3"/>
    <n v="-2"/>
    <n v="0"/>
    <n v="42"/>
    <x v="1"/>
    <m/>
    <n v="0"/>
    <n v="1"/>
    <n v="1210"/>
    <n v="2"/>
    <x v="3"/>
    <n v="1"/>
    <n v="3"/>
    <n v="68"/>
    <n v="2"/>
    <n v="1"/>
    <n v="2"/>
    <n v="4841"/>
    <n v="24052"/>
    <n v="4"/>
    <n v="14"/>
    <n v="3"/>
    <n v="2"/>
    <n v="80"/>
    <n v="1"/>
    <n v="4"/>
    <n v="3"/>
    <n v="1"/>
    <n v="0"/>
    <n v="0"/>
    <n v="0"/>
  </r>
  <r>
    <x v="1"/>
    <s v="Travel_Rarely"/>
    <x v="0"/>
    <s v="Current Employees"/>
    <x v="1"/>
    <x v="0"/>
    <s v="STAFF-1601"/>
    <x v="1186"/>
    <x v="1"/>
    <x v="2"/>
    <x v="1"/>
    <s v="No"/>
    <s v="Y"/>
    <n v="5"/>
    <n v="-2"/>
    <n v="0"/>
    <n v="35"/>
    <x v="1"/>
    <m/>
    <n v="0"/>
    <n v="1"/>
    <n v="1349"/>
    <n v="7"/>
    <x v="0"/>
    <n v="1"/>
    <n v="3"/>
    <n v="63"/>
    <n v="2"/>
    <n v="1"/>
    <n v="4"/>
    <n v="2690"/>
    <n v="7713"/>
    <n v="1"/>
    <n v="18"/>
    <n v="3"/>
    <n v="4"/>
    <n v="80"/>
    <n v="1"/>
    <n v="1"/>
    <n v="2"/>
    <n v="1"/>
    <n v="0"/>
    <n v="0"/>
    <n v="1"/>
  </r>
  <r>
    <x v="1"/>
    <s v="Travel_Rarely"/>
    <x v="0"/>
    <s v="Current Employees"/>
    <x v="1"/>
    <x v="2"/>
    <s v="STAFF-1911"/>
    <x v="1187"/>
    <x v="1"/>
    <x v="7"/>
    <x v="1"/>
    <s v="No"/>
    <s v="Y"/>
    <n v="3"/>
    <n v="-2"/>
    <n v="0"/>
    <n v="42"/>
    <x v="1"/>
    <m/>
    <n v="0"/>
    <n v="1"/>
    <n v="1396"/>
    <n v="6"/>
    <x v="3"/>
    <n v="1"/>
    <n v="3"/>
    <n v="83"/>
    <n v="3"/>
    <n v="3"/>
    <n v="3"/>
    <n v="13348"/>
    <n v="14842"/>
    <n v="9"/>
    <n v="13"/>
    <n v="3"/>
    <n v="2"/>
    <n v="80"/>
    <n v="1"/>
    <n v="18"/>
    <n v="4"/>
    <n v="13"/>
    <n v="7"/>
    <n v="5"/>
    <n v="7"/>
  </r>
  <r>
    <x v="1"/>
    <s v="Travel_Rarely"/>
    <x v="2"/>
    <s v="Current Employees"/>
    <x v="1"/>
    <x v="0"/>
    <s v="STAFF-1799"/>
    <x v="1188"/>
    <x v="1"/>
    <x v="1"/>
    <x v="1"/>
    <s v="No"/>
    <s v="Y"/>
    <n v="6"/>
    <n v="-2"/>
    <n v="0"/>
    <n v="28"/>
    <x v="1"/>
    <m/>
    <n v="0"/>
    <n v="1"/>
    <n v="1181"/>
    <n v="1"/>
    <x v="3"/>
    <n v="1"/>
    <n v="3"/>
    <n v="82"/>
    <n v="3"/>
    <n v="1"/>
    <n v="4"/>
    <n v="2044"/>
    <n v="5531"/>
    <n v="1"/>
    <n v="11"/>
    <n v="3"/>
    <n v="3"/>
    <n v="80"/>
    <n v="1"/>
    <n v="5"/>
    <n v="4"/>
    <n v="5"/>
    <n v="3"/>
    <n v="0"/>
    <n v="3"/>
  </r>
  <r>
    <x v="1"/>
    <s v="Travel_Rarely"/>
    <x v="2"/>
    <s v="Current Employees"/>
    <x v="1"/>
    <x v="0"/>
    <s v="STAFF-1763"/>
    <x v="1189"/>
    <x v="1"/>
    <x v="4"/>
    <x v="1"/>
    <s v="No"/>
    <s v="Y"/>
    <n v="3"/>
    <n v="-2"/>
    <n v="0"/>
    <n v="30"/>
    <x v="1"/>
    <m/>
    <n v="0"/>
    <n v="1"/>
    <n v="305"/>
    <n v="16"/>
    <x v="3"/>
    <n v="1"/>
    <n v="3"/>
    <n v="58"/>
    <n v="4"/>
    <n v="2"/>
    <n v="3"/>
    <n v="5294"/>
    <n v="9128"/>
    <n v="3"/>
    <n v="16"/>
    <n v="3"/>
    <n v="3"/>
    <n v="80"/>
    <n v="1"/>
    <n v="10"/>
    <n v="3"/>
    <n v="7"/>
    <n v="0"/>
    <n v="1"/>
    <n v="7"/>
  </r>
  <r>
    <x v="1"/>
    <s v="Travel_Rarely"/>
    <x v="4"/>
    <s v="Current Employees"/>
    <x v="1"/>
    <x v="2"/>
    <s v="STAFF-1707"/>
    <x v="1190"/>
    <x v="1"/>
    <x v="1"/>
    <x v="1"/>
    <s v="No"/>
    <s v="Y"/>
    <n v="1"/>
    <n v="-2"/>
    <n v="0"/>
    <n v="24"/>
    <x v="1"/>
    <m/>
    <n v="0"/>
    <n v="1"/>
    <n v="581"/>
    <n v="9"/>
    <x v="3"/>
    <n v="1"/>
    <n v="3"/>
    <n v="62"/>
    <n v="4"/>
    <n v="1"/>
    <n v="3"/>
    <n v="4401"/>
    <n v="17616"/>
    <n v="1"/>
    <n v="16"/>
    <n v="3"/>
    <n v="4"/>
    <n v="80"/>
    <n v="1"/>
    <n v="5"/>
    <n v="3"/>
    <n v="5"/>
    <n v="3"/>
    <n v="0"/>
    <n v="4"/>
  </r>
  <r>
    <x v="1"/>
    <s v="Travel_Rarely"/>
    <x v="0"/>
    <s v="Current Employees"/>
    <x v="1"/>
    <x v="2"/>
    <s v="STAFF-2062"/>
    <x v="1191"/>
    <x v="1"/>
    <x v="4"/>
    <x v="1"/>
    <s v="No"/>
    <s v="Y"/>
    <n v="5"/>
    <n v="-2"/>
    <n v="0"/>
    <n v="39"/>
    <x v="1"/>
    <m/>
    <n v="0"/>
    <n v="1"/>
    <n v="613"/>
    <n v="6"/>
    <x v="1"/>
    <n v="1"/>
    <n v="4"/>
    <n v="42"/>
    <n v="2"/>
    <n v="3"/>
    <n v="3"/>
    <n v="9991"/>
    <n v="21457"/>
    <n v="4"/>
    <n v="15"/>
    <n v="3"/>
    <n v="1"/>
    <n v="80"/>
    <n v="1"/>
    <n v="9"/>
    <n v="3"/>
    <n v="7"/>
    <n v="7"/>
    <n v="1"/>
    <n v="7"/>
  </r>
  <r>
    <x v="1"/>
    <s v="Travel_Rarely"/>
    <x v="0"/>
    <s v="Current Employees"/>
    <x v="1"/>
    <x v="0"/>
    <s v="STAFF-1523"/>
    <x v="1192"/>
    <x v="1"/>
    <x v="7"/>
    <x v="1"/>
    <s v="No"/>
    <s v="Y"/>
    <n v="1"/>
    <n v="-2"/>
    <n v="0"/>
    <n v="44"/>
    <x v="1"/>
    <m/>
    <n v="0"/>
    <n v="1"/>
    <n v="136"/>
    <n v="28"/>
    <x v="3"/>
    <n v="1"/>
    <n v="4"/>
    <n v="32"/>
    <n v="3"/>
    <n v="4"/>
    <n v="3"/>
    <n v="16328"/>
    <n v="22074"/>
    <n v="3"/>
    <n v="13"/>
    <n v="3"/>
    <n v="3"/>
    <n v="80"/>
    <n v="1"/>
    <n v="24"/>
    <n v="4"/>
    <n v="20"/>
    <n v="6"/>
    <n v="14"/>
    <n v="17"/>
  </r>
  <r>
    <x v="1"/>
    <s v="Travel_Rarely"/>
    <x v="0"/>
    <s v="Current Employees"/>
    <x v="1"/>
    <x v="0"/>
    <s v="STAFF-1728"/>
    <x v="1193"/>
    <x v="1"/>
    <x v="3"/>
    <x v="1"/>
    <s v="No"/>
    <s v="Y"/>
    <n v="3"/>
    <n v="-2"/>
    <n v="0"/>
    <n v="35"/>
    <x v="1"/>
    <m/>
    <n v="0"/>
    <n v="1"/>
    <n v="1370"/>
    <n v="27"/>
    <x v="2"/>
    <n v="1"/>
    <n v="4"/>
    <n v="49"/>
    <n v="3"/>
    <n v="2"/>
    <n v="3"/>
    <n v="6883"/>
    <n v="5151"/>
    <n v="2"/>
    <n v="16"/>
    <n v="3"/>
    <n v="2"/>
    <n v="80"/>
    <n v="1"/>
    <n v="17"/>
    <n v="3"/>
    <n v="7"/>
    <n v="7"/>
    <n v="0"/>
    <n v="7"/>
  </r>
  <r>
    <x v="1"/>
    <s v="Travel_Rarely"/>
    <x v="2"/>
    <s v="Current Employees"/>
    <x v="1"/>
    <x v="0"/>
    <s v="STAFF-1798"/>
    <x v="1194"/>
    <x v="1"/>
    <x v="1"/>
    <x v="1"/>
    <s v="No"/>
    <s v="Y"/>
    <n v="1"/>
    <n v="-2"/>
    <n v="0"/>
    <n v="33"/>
    <x v="1"/>
    <m/>
    <n v="0"/>
    <n v="1"/>
    <n v="867"/>
    <n v="8"/>
    <x v="2"/>
    <n v="1"/>
    <n v="4"/>
    <n v="90"/>
    <n v="4"/>
    <n v="1"/>
    <n v="3"/>
    <n v="3143"/>
    <n v="6076"/>
    <n v="6"/>
    <n v="19"/>
    <n v="3"/>
    <n v="2"/>
    <n v="80"/>
    <n v="1"/>
    <n v="14"/>
    <n v="3"/>
    <n v="10"/>
    <n v="8"/>
    <n v="7"/>
    <n v="6"/>
  </r>
  <r>
    <x v="1"/>
    <s v="Travel_Rarely"/>
    <x v="4"/>
    <s v="Current Employees"/>
    <x v="1"/>
    <x v="4"/>
    <s v="STAFF-1592"/>
    <x v="1195"/>
    <x v="1"/>
    <x v="1"/>
    <x v="1"/>
    <s v="No"/>
    <s v="Y"/>
    <n v="2"/>
    <n v="-2"/>
    <n v="0"/>
    <n v="23"/>
    <x v="1"/>
    <m/>
    <n v="0"/>
    <n v="1"/>
    <n v="977"/>
    <n v="10"/>
    <x v="3"/>
    <n v="1"/>
    <n v="4"/>
    <n v="45"/>
    <n v="4"/>
    <n v="1"/>
    <n v="4"/>
    <n v="2073"/>
    <n v="12826"/>
    <n v="2"/>
    <n v="16"/>
    <n v="3"/>
    <n v="4"/>
    <n v="80"/>
    <n v="1"/>
    <n v="4"/>
    <n v="3"/>
    <n v="2"/>
    <n v="2"/>
    <n v="2"/>
    <n v="2"/>
  </r>
  <r>
    <x v="1"/>
    <s v="Travel_Rarely"/>
    <x v="0"/>
    <s v="Current Employees"/>
    <x v="1"/>
    <x v="0"/>
    <s v="STAFF-1682"/>
    <x v="1196"/>
    <x v="1"/>
    <x v="4"/>
    <x v="1"/>
    <s v="No"/>
    <s v="Y"/>
    <n v="2"/>
    <n v="-2"/>
    <n v="0"/>
    <n v="36"/>
    <x v="1"/>
    <m/>
    <n v="0"/>
    <n v="1"/>
    <n v="1351"/>
    <n v="26"/>
    <x v="2"/>
    <n v="1"/>
    <n v="1"/>
    <n v="80"/>
    <n v="3"/>
    <n v="2"/>
    <n v="3"/>
    <n v="5347"/>
    <n v="7419"/>
    <n v="6"/>
    <n v="14"/>
    <n v="3"/>
    <n v="2"/>
    <n v="80"/>
    <n v="2"/>
    <n v="10"/>
    <n v="2"/>
    <n v="3"/>
    <n v="2"/>
    <n v="0"/>
    <n v="2"/>
  </r>
  <r>
    <x v="1"/>
    <s v="Travel_Rarely"/>
    <x v="0"/>
    <s v="Current Employees"/>
    <x v="1"/>
    <x v="0"/>
    <s v="STAFF-2012"/>
    <x v="1197"/>
    <x v="1"/>
    <x v="2"/>
    <x v="1"/>
    <s v="No"/>
    <s v="Y"/>
    <n v="3"/>
    <n v="-2"/>
    <n v="0"/>
    <n v="40"/>
    <x v="1"/>
    <m/>
    <n v="0"/>
    <n v="1"/>
    <n v="543"/>
    <n v="1"/>
    <x v="2"/>
    <n v="1"/>
    <n v="1"/>
    <n v="83"/>
    <n v="3"/>
    <n v="1"/>
    <n v="4"/>
    <n v="2406"/>
    <n v="4060"/>
    <n v="8"/>
    <n v="19"/>
    <n v="3"/>
    <n v="3"/>
    <n v="80"/>
    <n v="2"/>
    <n v="8"/>
    <n v="2"/>
    <n v="1"/>
    <n v="0"/>
    <n v="0"/>
    <n v="0"/>
  </r>
  <r>
    <x v="1"/>
    <s v="Travel_Rarely"/>
    <x v="0"/>
    <s v="Current Employees"/>
    <x v="1"/>
    <x v="2"/>
    <s v="STAFF-1803"/>
    <x v="1198"/>
    <x v="1"/>
    <x v="4"/>
    <x v="1"/>
    <s v="No"/>
    <s v="Y"/>
    <n v="2"/>
    <n v="-2"/>
    <n v="0"/>
    <n v="42"/>
    <x v="1"/>
    <m/>
    <n v="0"/>
    <n v="1"/>
    <n v="1128"/>
    <n v="13"/>
    <x v="3"/>
    <n v="1"/>
    <n v="2"/>
    <n v="95"/>
    <n v="4"/>
    <n v="2"/>
    <n v="3"/>
    <n v="5538"/>
    <n v="5696"/>
    <n v="5"/>
    <n v="18"/>
    <n v="3"/>
    <n v="3"/>
    <n v="80"/>
    <n v="2"/>
    <n v="10"/>
    <n v="2"/>
    <n v="0"/>
    <n v="0"/>
    <n v="0"/>
    <n v="0"/>
  </r>
  <r>
    <x v="1"/>
    <s v="Travel_Rarely"/>
    <x v="0"/>
    <s v="Current Employees"/>
    <x v="1"/>
    <x v="0"/>
    <s v="STAFF-1596"/>
    <x v="1199"/>
    <x v="1"/>
    <x v="2"/>
    <x v="1"/>
    <s v="No"/>
    <s v="Y"/>
    <n v="3"/>
    <n v="-2"/>
    <n v="0"/>
    <n v="35"/>
    <x v="1"/>
    <m/>
    <n v="0"/>
    <n v="1"/>
    <n v="750"/>
    <n v="28"/>
    <x v="3"/>
    <n v="1"/>
    <n v="2"/>
    <n v="46"/>
    <n v="4"/>
    <n v="2"/>
    <n v="3"/>
    <n v="3407"/>
    <n v="25348"/>
    <n v="1"/>
    <n v="17"/>
    <n v="3"/>
    <n v="4"/>
    <n v="80"/>
    <n v="2"/>
    <n v="10"/>
    <n v="2"/>
    <n v="10"/>
    <n v="9"/>
    <n v="6"/>
    <n v="8"/>
  </r>
  <r>
    <x v="1"/>
    <s v="Travel_Rarely"/>
    <x v="2"/>
    <s v="Current Employees"/>
    <x v="1"/>
    <x v="0"/>
    <s v="STAFF-1514"/>
    <x v="1200"/>
    <x v="1"/>
    <x v="3"/>
    <x v="1"/>
    <s v="No"/>
    <s v="Y"/>
    <n v="2"/>
    <n v="-2"/>
    <n v="0"/>
    <n v="28"/>
    <x v="1"/>
    <m/>
    <n v="0"/>
    <n v="1"/>
    <n v="1083"/>
    <n v="29"/>
    <x v="1"/>
    <n v="1"/>
    <n v="3"/>
    <n v="96"/>
    <n v="1"/>
    <n v="2"/>
    <n v="2"/>
    <n v="6549"/>
    <n v="3173"/>
    <n v="1"/>
    <n v="14"/>
    <n v="3"/>
    <n v="2"/>
    <n v="80"/>
    <n v="2"/>
    <n v="8"/>
    <n v="2"/>
    <n v="8"/>
    <n v="6"/>
    <n v="1"/>
    <n v="7"/>
  </r>
  <r>
    <x v="1"/>
    <s v="Travel_Rarely"/>
    <x v="2"/>
    <s v="Current Employees"/>
    <x v="1"/>
    <x v="0"/>
    <s v="STAFF-1558"/>
    <x v="1201"/>
    <x v="1"/>
    <x v="1"/>
    <x v="1"/>
    <s v="No"/>
    <s v="Y"/>
    <n v="2"/>
    <n v="-2"/>
    <n v="0"/>
    <n v="29"/>
    <x v="1"/>
    <m/>
    <n v="0"/>
    <n v="1"/>
    <n v="598"/>
    <n v="9"/>
    <x v="3"/>
    <n v="1"/>
    <n v="3"/>
    <n v="91"/>
    <n v="4"/>
    <n v="1"/>
    <n v="3"/>
    <n v="2451"/>
    <n v="22376"/>
    <n v="6"/>
    <n v="18"/>
    <n v="3"/>
    <n v="1"/>
    <n v="80"/>
    <n v="2"/>
    <n v="5"/>
    <n v="2"/>
    <n v="1"/>
    <n v="0"/>
    <n v="0"/>
    <n v="0"/>
  </r>
  <r>
    <x v="1"/>
    <s v="Travel_Rarely"/>
    <x v="0"/>
    <s v="Current Employees"/>
    <x v="1"/>
    <x v="2"/>
    <s v="STAFF-1618"/>
    <x v="1202"/>
    <x v="1"/>
    <x v="3"/>
    <x v="1"/>
    <s v="No"/>
    <s v="Y"/>
    <n v="3"/>
    <n v="-2"/>
    <n v="0"/>
    <n v="39"/>
    <x v="1"/>
    <m/>
    <n v="0"/>
    <n v="1"/>
    <n v="1387"/>
    <n v="10"/>
    <x v="4"/>
    <n v="1"/>
    <n v="2"/>
    <n v="76"/>
    <n v="3"/>
    <n v="2"/>
    <n v="1"/>
    <n v="5377"/>
    <n v="3835"/>
    <n v="2"/>
    <n v="13"/>
    <n v="3"/>
    <n v="4"/>
    <n v="80"/>
    <n v="3"/>
    <n v="10"/>
    <n v="3"/>
    <n v="7"/>
    <n v="7"/>
    <n v="7"/>
    <n v="7"/>
  </r>
  <r>
    <x v="1"/>
    <s v="Travel_Rarely"/>
    <x v="2"/>
    <s v="Current Employees"/>
    <x v="1"/>
    <x v="2"/>
    <s v="STAFF-1698"/>
    <x v="1203"/>
    <x v="1"/>
    <x v="2"/>
    <x v="1"/>
    <s v="No"/>
    <s v="Y"/>
    <n v="6"/>
    <n v="-2"/>
    <n v="0"/>
    <n v="33"/>
    <x v="1"/>
    <m/>
    <n v="0"/>
    <n v="1"/>
    <n v="267"/>
    <n v="21"/>
    <x v="3"/>
    <n v="1"/>
    <n v="2"/>
    <n v="79"/>
    <n v="4"/>
    <n v="1"/>
    <n v="2"/>
    <n v="2028"/>
    <n v="13637"/>
    <n v="1"/>
    <n v="18"/>
    <n v="3"/>
    <n v="4"/>
    <n v="80"/>
    <n v="3"/>
    <n v="14"/>
    <n v="3"/>
    <n v="14"/>
    <n v="11"/>
    <n v="2"/>
    <n v="13"/>
  </r>
  <r>
    <x v="1"/>
    <s v="Travel_Rarely"/>
    <x v="3"/>
    <s v="Current Employees"/>
    <x v="1"/>
    <x v="2"/>
    <s v="STAFF-1770"/>
    <x v="1204"/>
    <x v="1"/>
    <x v="7"/>
    <x v="1"/>
    <s v="No"/>
    <s v="Y"/>
    <n v="2"/>
    <n v="-2"/>
    <n v="0"/>
    <n v="55"/>
    <x v="1"/>
    <m/>
    <n v="0"/>
    <n v="1"/>
    <n v="478"/>
    <n v="2"/>
    <x v="3"/>
    <n v="1"/>
    <n v="3"/>
    <n v="60"/>
    <n v="2"/>
    <n v="5"/>
    <n v="1"/>
    <n v="19038"/>
    <n v="19805"/>
    <n v="8"/>
    <n v="12"/>
    <n v="3"/>
    <n v="2"/>
    <n v="80"/>
    <n v="3"/>
    <n v="34"/>
    <n v="3"/>
    <n v="1"/>
    <n v="0"/>
    <n v="0"/>
    <n v="0"/>
  </r>
  <r>
    <x v="1"/>
    <s v="Travel_Rarely"/>
    <x v="0"/>
    <s v="Current Employees"/>
    <x v="1"/>
    <x v="0"/>
    <s v="STAFF-1631"/>
    <x v="1205"/>
    <x v="1"/>
    <x v="3"/>
    <x v="1"/>
    <s v="No"/>
    <s v="Y"/>
    <n v="2"/>
    <n v="-2"/>
    <n v="0"/>
    <n v="37"/>
    <x v="1"/>
    <m/>
    <n v="0"/>
    <n v="1"/>
    <n v="671"/>
    <n v="19"/>
    <x v="3"/>
    <n v="1"/>
    <n v="3"/>
    <n v="85"/>
    <n v="3"/>
    <n v="2"/>
    <n v="3"/>
    <n v="5768"/>
    <n v="26493"/>
    <n v="3"/>
    <n v="17"/>
    <n v="3"/>
    <n v="1"/>
    <n v="80"/>
    <n v="3"/>
    <n v="9"/>
    <n v="2"/>
    <n v="4"/>
    <n v="3"/>
    <n v="0"/>
    <n v="2"/>
  </r>
  <r>
    <x v="1"/>
    <s v="Travel_Rarely"/>
    <x v="2"/>
    <s v="Current Employees"/>
    <x v="1"/>
    <x v="2"/>
    <s v="STAFF-1718"/>
    <x v="1206"/>
    <x v="1"/>
    <x v="2"/>
    <x v="1"/>
    <s v="No"/>
    <s v="Y"/>
    <n v="3"/>
    <n v="-2"/>
    <n v="0"/>
    <n v="26"/>
    <x v="1"/>
    <m/>
    <n v="0"/>
    <n v="1"/>
    <n v="390"/>
    <n v="17"/>
    <x v="2"/>
    <n v="1"/>
    <n v="4"/>
    <n v="62"/>
    <n v="1"/>
    <n v="1"/>
    <n v="3"/>
    <n v="2305"/>
    <n v="6217"/>
    <n v="1"/>
    <n v="15"/>
    <n v="3"/>
    <n v="3"/>
    <n v="80"/>
    <n v="3"/>
    <n v="3"/>
    <n v="4"/>
    <n v="3"/>
    <n v="2"/>
    <n v="0"/>
    <n v="2"/>
  </r>
  <r>
    <x v="1"/>
    <s v="Travel_Rarely"/>
    <x v="0"/>
    <s v="Current Employees"/>
    <x v="1"/>
    <x v="0"/>
    <s v="STAFF-1435"/>
    <x v="1207"/>
    <x v="1"/>
    <x v="2"/>
    <x v="0"/>
    <s v="No"/>
    <s v="Y"/>
    <n v="2"/>
    <n v="-2"/>
    <n v="0"/>
    <n v="36"/>
    <x v="1"/>
    <m/>
    <n v="0"/>
    <n v="1"/>
    <n v="172"/>
    <n v="4"/>
    <x v="2"/>
    <n v="1"/>
    <n v="1"/>
    <n v="37"/>
    <n v="2"/>
    <n v="2"/>
    <n v="4"/>
    <n v="5810"/>
    <n v="22604"/>
    <n v="1"/>
    <n v="16"/>
    <n v="3"/>
    <n v="3"/>
    <n v="80"/>
    <n v="0"/>
    <n v="10"/>
    <n v="2"/>
    <n v="10"/>
    <n v="4"/>
    <n v="1"/>
    <n v="8"/>
  </r>
  <r>
    <x v="1"/>
    <s v="Travel_Rarely"/>
    <x v="0"/>
    <s v="Current Employees"/>
    <x v="1"/>
    <x v="0"/>
    <s v="STAFF-1659"/>
    <x v="1208"/>
    <x v="1"/>
    <x v="2"/>
    <x v="0"/>
    <s v="No"/>
    <s v="Y"/>
    <n v="4"/>
    <n v="-2"/>
    <n v="0"/>
    <n v="36"/>
    <x v="1"/>
    <m/>
    <n v="0"/>
    <n v="1"/>
    <n v="311"/>
    <n v="7"/>
    <x v="3"/>
    <n v="1"/>
    <n v="1"/>
    <n v="77"/>
    <n v="3"/>
    <n v="1"/>
    <n v="2"/>
    <n v="2013"/>
    <n v="10950"/>
    <n v="2"/>
    <n v="11"/>
    <n v="3"/>
    <n v="3"/>
    <n v="80"/>
    <n v="0"/>
    <n v="15"/>
    <n v="3"/>
    <n v="4"/>
    <n v="3"/>
    <n v="1"/>
    <n v="3"/>
  </r>
  <r>
    <x v="1"/>
    <s v="Travel_Rarely"/>
    <x v="4"/>
    <s v="Current Employees"/>
    <x v="1"/>
    <x v="0"/>
    <s v="STAFF-1533"/>
    <x v="1209"/>
    <x v="1"/>
    <x v="2"/>
    <x v="0"/>
    <s v="No"/>
    <s v="Y"/>
    <n v="2"/>
    <n v="-2"/>
    <n v="0"/>
    <n v="23"/>
    <x v="1"/>
    <m/>
    <n v="0"/>
    <n v="1"/>
    <n v="507"/>
    <n v="20"/>
    <x v="1"/>
    <n v="1"/>
    <n v="1"/>
    <n v="97"/>
    <n v="3"/>
    <n v="2"/>
    <n v="3"/>
    <n v="2272"/>
    <n v="24812"/>
    <n v="0"/>
    <n v="14"/>
    <n v="3"/>
    <n v="2"/>
    <n v="80"/>
    <n v="0"/>
    <n v="5"/>
    <n v="3"/>
    <n v="4"/>
    <n v="3"/>
    <n v="1"/>
    <n v="2"/>
  </r>
  <r>
    <x v="1"/>
    <s v="Travel_Rarely"/>
    <x v="2"/>
    <s v="Current Employees"/>
    <x v="1"/>
    <x v="2"/>
    <s v="STAFF-1577"/>
    <x v="1210"/>
    <x v="1"/>
    <x v="1"/>
    <x v="0"/>
    <s v="No"/>
    <s v="Y"/>
    <n v="4"/>
    <n v="-2"/>
    <n v="0"/>
    <n v="34"/>
    <x v="1"/>
    <m/>
    <n v="0"/>
    <n v="1"/>
    <n v="479"/>
    <n v="7"/>
    <x v="2"/>
    <n v="1"/>
    <n v="1"/>
    <n v="35"/>
    <n v="3"/>
    <n v="1"/>
    <n v="4"/>
    <n v="2972"/>
    <n v="22061"/>
    <n v="1"/>
    <n v="13"/>
    <n v="3"/>
    <n v="3"/>
    <n v="80"/>
    <n v="0"/>
    <n v="1"/>
    <n v="1"/>
    <n v="1"/>
    <n v="0"/>
    <n v="0"/>
    <n v="0"/>
  </r>
  <r>
    <x v="1"/>
    <s v="Travel_Rarely"/>
    <x v="0"/>
    <s v="Current Employees"/>
    <x v="1"/>
    <x v="0"/>
    <s v="STAFF-2014"/>
    <x v="1211"/>
    <x v="1"/>
    <x v="1"/>
    <x v="0"/>
    <s v="No"/>
    <s v="Y"/>
    <n v="2"/>
    <n v="-2"/>
    <n v="0"/>
    <n v="39"/>
    <x v="1"/>
    <m/>
    <n v="0"/>
    <n v="1"/>
    <n v="116"/>
    <n v="24"/>
    <x v="1"/>
    <n v="1"/>
    <n v="1"/>
    <n v="52"/>
    <n v="3"/>
    <n v="2"/>
    <n v="4"/>
    <n v="4108"/>
    <n v="5340"/>
    <n v="7"/>
    <n v="13"/>
    <n v="3"/>
    <n v="1"/>
    <n v="80"/>
    <n v="0"/>
    <n v="18"/>
    <n v="3"/>
    <n v="7"/>
    <n v="7"/>
    <n v="1"/>
    <n v="7"/>
  </r>
  <r>
    <x v="1"/>
    <s v="Travel_Rarely"/>
    <x v="4"/>
    <s v="Current Employees"/>
    <x v="1"/>
    <x v="0"/>
    <s v="STAFF-1981"/>
    <x v="1212"/>
    <x v="1"/>
    <x v="4"/>
    <x v="0"/>
    <s v="No"/>
    <s v="Y"/>
    <n v="2"/>
    <n v="-2"/>
    <n v="0"/>
    <n v="24"/>
    <x v="1"/>
    <m/>
    <n v="0"/>
    <n v="1"/>
    <n v="771"/>
    <n v="1"/>
    <x v="0"/>
    <n v="1"/>
    <n v="2"/>
    <n v="45"/>
    <n v="2"/>
    <n v="2"/>
    <n v="3"/>
    <n v="4617"/>
    <n v="14120"/>
    <n v="1"/>
    <n v="12"/>
    <n v="3"/>
    <n v="2"/>
    <n v="80"/>
    <n v="0"/>
    <n v="4"/>
    <n v="2"/>
    <n v="4"/>
    <n v="3"/>
    <n v="1"/>
    <n v="2"/>
  </r>
  <r>
    <x v="1"/>
    <s v="Travel_Rarely"/>
    <x v="0"/>
    <s v="Current Employees"/>
    <x v="1"/>
    <x v="2"/>
    <s v="STAFF-2008"/>
    <x v="1213"/>
    <x v="1"/>
    <x v="1"/>
    <x v="0"/>
    <s v="No"/>
    <s v="Y"/>
    <n v="5"/>
    <n v="-2"/>
    <n v="0"/>
    <n v="35"/>
    <x v="1"/>
    <m/>
    <n v="0"/>
    <n v="1"/>
    <n v="1395"/>
    <n v="9"/>
    <x v="2"/>
    <n v="1"/>
    <n v="2"/>
    <n v="48"/>
    <n v="3"/>
    <n v="2"/>
    <n v="3"/>
    <n v="5098"/>
    <n v="18698"/>
    <n v="1"/>
    <n v="19"/>
    <n v="3"/>
    <n v="2"/>
    <n v="80"/>
    <n v="0"/>
    <n v="10"/>
    <n v="3"/>
    <n v="10"/>
    <n v="7"/>
    <n v="0"/>
    <n v="8"/>
  </r>
  <r>
    <x v="1"/>
    <s v="Travel_Rarely"/>
    <x v="0"/>
    <s v="Current Employees"/>
    <x v="1"/>
    <x v="0"/>
    <s v="STAFF-1814"/>
    <x v="1214"/>
    <x v="1"/>
    <x v="4"/>
    <x v="0"/>
    <s v="No"/>
    <s v="Y"/>
    <n v="3"/>
    <n v="-2"/>
    <n v="0"/>
    <n v="41"/>
    <x v="1"/>
    <m/>
    <n v="0"/>
    <n v="1"/>
    <n v="447"/>
    <n v="5"/>
    <x v="3"/>
    <n v="1"/>
    <n v="2"/>
    <n v="85"/>
    <n v="4"/>
    <n v="2"/>
    <n v="2"/>
    <n v="6870"/>
    <n v="15530"/>
    <n v="3"/>
    <n v="12"/>
    <n v="3"/>
    <n v="1"/>
    <n v="80"/>
    <n v="0"/>
    <n v="11"/>
    <n v="1"/>
    <n v="3"/>
    <n v="2"/>
    <n v="1"/>
    <n v="2"/>
  </r>
  <r>
    <x v="1"/>
    <s v="Travel_Rarely"/>
    <x v="0"/>
    <s v="Current Employees"/>
    <x v="1"/>
    <x v="0"/>
    <s v="STAFF-2048"/>
    <x v="1215"/>
    <x v="1"/>
    <x v="1"/>
    <x v="0"/>
    <s v="No"/>
    <s v="Y"/>
    <n v="2"/>
    <n v="-2"/>
    <n v="0"/>
    <n v="40"/>
    <x v="1"/>
    <m/>
    <n v="0"/>
    <n v="1"/>
    <n v="1322"/>
    <n v="2"/>
    <x v="2"/>
    <n v="1"/>
    <n v="3"/>
    <n v="52"/>
    <n v="2"/>
    <n v="1"/>
    <n v="3"/>
    <n v="2809"/>
    <n v="2725"/>
    <n v="2"/>
    <n v="14"/>
    <n v="3"/>
    <n v="4"/>
    <n v="80"/>
    <n v="0"/>
    <n v="8"/>
    <n v="3"/>
    <n v="2"/>
    <n v="2"/>
    <n v="2"/>
    <n v="2"/>
  </r>
  <r>
    <x v="1"/>
    <s v="Travel_Rarely"/>
    <x v="2"/>
    <s v="Current Employees"/>
    <x v="1"/>
    <x v="2"/>
    <s v="STAFF-1952"/>
    <x v="1216"/>
    <x v="1"/>
    <x v="2"/>
    <x v="0"/>
    <s v="No"/>
    <s v="Y"/>
    <n v="6"/>
    <n v="-2"/>
    <n v="0"/>
    <n v="26"/>
    <x v="1"/>
    <m/>
    <n v="0"/>
    <n v="1"/>
    <n v="157"/>
    <n v="1"/>
    <x v="3"/>
    <n v="1"/>
    <n v="3"/>
    <n v="95"/>
    <n v="3"/>
    <n v="1"/>
    <n v="1"/>
    <n v="2867"/>
    <n v="20006"/>
    <n v="0"/>
    <n v="13"/>
    <n v="3"/>
    <n v="4"/>
    <n v="80"/>
    <n v="0"/>
    <n v="8"/>
    <n v="2"/>
    <n v="7"/>
    <n v="7"/>
    <n v="7"/>
    <n v="6"/>
  </r>
  <r>
    <x v="1"/>
    <s v="Travel_Rarely"/>
    <x v="1"/>
    <s v="Current Employees"/>
    <x v="1"/>
    <x v="0"/>
    <s v="STAFF-1727"/>
    <x v="1217"/>
    <x v="1"/>
    <x v="4"/>
    <x v="0"/>
    <s v="No"/>
    <s v="Y"/>
    <n v="3"/>
    <n v="-2"/>
    <n v="0"/>
    <n v="46"/>
    <x v="1"/>
    <m/>
    <n v="0"/>
    <n v="1"/>
    <n v="717"/>
    <n v="13"/>
    <x v="2"/>
    <n v="1"/>
    <n v="3"/>
    <n v="34"/>
    <n v="3"/>
    <n v="2"/>
    <n v="2"/>
    <n v="5562"/>
    <n v="9697"/>
    <n v="6"/>
    <n v="14"/>
    <n v="3"/>
    <n v="4"/>
    <n v="80"/>
    <n v="0"/>
    <n v="19"/>
    <n v="3"/>
    <n v="10"/>
    <n v="7"/>
    <n v="0"/>
    <n v="9"/>
  </r>
  <r>
    <x v="1"/>
    <s v="Travel_Rarely"/>
    <x v="1"/>
    <s v="Current Employees"/>
    <x v="1"/>
    <x v="0"/>
    <s v="STAFF-1677"/>
    <x v="1218"/>
    <x v="1"/>
    <x v="5"/>
    <x v="0"/>
    <s v="No"/>
    <s v="Y"/>
    <n v="2"/>
    <n v="-2"/>
    <n v="0"/>
    <n v="49"/>
    <x v="1"/>
    <m/>
    <n v="0"/>
    <n v="1"/>
    <n v="809"/>
    <n v="1"/>
    <x v="3"/>
    <n v="1"/>
    <n v="3"/>
    <n v="36"/>
    <n v="3"/>
    <n v="4"/>
    <n v="3"/>
    <n v="15379"/>
    <n v="22384"/>
    <n v="4"/>
    <n v="14"/>
    <n v="3"/>
    <n v="1"/>
    <n v="80"/>
    <n v="0"/>
    <n v="23"/>
    <n v="3"/>
    <n v="8"/>
    <n v="7"/>
    <n v="0"/>
    <n v="0"/>
  </r>
  <r>
    <x v="1"/>
    <s v="Travel_Rarely"/>
    <x v="4"/>
    <s v="Current Employees"/>
    <x v="1"/>
    <x v="2"/>
    <s v="STAFF-1623"/>
    <x v="1219"/>
    <x v="1"/>
    <x v="1"/>
    <x v="0"/>
    <s v="No"/>
    <s v="Y"/>
    <n v="2"/>
    <n v="-2"/>
    <n v="0"/>
    <n v="21"/>
    <x v="1"/>
    <m/>
    <n v="0"/>
    <n v="1"/>
    <n v="546"/>
    <n v="5"/>
    <x v="1"/>
    <n v="1"/>
    <n v="3"/>
    <n v="97"/>
    <n v="3"/>
    <n v="1"/>
    <n v="4"/>
    <n v="3117"/>
    <n v="26009"/>
    <n v="1"/>
    <n v="18"/>
    <n v="3"/>
    <n v="3"/>
    <n v="80"/>
    <n v="0"/>
    <n v="3"/>
    <n v="3"/>
    <n v="2"/>
    <n v="2"/>
    <n v="2"/>
    <n v="2"/>
  </r>
  <r>
    <x v="1"/>
    <s v="Travel_Rarely"/>
    <x v="2"/>
    <s v="Current Employees"/>
    <x v="1"/>
    <x v="1"/>
    <s v="STAFF-1417"/>
    <x v="1220"/>
    <x v="1"/>
    <x v="2"/>
    <x v="0"/>
    <s v="No"/>
    <s v="Y"/>
    <n v="2"/>
    <n v="-2"/>
    <n v="0"/>
    <n v="26"/>
    <x v="1"/>
    <m/>
    <n v="0"/>
    <n v="1"/>
    <n v="652"/>
    <n v="7"/>
    <x v="3"/>
    <n v="1"/>
    <n v="3"/>
    <n v="100"/>
    <n v="4"/>
    <n v="1"/>
    <n v="1"/>
    <n v="3578"/>
    <n v="23577"/>
    <n v="0"/>
    <n v="12"/>
    <n v="3"/>
    <n v="4"/>
    <n v="80"/>
    <n v="0"/>
    <n v="8"/>
    <n v="3"/>
    <n v="7"/>
    <n v="7"/>
    <n v="0"/>
    <n v="7"/>
  </r>
  <r>
    <x v="1"/>
    <s v="Travel_Rarely"/>
    <x v="0"/>
    <s v="Current Employees"/>
    <x v="1"/>
    <x v="2"/>
    <s v="STAFF-1564"/>
    <x v="1221"/>
    <x v="1"/>
    <x v="2"/>
    <x v="0"/>
    <s v="No"/>
    <s v="Y"/>
    <n v="3"/>
    <n v="-2"/>
    <n v="0"/>
    <n v="35"/>
    <x v="1"/>
    <m/>
    <n v="0"/>
    <n v="1"/>
    <n v="992"/>
    <n v="1"/>
    <x v="3"/>
    <n v="1"/>
    <n v="4"/>
    <n v="68"/>
    <n v="2"/>
    <n v="1"/>
    <n v="1"/>
    <n v="2450"/>
    <n v="21731"/>
    <n v="1"/>
    <n v="19"/>
    <n v="3"/>
    <n v="2"/>
    <n v="80"/>
    <n v="0"/>
    <n v="3"/>
    <n v="3"/>
    <n v="3"/>
    <n v="0"/>
    <n v="1"/>
    <n v="2"/>
  </r>
  <r>
    <x v="1"/>
    <s v="Travel_Rarely"/>
    <x v="2"/>
    <s v="Current Employees"/>
    <x v="1"/>
    <x v="0"/>
    <s v="STAFF-1545"/>
    <x v="1222"/>
    <x v="1"/>
    <x v="3"/>
    <x v="0"/>
    <s v="No"/>
    <s v="Y"/>
    <n v="2"/>
    <n v="-2"/>
    <n v="0"/>
    <n v="33"/>
    <x v="1"/>
    <m/>
    <n v="0"/>
    <n v="1"/>
    <n v="575"/>
    <n v="25"/>
    <x v="3"/>
    <n v="1"/>
    <n v="4"/>
    <n v="44"/>
    <n v="2"/>
    <n v="2"/>
    <n v="2"/>
    <n v="4320"/>
    <n v="24152"/>
    <n v="1"/>
    <n v="13"/>
    <n v="3"/>
    <n v="4"/>
    <n v="80"/>
    <n v="0"/>
    <n v="5"/>
    <n v="3"/>
    <n v="5"/>
    <n v="3"/>
    <n v="0"/>
    <n v="2"/>
  </r>
  <r>
    <x v="1"/>
    <s v="Travel_Rarely"/>
    <x v="2"/>
    <s v="Current Employees"/>
    <x v="1"/>
    <x v="0"/>
    <s v="STAFF-1883"/>
    <x v="1223"/>
    <x v="1"/>
    <x v="2"/>
    <x v="0"/>
    <s v="No"/>
    <s v="Y"/>
    <n v="2"/>
    <n v="-2"/>
    <n v="0"/>
    <n v="29"/>
    <x v="1"/>
    <m/>
    <n v="0"/>
    <n v="1"/>
    <n v="592"/>
    <n v="7"/>
    <x v="3"/>
    <n v="1"/>
    <n v="4"/>
    <n v="59"/>
    <n v="3"/>
    <n v="1"/>
    <n v="1"/>
    <n v="2062"/>
    <n v="19384"/>
    <n v="3"/>
    <n v="14"/>
    <n v="3"/>
    <n v="2"/>
    <n v="80"/>
    <n v="0"/>
    <n v="11"/>
    <n v="3"/>
    <n v="3"/>
    <n v="2"/>
    <n v="1"/>
    <n v="2"/>
  </r>
  <r>
    <x v="1"/>
    <s v="Travel_Rarely"/>
    <x v="2"/>
    <s v="Current Employees"/>
    <x v="1"/>
    <x v="4"/>
    <s v="STAFF-2038"/>
    <x v="1224"/>
    <x v="1"/>
    <x v="1"/>
    <x v="0"/>
    <s v="No"/>
    <s v="Y"/>
    <n v="4"/>
    <n v="-2"/>
    <n v="0"/>
    <n v="32"/>
    <x v="1"/>
    <m/>
    <n v="0"/>
    <n v="1"/>
    <n v="529"/>
    <n v="2"/>
    <x v="3"/>
    <n v="1"/>
    <n v="4"/>
    <n v="78"/>
    <n v="3"/>
    <n v="1"/>
    <n v="4"/>
    <n v="2439"/>
    <n v="11288"/>
    <n v="1"/>
    <n v="14"/>
    <n v="3"/>
    <n v="4"/>
    <n v="80"/>
    <n v="0"/>
    <n v="4"/>
    <n v="3"/>
    <n v="4"/>
    <n v="2"/>
    <n v="1"/>
    <n v="2"/>
  </r>
  <r>
    <x v="1"/>
    <s v="Travel_Rarely"/>
    <x v="0"/>
    <s v="Current Employees"/>
    <x v="1"/>
    <x v="0"/>
    <s v="STAFF-1475"/>
    <x v="1225"/>
    <x v="1"/>
    <x v="1"/>
    <x v="0"/>
    <s v="No"/>
    <s v="Y"/>
    <n v="3"/>
    <n v="-2"/>
    <n v="0"/>
    <n v="44"/>
    <x v="1"/>
    <m/>
    <n v="0"/>
    <n v="1"/>
    <n v="1467"/>
    <n v="20"/>
    <x v="3"/>
    <n v="1"/>
    <n v="4"/>
    <n v="49"/>
    <n v="3"/>
    <n v="1"/>
    <n v="2"/>
    <n v="3420"/>
    <n v="21158"/>
    <n v="1"/>
    <n v="13"/>
    <n v="3"/>
    <n v="3"/>
    <n v="80"/>
    <n v="0"/>
    <n v="6"/>
    <n v="2"/>
    <n v="5"/>
    <n v="2"/>
    <n v="1"/>
    <n v="3"/>
  </r>
  <r>
    <x v="1"/>
    <s v="Travel_Rarely"/>
    <x v="0"/>
    <s v="Current Employees"/>
    <x v="1"/>
    <x v="0"/>
    <s v="STAFF-1860"/>
    <x v="1226"/>
    <x v="1"/>
    <x v="2"/>
    <x v="0"/>
    <s v="No"/>
    <s v="Y"/>
    <n v="3"/>
    <n v="-2"/>
    <n v="0"/>
    <n v="42"/>
    <x v="1"/>
    <m/>
    <n v="0"/>
    <n v="1"/>
    <n v="1142"/>
    <n v="8"/>
    <x v="3"/>
    <n v="1"/>
    <n v="4"/>
    <n v="81"/>
    <n v="3"/>
    <n v="1"/>
    <n v="3"/>
    <n v="3968"/>
    <n v="13624"/>
    <n v="4"/>
    <n v="13"/>
    <n v="3"/>
    <n v="4"/>
    <n v="80"/>
    <n v="0"/>
    <n v="8"/>
    <n v="3"/>
    <n v="0"/>
    <n v="0"/>
    <n v="0"/>
    <n v="0"/>
  </r>
  <r>
    <x v="1"/>
    <s v="Travel_Rarely"/>
    <x v="4"/>
    <s v="Current Employees"/>
    <x v="1"/>
    <x v="0"/>
    <s v="STAFF-2007"/>
    <x v="1227"/>
    <x v="1"/>
    <x v="1"/>
    <x v="0"/>
    <s v="No"/>
    <s v="Y"/>
    <n v="2"/>
    <n v="-2"/>
    <n v="0"/>
    <n v="22"/>
    <x v="1"/>
    <m/>
    <n v="0"/>
    <n v="1"/>
    <n v="581"/>
    <n v="1"/>
    <x v="0"/>
    <n v="1"/>
    <n v="4"/>
    <n v="63"/>
    <n v="3"/>
    <n v="1"/>
    <n v="3"/>
    <n v="3375"/>
    <n v="17624"/>
    <n v="0"/>
    <n v="12"/>
    <n v="3"/>
    <n v="4"/>
    <n v="80"/>
    <n v="0"/>
    <n v="4"/>
    <n v="4"/>
    <n v="3"/>
    <n v="2"/>
    <n v="1"/>
    <n v="2"/>
  </r>
  <r>
    <x v="1"/>
    <s v="Travel_Rarely"/>
    <x v="4"/>
    <s v="Current Employees"/>
    <x v="1"/>
    <x v="1"/>
    <s v="STAFF-1982"/>
    <x v="1228"/>
    <x v="1"/>
    <x v="2"/>
    <x v="0"/>
    <s v="No"/>
    <s v="Y"/>
    <n v="6"/>
    <n v="-2"/>
    <n v="0"/>
    <n v="23"/>
    <x v="1"/>
    <m/>
    <n v="0"/>
    <n v="1"/>
    <n v="571"/>
    <n v="12"/>
    <x v="0"/>
    <n v="1"/>
    <n v="4"/>
    <n v="78"/>
    <n v="3"/>
    <n v="1"/>
    <n v="4"/>
    <n v="2647"/>
    <n v="13672"/>
    <n v="1"/>
    <n v="13"/>
    <n v="3"/>
    <n v="3"/>
    <n v="80"/>
    <n v="0"/>
    <n v="5"/>
    <n v="4"/>
    <n v="5"/>
    <n v="2"/>
    <n v="1"/>
    <n v="4"/>
  </r>
  <r>
    <x v="1"/>
    <s v="Travel_Rarely"/>
    <x v="1"/>
    <s v="Current Employees"/>
    <x v="1"/>
    <x v="2"/>
    <s v="STAFF-1472"/>
    <x v="1229"/>
    <x v="1"/>
    <x v="7"/>
    <x v="0"/>
    <s v="No"/>
    <s v="Y"/>
    <n v="2"/>
    <n v="-2"/>
    <n v="0"/>
    <n v="53"/>
    <x v="1"/>
    <m/>
    <n v="0"/>
    <n v="1"/>
    <n v="447"/>
    <n v="2"/>
    <x v="3"/>
    <n v="1"/>
    <n v="4"/>
    <n v="39"/>
    <n v="4"/>
    <n v="4"/>
    <n v="2"/>
    <n v="16598"/>
    <n v="19764"/>
    <n v="4"/>
    <n v="12"/>
    <n v="3"/>
    <n v="2"/>
    <n v="80"/>
    <n v="0"/>
    <n v="35"/>
    <n v="2"/>
    <n v="9"/>
    <n v="8"/>
    <n v="8"/>
    <n v="8"/>
  </r>
  <r>
    <x v="1"/>
    <s v="Travel_Rarely"/>
    <x v="2"/>
    <s v="Current Employees"/>
    <x v="0"/>
    <x v="0"/>
    <s v="STAFF-1453"/>
    <x v="1230"/>
    <x v="1"/>
    <x v="0"/>
    <x v="2"/>
    <s v="No"/>
    <s v="Y"/>
    <n v="5"/>
    <n v="-2"/>
    <n v="0"/>
    <n v="31"/>
    <x v="1"/>
    <m/>
    <n v="0"/>
    <n v="1"/>
    <n v="326"/>
    <n v="8"/>
    <x v="0"/>
    <n v="1"/>
    <n v="1"/>
    <n v="31"/>
    <n v="3"/>
    <n v="3"/>
    <n v="4"/>
    <n v="10793"/>
    <n v="8386"/>
    <n v="1"/>
    <n v="18"/>
    <n v="3"/>
    <n v="1"/>
    <n v="80"/>
    <n v="1"/>
    <n v="13"/>
    <n v="3"/>
    <n v="13"/>
    <n v="7"/>
    <n v="9"/>
    <n v="9"/>
  </r>
  <r>
    <x v="1"/>
    <s v="Travel_Rarely"/>
    <x v="2"/>
    <s v="Current Employees"/>
    <x v="0"/>
    <x v="3"/>
    <s v="STAFF-1754"/>
    <x v="1231"/>
    <x v="1"/>
    <x v="0"/>
    <x v="2"/>
    <s v="No"/>
    <s v="Y"/>
    <n v="2"/>
    <n v="-2"/>
    <n v="0"/>
    <n v="30"/>
    <x v="1"/>
    <m/>
    <n v="0"/>
    <n v="1"/>
    <n v="979"/>
    <n v="15"/>
    <x v="0"/>
    <n v="1"/>
    <n v="3"/>
    <n v="94"/>
    <n v="2"/>
    <n v="3"/>
    <n v="2"/>
    <n v="7140"/>
    <n v="3088"/>
    <n v="2"/>
    <n v="11"/>
    <n v="3"/>
    <n v="1"/>
    <n v="80"/>
    <n v="1"/>
    <n v="12"/>
    <n v="3"/>
    <n v="7"/>
    <n v="7"/>
    <n v="1"/>
    <n v="7"/>
  </r>
  <r>
    <x v="1"/>
    <s v="Travel_Rarely"/>
    <x v="0"/>
    <s v="Current Employees"/>
    <x v="0"/>
    <x v="0"/>
    <s v="STAFF-2037"/>
    <x v="1232"/>
    <x v="1"/>
    <x v="0"/>
    <x v="2"/>
    <s v="No"/>
    <s v="Y"/>
    <n v="5"/>
    <n v="-2"/>
    <n v="0"/>
    <n v="41"/>
    <x v="1"/>
    <m/>
    <n v="0"/>
    <n v="1"/>
    <n v="930"/>
    <n v="3"/>
    <x v="3"/>
    <n v="1"/>
    <n v="3"/>
    <n v="57"/>
    <n v="2"/>
    <n v="2"/>
    <n v="2"/>
    <n v="8938"/>
    <n v="12227"/>
    <n v="2"/>
    <n v="11"/>
    <n v="3"/>
    <n v="3"/>
    <n v="80"/>
    <n v="1"/>
    <n v="14"/>
    <n v="3"/>
    <n v="5"/>
    <n v="4"/>
    <n v="0"/>
    <n v="4"/>
  </r>
  <r>
    <x v="1"/>
    <s v="Travel_Rarely"/>
    <x v="2"/>
    <s v="Current Employees"/>
    <x v="0"/>
    <x v="2"/>
    <s v="STAFF-1951"/>
    <x v="1233"/>
    <x v="1"/>
    <x v="0"/>
    <x v="2"/>
    <s v="No"/>
    <s v="Y"/>
    <n v="2"/>
    <n v="-2"/>
    <n v="0"/>
    <n v="34"/>
    <x v="1"/>
    <m/>
    <n v="0"/>
    <n v="1"/>
    <n v="1239"/>
    <n v="13"/>
    <x v="2"/>
    <n v="1"/>
    <n v="4"/>
    <n v="39"/>
    <n v="3"/>
    <n v="3"/>
    <n v="3"/>
    <n v="8628"/>
    <n v="22914"/>
    <n v="1"/>
    <n v="18"/>
    <n v="3"/>
    <n v="3"/>
    <n v="80"/>
    <n v="1"/>
    <n v="9"/>
    <n v="2"/>
    <n v="8"/>
    <n v="7"/>
    <n v="1"/>
    <n v="1"/>
  </r>
  <r>
    <x v="1"/>
    <s v="Travel_Rarely"/>
    <x v="2"/>
    <s v="Current Employees"/>
    <x v="0"/>
    <x v="0"/>
    <s v="STAFF-1497"/>
    <x v="1234"/>
    <x v="1"/>
    <x v="0"/>
    <x v="2"/>
    <s v="No"/>
    <s v="Y"/>
    <n v="3"/>
    <n v="-2"/>
    <n v="0"/>
    <n v="29"/>
    <x v="1"/>
    <m/>
    <n v="0"/>
    <n v="1"/>
    <n v="1246"/>
    <n v="19"/>
    <x v="3"/>
    <n v="1"/>
    <n v="3"/>
    <n v="77"/>
    <n v="2"/>
    <n v="2"/>
    <n v="3"/>
    <n v="8620"/>
    <n v="23757"/>
    <n v="1"/>
    <n v="14"/>
    <n v="3"/>
    <n v="3"/>
    <n v="80"/>
    <n v="2"/>
    <n v="10"/>
    <n v="3"/>
    <n v="10"/>
    <n v="7"/>
    <n v="0"/>
    <n v="4"/>
  </r>
  <r>
    <x v="1"/>
    <s v="Travel_Rarely"/>
    <x v="2"/>
    <s v="Current Employees"/>
    <x v="0"/>
    <x v="2"/>
    <s v="STAFF-1670"/>
    <x v="1235"/>
    <x v="1"/>
    <x v="0"/>
    <x v="2"/>
    <s v="No"/>
    <s v="Y"/>
    <n v="5"/>
    <n v="-2"/>
    <n v="0"/>
    <n v="33"/>
    <x v="1"/>
    <m/>
    <n v="0"/>
    <n v="1"/>
    <n v="392"/>
    <n v="2"/>
    <x v="2"/>
    <n v="1"/>
    <n v="4"/>
    <n v="93"/>
    <n v="3"/>
    <n v="2"/>
    <n v="4"/>
    <n v="5505"/>
    <n v="3921"/>
    <n v="1"/>
    <n v="14"/>
    <n v="3"/>
    <n v="3"/>
    <n v="80"/>
    <n v="2"/>
    <n v="6"/>
    <n v="3"/>
    <n v="6"/>
    <n v="2"/>
    <n v="0"/>
    <n v="4"/>
  </r>
  <r>
    <x v="1"/>
    <s v="Travel_Rarely"/>
    <x v="1"/>
    <s v="Current Employees"/>
    <x v="0"/>
    <x v="3"/>
    <s v="STAFF-1466"/>
    <x v="1236"/>
    <x v="1"/>
    <x v="0"/>
    <x v="2"/>
    <s v="No"/>
    <s v="Y"/>
    <n v="3"/>
    <n v="-2"/>
    <n v="0"/>
    <n v="48"/>
    <x v="1"/>
    <m/>
    <n v="0"/>
    <n v="1"/>
    <n v="1221"/>
    <n v="7"/>
    <x v="3"/>
    <n v="1"/>
    <n v="3"/>
    <n v="96"/>
    <n v="3"/>
    <n v="2"/>
    <n v="2"/>
    <n v="5486"/>
    <n v="24795"/>
    <n v="4"/>
    <n v="11"/>
    <n v="3"/>
    <n v="1"/>
    <n v="80"/>
    <n v="3"/>
    <n v="15"/>
    <n v="3"/>
    <n v="2"/>
    <n v="2"/>
    <n v="2"/>
    <n v="2"/>
  </r>
  <r>
    <x v="1"/>
    <s v="Travel_Rarely"/>
    <x v="0"/>
    <s v="Current Employees"/>
    <x v="0"/>
    <x v="2"/>
    <s v="STAFF-1548"/>
    <x v="1237"/>
    <x v="1"/>
    <x v="0"/>
    <x v="1"/>
    <s v="No"/>
    <s v="Y"/>
    <n v="5"/>
    <n v="-2"/>
    <n v="0"/>
    <n v="40"/>
    <x v="1"/>
    <m/>
    <n v="0"/>
    <n v="1"/>
    <n v="1342"/>
    <n v="9"/>
    <x v="0"/>
    <n v="1"/>
    <n v="1"/>
    <n v="47"/>
    <n v="3"/>
    <n v="2"/>
    <n v="1"/>
    <n v="5473"/>
    <n v="19345"/>
    <n v="0"/>
    <n v="12"/>
    <n v="3"/>
    <n v="4"/>
    <n v="80"/>
    <n v="0"/>
    <n v="9"/>
    <n v="4"/>
    <n v="8"/>
    <n v="4"/>
    <n v="7"/>
    <n v="1"/>
  </r>
  <r>
    <x v="1"/>
    <s v="Travel_Rarely"/>
    <x v="2"/>
    <s v="Current Employees"/>
    <x v="0"/>
    <x v="0"/>
    <s v="STAFF-1560"/>
    <x v="1238"/>
    <x v="1"/>
    <x v="0"/>
    <x v="1"/>
    <s v="No"/>
    <s v="Y"/>
    <n v="6"/>
    <n v="-2"/>
    <n v="0"/>
    <n v="33"/>
    <x v="1"/>
    <m/>
    <n v="0"/>
    <n v="1"/>
    <n v="1242"/>
    <n v="8"/>
    <x v="2"/>
    <n v="1"/>
    <n v="1"/>
    <n v="46"/>
    <n v="3"/>
    <n v="2"/>
    <n v="1"/>
    <n v="6392"/>
    <n v="10589"/>
    <n v="2"/>
    <n v="13"/>
    <n v="3"/>
    <n v="4"/>
    <n v="80"/>
    <n v="1"/>
    <n v="8"/>
    <n v="1"/>
    <n v="2"/>
    <n v="2"/>
    <n v="2"/>
    <n v="2"/>
  </r>
  <r>
    <x v="1"/>
    <s v="Travel_Rarely"/>
    <x v="2"/>
    <s v="Current Employees"/>
    <x v="0"/>
    <x v="0"/>
    <s v="STAFF-1996"/>
    <x v="1239"/>
    <x v="1"/>
    <x v="6"/>
    <x v="1"/>
    <s v="No"/>
    <s v="Y"/>
    <n v="1"/>
    <n v="-2"/>
    <n v="0"/>
    <n v="31"/>
    <x v="1"/>
    <m/>
    <n v="0"/>
    <n v="1"/>
    <n v="1154"/>
    <n v="2"/>
    <x v="0"/>
    <n v="1"/>
    <n v="1"/>
    <n v="54"/>
    <n v="3"/>
    <n v="1"/>
    <n v="3"/>
    <n v="3067"/>
    <n v="6393"/>
    <n v="0"/>
    <n v="19"/>
    <n v="3"/>
    <n v="3"/>
    <n v="80"/>
    <n v="1"/>
    <n v="3"/>
    <n v="3"/>
    <n v="2"/>
    <n v="2"/>
    <n v="1"/>
    <n v="2"/>
  </r>
  <r>
    <x v="1"/>
    <s v="Travel_Rarely"/>
    <x v="2"/>
    <s v="Current Employees"/>
    <x v="0"/>
    <x v="4"/>
    <s v="STAFF-1749"/>
    <x v="1240"/>
    <x v="1"/>
    <x v="0"/>
    <x v="1"/>
    <s v="No"/>
    <s v="Y"/>
    <n v="3"/>
    <n v="-2"/>
    <n v="0"/>
    <n v="31"/>
    <x v="1"/>
    <m/>
    <n v="0"/>
    <n v="1"/>
    <n v="1003"/>
    <n v="5"/>
    <x v="3"/>
    <n v="1"/>
    <n v="4"/>
    <n v="51"/>
    <n v="3"/>
    <n v="2"/>
    <n v="4"/>
    <n v="8346"/>
    <n v="20943"/>
    <n v="1"/>
    <n v="19"/>
    <n v="3"/>
    <n v="3"/>
    <n v="80"/>
    <n v="1"/>
    <n v="6"/>
    <n v="3"/>
    <n v="5"/>
    <n v="2"/>
    <n v="0"/>
    <n v="2"/>
  </r>
  <r>
    <x v="1"/>
    <s v="Travel_Rarely"/>
    <x v="2"/>
    <s v="Current Employees"/>
    <x v="0"/>
    <x v="2"/>
    <s v="STAFF-2013"/>
    <x v="1241"/>
    <x v="1"/>
    <x v="6"/>
    <x v="1"/>
    <s v="No"/>
    <s v="Y"/>
    <n v="2"/>
    <n v="-2"/>
    <n v="0"/>
    <n v="32"/>
    <x v="1"/>
    <m/>
    <n v="0"/>
    <n v="1"/>
    <n v="234"/>
    <n v="1"/>
    <x v="2"/>
    <n v="1"/>
    <n v="2"/>
    <n v="68"/>
    <n v="2"/>
    <n v="1"/>
    <n v="2"/>
    <n v="2269"/>
    <n v="18024"/>
    <n v="0"/>
    <n v="14"/>
    <n v="3"/>
    <n v="2"/>
    <n v="80"/>
    <n v="1"/>
    <n v="3"/>
    <n v="3"/>
    <n v="2"/>
    <n v="2"/>
    <n v="2"/>
    <n v="2"/>
  </r>
  <r>
    <x v="1"/>
    <s v="Travel_Rarely"/>
    <x v="0"/>
    <s v="Current Employees"/>
    <x v="0"/>
    <x v="2"/>
    <s v="STAFF-1945"/>
    <x v="1242"/>
    <x v="1"/>
    <x v="0"/>
    <x v="1"/>
    <s v="No"/>
    <s v="Y"/>
    <n v="2"/>
    <n v="-2"/>
    <n v="0"/>
    <n v="35"/>
    <x v="1"/>
    <m/>
    <n v="0"/>
    <n v="1"/>
    <n v="682"/>
    <n v="18"/>
    <x v="2"/>
    <n v="1"/>
    <n v="2"/>
    <n v="71"/>
    <n v="3"/>
    <n v="2"/>
    <n v="1"/>
    <n v="5561"/>
    <n v="15975"/>
    <n v="0"/>
    <n v="16"/>
    <n v="3"/>
    <n v="4"/>
    <n v="80"/>
    <n v="1"/>
    <n v="6"/>
    <n v="1"/>
    <n v="5"/>
    <n v="3"/>
    <n v="0"/>
    <n v="4"/>
  </r>
  <r>
    <x v="1"/>
    <s v="Travel_Rarely"/>
    <x v="2"/>
    <s v="Current Employees"/>
    <x v="0"/>
    <x v="4"/>
    <s v="STAFF-1568"/>
    <x v="1243"/>
    <x v="1"/>
    <x v="0"/>
    <x v="1"/>
    <s v="No"/>
    <s v="Y"/>
    <n v="3"/>
    <n v="-2"/>
    <n v="0"/>
    <n v="30"/>
    <x v="1"/>
    <m/>
    <n v="0"/>
    <n v="1"/>
    <n v="1288"/>
    <n v="29"/>
    <x v="2"/>
    <n v="1"/>
    <n v="4"/>
    <n v="33"/>
    <n v="3"/>
    <n v="3"/>
    <n v="4"/>
    <n v="9250"/>
    <n v="17799"/>
    <n v="3"/>
    <n v="12"/>
    <n v="3"/>
    <n v="2"/>
    <n v="80"/>
    <n v="1"/>
    <n v="9"/>
    <n v="3"/>
    <n v="4"/>
    <n v="2"/>
    <n v="1"/>
    <n v="3"/>
  </r>
  <r>
    <x v="1"/>
    <s v="Travel_Rarely"/>
    <x v="0"/>
    <s v="Current Employees"/>
    <x v="0"/>
    <x v="0"/>
    <s v="STAFF-1582"/>
    <x v="1244"/>
    <x v="1"/>
    <x v="0"/>
    <x v="1"/>
    <s v="No"/>
    <s v="Y"/>
    <n v="3"/>
    <n v="-2"/>
    <n v="0"/>
    <n v="38"/>
    <x v="1"/>
    <m/>
    <n v="0"/>
    <n v="1"/>
    <n v="1245"/>
    <n v="14"/>
    <x v="3"/>
    <n v="1"/>
    <n v="3"/>
    <n v="80"/>
    <n v="3"/>
    <n v="2"/>
    <n v="2"/>
    <n v="9924"/>
    <n v="12355"/>
    <n v="0"/>
    <n v="11"/>
    <n v="3"/>
    <n v="4"/>
    <n v="80"/>
    <n v="1"/>
    <n v="10"/>
    <n v="3"/>
    <n v="9"/>
    <n v="8"/>
    <n v="7"/>
    <n v="7"/>
  </r>
  <r>
    <x v="1"/>
    <s v="Travel_Rarely"/>
    <x v="2"/>
    <s v="Current Employees"/>
    <x v="0"/>
    <x v="0"/>
    <s v="STAFF-1739"/>
    <x v="1245"/>
    <x v="1"/>
    <x v="0"/>
    <x v="1"/>
    <s v="No"/>
    <s v="Y"/>
    <n v="2"/>
    <n v="-2"/>
    <n v="0"/>
    <n v="32"/>
    <x v="1"/>
    <m/>
    <n v="0"/>
    <n v="1"/>
    <n v="371"/>
    <n v="19"/>
    <x v="3"/>
    <n v="1"/>
    <n v="4"/>
    <n v="80"/>
    <n v="1"/>
    <n v="3"/>
    <n v="3"/>
    <n v="9610"/>
    <n v="3840"/>
    <n v="3"/>
    <n v="13"/>
    <n v="3"/>
    <n v="3"/>
    <n v="80"/>
    <n v="1"/>
    <n v="10"/>
    <n v="1"/>
    <n v="4"/>
    <n v="3"/>
    <n v="0"/>
    <n v="2"/>
  </r>
  <r>
    <x v="1"/>
    <s v="Travel_Rarely"/>
    <x v="0"/>
    <s v="Current Employees"/>
    <x v="0"/>
    <x v="0"/>
    <s v="STAFF-1492"/>
    <x v="1246"/>
    <x v="1"/>
    <x v="6"/>
    <x v="1"/>
    <s v="No"/>
    <s v="Y"/>
    <n v="3"/>
    <n v="-2"/>
    <n v="0"/>
    <n v="35"/>
    <x v="1"/>
    <m/>
    <n v="0"/>
    <n v="1"/>
    <n v="660"/>
    <n v="7"/>
    <x v="1"/>
    <n v="1"/>
    <n v="4"/>
    <n v="76"/>
    <n v="3"/>
    <n v="1"/>
    <n v="3"/>
    <n v="2404"/>
    <n v="16192"/>
    <n v="1"/>
    <n v="13"/>
    <n v="3"/>
    <n v="1"/>
    <n v="80"/>
    <n v="1"/>
    <n v="1"/>
    <n v="3"/>
    <n v="1"/>
    <n v="0"/>
    <n v="0"/>
    <n v="0"/>
  </r>
  <r>
    <x v="1"/>
    <s v="Travel_Rarely"/>
    <x v="2"/>
    <s v="Current Employees"/>
    <x v="0"/>
    <x v="3"/>
    <s v="STAFF-1446"/>
    <x v="1247"/>
    <x v="1"/>
    <x v="0"/>
    <x v="1"/>
    <s v="No"/>
    <s v="Y"/>
    <n v="3"/>
    <n v="-2"/>
    <n v="0"/>
    <n v="32"/>
    <x v="1"/>
    <m/>
    <n v="0"/>
    <n v="1"/>
    <n v="601"/>
    <n v="7"/>
    <x v="4"/>
    <n v="1"/>
    <n v="4"/>
    <n v="97"/>
    <n v="3"/>
    <n v="2"/>
    <n v="2"/>
    <n v="9204"/>
    <n v="23343"/>
    <n v="4"/>
    <n v="12"/>
    <n v="3"/>
    <n v="3"/>
    <n v="80"/>
    <n v="1"/>
    <n v="7"/>
    <n v="2"/>
    <n v="4"/>
    <n v="3"/>
    <n v="0"/>
    <n v="3"/>
  </r>
  <r>
    <x v="1"/>
    <s v="Travel_Rarely"/>
    <x v="0"/>
    <s v="Current Employees"/>
    <x v="0"/>
    <x v="2"/>
    <s v="STAFF-1588"/>
    <x v="1248"/>
    <x v="1"/>
    <x v="0"/>
    <x v="1"/>
    <s v="No"/>
    <s v="Y"/>
    <n v="3"/>
    <n v="-2"/>
    <n v="0"/>
    <n v="39"/>
    <x v="1"/>
    <m/>
    <n v="0"/>
    <n v="1"/>
    <n v="1462"/>
    <n v="6"/>
    <x v="3"/>
    <n v="1"/>
    <n v="4"/>
    <n v="38"/>
    <n v="4"/>
    <n v="3"/>
    <n v="3"/>
    <n v="8237"/>
    <n v="4658"/>
    <n v="2"/>
    <n v="11"/>
    <n v="3"/>
    <n v="1"/>
    <n v="80"/>
    <n v="1"/>
    <n v="11"/>
    <n v="3"/>
    <n v="7"/>
    <n v="6"/>
    <n v="7"/>
    <n v="6"/>
  </r>
  <r>
    <x v="1"/>
    <s v="Travel_Rarely"/>
    <x v="0"/>
    <s v="Current Employees"/>
    <x v="0"/>
    <x v="3"/>
    <s v="STAFF-1787"/>
    <x v="1249"/>
    <x v="1"/>
    <x v="0"/>
    <x v="1"/>
    <s v="No"/>
    <s v="Y"/>
    <n v="2"/>
    <n v="-2"/>
    <n v="0"/>
    <n v="37"/>
    <x v="1"/>
    <m/>
    <n v="0"/>
    <n v="1"/>
    <n v="589"/>
    <n v="9"/>
    <x v="0"/>
    <n v="1"/>
    <n v="2"/>
    <n v="46"/>
    <n v="2"/>
    <n v="2"/>
    <n v="2"/>
    <n v="4189"/>
    <n v="8800"/>
    <n v="1"/>
    <n v="14"/>
    <n v="3"/>
    <n v="1"/>
    <n v="80"/>
    <n v="2"/>
    <n v="5"/>
    <n v="3"/>
    <n v="5"/>
    <n v="2"/>
    <n v="0"/>
    <n v="3"/>
  </r>
  <r>
    <x v="1"/>
    <s v="Travel_Rarely"/>
    <x v="0"/>
    <s v="Current Employees"/>
    <x v="0"/>
    <x v="3"/>
    <s v="STAFF-1908"/>
    <x v="1250"/>
    <x v="1"/>
    <x v="0"/>
    <x v="1"/>
    <s v="No"/>
    <s v="Y"/>
    <n v="1"/>
    <n v="-2"/>
    <n v="0"/>
    <n v="36"/>
    <x v="1"/>
    <m/>
    <n v="0"/>
    <n v="1"/>
    <n v="335"/>
    <n v="17"/>
    <x v="0"/>
    <n v="1"/>
    <n v="3"/>
    <n v="33"/>
    <n v="2"/>
    <n v="2"/>
    <n v="2"/>
    <n v="5507"/>
    <n v="16822"/>
    <n v="2"/>
    <n v="16"/>
    <n v="3"/>
    <n v="3"/>
    <n v="80"/>
    <n v="2"/>
    <n v="12"/>
    <n v="1"/>
    <n v="4"/>
    <n v="2"/>
    <n v="1"/>
    <n v="3"/>
  </r>
  <r>
    <x v="1"/>
    <s v="Travel_Rarely"/>
    <x v="0"/>
    <s v="Current Employees"/>
    <x v="0"/>
    <x v="0"/>
    <s v="STAFF-1995"/>
    <x v="1251"/>
    <x v="1"/>
    <x v="0"/>
    <x v="1"/>
    <s v="No"/>
    <s v="Y"/>
    <n v="3"/>
    <n v="-2"/>
    <n v="0"/>
    <n v="38"/>
    <x v="1"/>
    <m/>
    <n v="0"/>
    <n v="1"/>
    <n v="1321"/>
    <n v="1"/>
    <x v="2"/>
    <n v="1"/>
    <n v="4"/>
    <n v="86"/>
    <n v="3"/>
    <n v="2"/>
    <n v="2"/>
    <n v="4440"/>
    <n v="7636"/>
    <n v="0"/>
    <n v="15"/>
    <n v="3"/>
    <n v="1"/>
    <n v="80"/>
    <n v="2"/>
    <n v="16"/>
    <n v="3"/>
    <n v="15"/>
    <n v="13"/>
    <n v="5"/>
    <n v="8"/>
  </r>
  <r>
    <x v="1"/>
    <s v="Travel_Rarely"/>
    <x v="2"/>
    <s v="Current Employees"/>
    <x v="0"/>
    <x v="0"/>
    <s v="STAFF-1479"/>
    <x v="1252"/>
    <x v="1"/>
    <x v="0"/>
    <x v="1"/>
    <s v="No"/>
    <s v="Y"/>
    <n v="2"/>
    <n v="-2"/>
    <n v="0"/>
    <n v="30"/>
    <x v="1"/>
    <m/>
    <n v="0"/>
    <n v="1"/>
    <n v="1358"/>
    <n v="16"/>
    <x v="1"/>
    <n v="1"/>
    <n v="4"/>
    <n v="96"/>
    <n v="3"/>
    <n v="2"/>
    <n v="3"/>
    <n v="5301"/>
    <n v="2939"/>
    <n v="8"/>
    <n v="15"/>
    <n v="3"/>
    <n v="3"/>
    <n v="80"/>
    <n v="2"/>
    <n v="4"/>
    <n v="2"/>
    <n v="2"/>
    <n v="1"/>
    <n v="2"/>
    <n v="2"/>
  </r>
  <r>
    <x v="1"/>
    <s v="Travel_Rarely"/>
    <x v="0"/>
    <s v="Current Employees"/>
    <x v="0"/>
    <x v="0"/>
    <s v="STAFF-1961"/>
    <x v="1253"/>
    <x v="1"/>
    <x v="6"/>
    <x v="0"/>
    <s v="No"/>
    <s v="Y"/>
    <n v="3"/>
    <n v="-2"/>
    <n v="0"/>
    <n v="38"/>
    <x v="1"/>
    <m/>
    <n v="0"/>
    <n v="1"/>
    <n v="1404"/>
    <n v="1"/>
    <x v="3"/>
    <n v="1"/>
    <n v="1"/>
    <n v="59"/>
    <n v="2"/>
    <n v="1"/>
    <n v="1"/>
    <n v="2858"/>
    <n v="11473"/>
    <n v="4"/>
    <n v="14"/>
    <n v="3"/>
    <n v="1"/>
    <n v="80"/>
    <n v="0"/>
    <n v="20"/>
    <n v="2"/>
    <n v="1"/>
    <n v="0"/>
    <n v="0"/>
    <n v="0"/>
  </r>
  <r>
    <x v="1"/>
    <s v="Travel_Rarely"/>
    <x v="0"/>
    <s v="Current Employees"/>
    <x v="0"/>
    <x v="3"/>
    <s v="STAFF-1975"/>
    <x v="1254"/>
    <x v="1"/>
    <x v="0"/>
    <x v="0"/>
    <s v="No"/>
    <s v="Y"/>
    <n v="3"/>
    <n v="-2"/>
    <n v="0"/>
    <n v="39"/>
    <x v="1"/>
    <m/>
    <n v="0"/>
    <n v="1"/>
    <n v="119"/>
    <n v="15"/>
    <x v="2"/>
    <n v="1"/>
    <n v="2"/>
    <n v="77"/>
    <n v="3"/>
    <n v="4"/>
    <n v="1"/>
    <n v="13341"/>
    <n v="25098"/>
    <n v="0"/>
    <n v="12"/>
    <n v="3"/>
    <n v="1"/>
    <n v="80"/>
    <n v="0"/>
    <n v="21"/>
    <n v="3"/>
    <n v="20"/>
    <n v="8"/>
    <n v="11"/>
    <n v="10"/>
  </r>
  <r>
    <x v="1"/>
    <s v="Travel_Rarely"/>
    <x v="0"/>
    <s v="Current Employees"/>
    <x v="0"/>
    <x v="2"/>
    <s v="STAFF-1740"/>
    <x v="1255"/>
    <x v="1"/>
    <x v="5"/>
    <x v="0"/>
    <s v="No"/>
    <s v="Y"/>
    <n v="3"/>
    <n v="-2"/>
    <n v="0"/>
    <n v="40"/>
    <x v="1"/>
    <m/>
    <n v="0"/>
    <n v="1"/>
    <n v="611"/>
    <n v="7"/>
    <x v="2"/>
    <n v="1"/>
    <n v="2"/>
    <n v="88"/>
    <n v="3"/>
    <n v="5"/>
    <n v="2"/>
    <n v="19833"/>
    <n v="4349"/>
    <n v="1"/>
    <n v="14"/>
    <n v="3"/>
    <n v="2"/>
    <n v="80"/>
    <n v="0"/>
    <n v="21"/>
    <n v="2"/>
    <n v="21"/>
    <n v="8"/>
    <n v="12"/>
    <n v="8"/>
  </r>
  <r>
    <x v="1"/>
    <s v="Travel_Rarely"/>
    <x v="2"/>
    <s v="Current Employees"/>
    <x v="0"/>
    <x v="3"/>
    <s v="STAFF-1924"/>
    <x v="1256"/>
    <x v="1"/>
    <x v="0"/>
    <x v="0"/>
    <s v="No"/>
    <s v="Y"/>
    <n v="2"/>
    <n v="-2"/>
    <n v="0"/>
    <n v="33"/>
    <x v="1"/>
    <m/>
    <n v="0"/>
    <n v="1"/>
    <n v="217"/>
    <n v="10"/>
    <x v="2"/>
    <n v="1"/>
    <n v="2"/>
    <n v="43"/>
    <n v="3"/>
    <n v="2"/>
    <n v="1"/>
    <n v="5487"/>
    <n v="10410"/>
    <n v="1"/>
    <n v="14"/>
    <n v="3"/>
    <n v="2"/>
    <n v="80"/>
    <n v="0"/>
    <n v="10"/>
    <n v="2"/>
    <n v="10"/>
    <n v="4"/>
    <n v="0"/>
    <n v="9"/>
  </r>
  <r>
    <x v="1"/>
    <s v="Travel_Rarely"/>
    <x v="2"/>
    <s v="Current Employees"/>
    <x v="0"/>
    <x v="2"/>
    <s v="STAFF-1650"/>
    <x v="1257"/>
    <x v="1"/>
    <x v="0"/>
    <x v="0"/>
    <s v="No"/>
    <s v="Y"/>
    <n v="2"/>
    <n v="-2"/>
    <n v="0"/>
    <n v="29"/>
    <x v="1"/>
    <m/>
    <n v="0"/>
    <n v="1"/>
    <n v="469"/>
    <n v="10"/>
    <x v="3"/>
    <n v="1"/>
    <n v="3"/>
    <n v="42"/>
    <n v="2"/>
    <n v="2"/>
    <n v="3"/>
    <n v="5869"/>
    <n v="23413"/>
    <n v="9"/>
    <n v="11"/>
    <n v="3"/>
    <n v="3"/>
    <n v="80"/>
    <n v="0"/>
    <n v="8"/>
    <n v="3"/>
    <n v="5"/>
    <n v="2"/>
    <n v="1"/>
    <n v="4"/>
  </r>
  <r>
    <x v="1"/>
    <s v="Travel_Rarely"/>
    <x v="2"/>
    <s v="Current Employees"/>
    <x v="0"/>
    <x v="2"/>
    <s v="STAFF-1836"/>
    <x v="1258"/>
    <x v="1"/>
    <x v="0"/>
    <x v="0"/>
    <s v="No"/>
    <s v="Y"/>
    <n v="4"/>
    <n v="-2"/>
    <n v="0"/>
    <n v="26"/>
    <x v="1"/>
    <m/>
    <n v="0"/>
    <n v="1"/>
    <n v="572"/>
    <n v="10"/>
    <x v="3"/>
    <n v="1"/>
    <n v="3"/>
    <n v="46"/>
    <n v="3"/>
    <n v="2"/>
    <n v="4"/>
    <n v="4684"/>
    <n v="9125"/>
    <n v="1"/>
    <n v="13"/>
    <n v="3"/>
    <n v="1"/>
    <n v="80"/>
    <n v="0"/>
    <n v="5"/>
    <n v="3"/>
    <n v="5"/>
    <n v="3"/>
    <n v="1"/>
    <n v="2"/>
  </r>
  <r>
    <x v="1"/>
    <s v="Travel_Rarely"/>
    <x v="2"/>
    <s v="Current Employees"/>
    <x v="0"/>
    <x v="1"/>
    <s v="STAFF-1478"/>
    <x v="1259"/>
    <x v="1"/>
    <x v="0"/>
    <x v="0"/>
    <s v="No"/>
    <s v="Y"/>
    <n v="2"/>
    <n v="-2"/>
    <n v="0"/>
    <n v="34"/>
    <x v="1"/>
    <m/>
    <n v="0"/>
    <n v="1"/>
    <n v="1326"/>
    <n v="3"/>
    <x v="3"/>
    <n v="1"/>
    <n v="4"/>
    <n v="81"/>
    <n v="1"/>
    <n v="2"/>
    <n v="1"/>
    <n v="4759"/>
    <n v="15891"/>
    <n v="3"/>
    <n v="18"/>
    <n v="3"/>
    <n v="4"/>
    <n v="80"/>
    <n v="0"/>
    <n v="15"/>
    <n v="3"/>
    <n v="13"/>
    <n v="9"/>
    <n v="3"/>
    <n v="12"/>
  </r>
  <r>
    <x v="1"/>
    <s v="Travel_Rarely"/>
    <x v="4"/>
    <s v="Current Employees"/>
    <x v="0"/>
    <x v="0"/>
    <s v="STAFF-1680"/>
    <x v="1260"/>
    <x v="1"/>
    <x v="6"/>
    <x v="0"/>
    <s v="No"/>
    <s v="Y"/>
    <n v="3"/>
    <n v="-2"/>
    <n v="0"/>
    <n v="20"/>
    <x v="1"/>
    <m/>
    <n v="0"/>
    <n v="1"/>
    <n v="727"/>
    <n v="9"/>
    <x v="1"/>
    <n v="1"/>
    <n v="4"/>
    <n v="54"/>
    <n v="3"/>
    <n v="1"/>
    <n v="1"/>
    <n v="2728"/>
    <n v="21082"/>
    <n v="1"/>
    <n v="11"/>
    <n v="3"/>
    <n v="1"/>
    <n v="80"/>
    <n v="0"/>
    <n v="2"/>
    <n v="3"/>
    <n v="2"/>
    <n v="2"/>
    <n v="0"/>
    <n v="2"/>
  </r>
  <r>
    <x v="1"/>
    <s v="Travel_Rarely"/>
    <x v="2"/>
    <s v="Current Employees"/>
    <x v="0"/>
    <x v="2"/>
    <s v="STAFF-1469"/>
    <x v="1261"/>
    <x v="1"/>
    <x v="0"/>
    <x v="0"/>
    <s v="No"/>
    <s v="Y"/>
    <n v="4"/>
    <n v="-2"/>
    <n v="0"/>
    <n v="28"/>
    <x v="1"/>
    <m/>
    <n v="0"/>
    <n v="1"/>
    <n v="866"/>
    <n v="5"/>
    <x v="3"/>
    <n v="1"/>
    <n v="4"/>
    <n v="84"/>
    <n v="3"/>
    <n v="2"/>
    <n v="1"/>
    <n v="8463"/>
    <n v="23490"/>
    <n v="0"/>
    <n v="18"/>
    <n v="3"/>
    <n v="4"/>
    <n v="80"/>
    <n v="0"/>
    <n v="6"/>
    <n v="3"/>
    <n v="5"/>
    <n v="4"/>
    <n v="1"/>
    <n v="3"/>
  </r>
  <r>
    <x v="1"/>
    <s v="Travel_Rarely"/>
    <x v="0"/>
    <s v="Current Employees"/>
    <x v="0"/>
    <x v="3"/>
    <s v="STAFF-1708"/>
    <x v="1262"/>
    <x v="1"/>
    <x v="0"/>
    <x v="0"/>
    <s v="No"/>
    <s v="Y"/>
    <n v="3"/>
    <n v="-2"/>
    <n v="0"/>
    <n v="41"/>
    <x v="1"/>
    <m/>
    <n v="0"/>
    <n v="1"/>
    <n v="918"/>
    <n v="6"/>
    <x v="3"/>
    <n v="1"/>
    <n v="4"/>
    <n v="35"/>
    <n v="3"/>
    <n v="3"/>
    <n v="1"/>
    <n v="9241"/>
    <n v="15869"/>
    <n v="1"/>
    <n v="12"/>
    <n v="3"/>
    <n v="2"/>
    <n v="80"/>
    <n v="0"/>
    <n v="10"/>
    <n v="3"/>
    <n v="10"/>
    <n v="8"/>
    <n v="8"/>
    <n v="7"/>
  </r>
  <r>
    <x v="1"/>
    <s v="Travel_Rarely"/>
    <x v="2"/>
    <s v="Current Employees"/>
    <x v="0"/>
    <x v="3"/>
    <s v="STAFF-1965"/>
    <x v="1263"/>
    <x v="1"/>
    <x v="0"/>
    <x v="0"/>
    <s v="No"/>
    <s v="Y"/>
    <n v="5"/>
    <n v="-2"/>
    <n v="0"/>
    <n v="27"/>
    <x v="1"/>
    <m/>
    <n v="0"/>
    <n v="1"/>
    <n v="954"/>
    <n v="9"/>
    <x v="3"/>
    <n v="1"/>
    <n v="4"/>
    <n v="44"/>
    <n v="3"/>
    <n v="2"/>
    <n v="1"/>
    <n v="4105"/>
    <n v="5099"/>
    <n v="1"/>
    <n v="14"/>
    <n v="3"/>
    <n v="1"/>
    <n v="80"/>
    <n v="0"/>
    <n v="7"/>
    <n v="3"/>
    <n v="7"/>
    <n v="7"/>
    <n v="0"/>
    <n v="7"/>
  </r>
  <r>
    <x v="1"/>
    <s v="Travel_Rarely"/>
    <x v="1"/>
    <s v="Current Employees"/>
    <x v="0"/>
    <x v="0"/>
    <s v="STAFF-1602"/>
    <x v="1264"/>
    <x v="1"/>
    <x v="5"/>
    <x v="0"/>
    <s v="No"/>
    <s v="Y"/>
    <n v="5"/>
    <n v="-2"/>
    <n v="0"/>
    <n v="46"/>
    <x v="1"/>
    <m/>
    <n v="0"/>
    <n v="1"/>
    <n v="563"/>
    <n v="1"/>
    <x v="2"/>
    <n v="1"/>
    <n v="4"/>
    <n v="56"/>
    <n v="4"/>
    <n v="4"/>
    <n v="1"/>
    <n v="17567"/>
    <n v="3156"/>
    <n v="1"/>
    <n v="15"/>
    <n v="3"/>
    <n v="2"/>
    <n v="80"/>
    <n v="0"/>
    <n v="27"/>
    <n v="1"/>
    <n v="26"/>
    <n v="0"/>
    <n v="0"/>
    <n v="12"/>
  </r>
  <r>
    <x v="1"/>
    <s v="Non-Travel"/>
    <x v="4"/>
    <s v="Current Employees"/>
    <x v="1"/>
    <x v="1"/>
    <s v="STAFF-1605"/>
    <x v="1265"/>
    <x v="0"/>
    <x v="1"/>
    <x v="1"/>
    <s v="Yes"/>
    <s v="Y"/>
    <n v="2"/>
    <n v="-2"/>
    <n v="0"/>
    <n v="22"/>
    <x v="1"/>
    <m/>
    <n v="0"/>
    <n v="1"/>
    <n v="457"/>
    <n v="26"/>
    <x v="0"/>
    <n v="1"/>
    <n v="2"/>
    <n v="85"/>
    <n v="2"/>
    <n v="1"/>
    <n v="3"/>
    <n v="2814"/>
    <n v="10293"/>
    <n v="1"/>
    <n v="14"/>
    <n v="3"/>
    <n v="2"/>
    <n v="80"/>
    <n v="0"/>
    <n v="4"/>
    <n v="2"/>
    <n v="4"/>
    <n v="2"/>
    <n v="1"/>
    <n v="3"/>
  </r>
  <r>
    <x v="1"/>
    <s v="Travel_Frequently"/>
    <x v="0"/>
    <s v="Current Employees"/>
    <x v="1"/>
    <x v="2"/>
    <s v="STAFF-1937"/>
    <x v="1266"/>
    <x v="0"/>
    <x v="1"/>
    <x v="2"/>
    <s v="Yes"/>
    <s v="Y"/>
    <n v="3"/>
    <n v="-2"/>
    <n v="0"/>
    <n v="38"/>
    <x v="1"/>
    <m/>
    <n v="0"/>
    <n v="1"/>
    <n v="1394"/>
    <n v="8"/>
    <x v="3"/>
    <n v="1"/>
    <n v="4"/>
    <n v="58"/>
    <n v="2"/>
    <n v="2"/>
    <n v="2"/>
    <n v="2133"/>
    <n v="18115"/>
    <n v="1"/>
    <n v="16"/>
    <n v="3"/>
    <n v="3"/>
    <n v="80"/>
    <n v="1"/>
    <n v="20"/>
    <n v="3"/>
    <n v="20"/>
    <n v="11"/>
    <n v="0"/>
    <n v="7"/>
  </r>
  <r>
    <x v="1"/>
    <s v="Travel_Frequently"/>
    <x v="4"/>
    <s v="Current Employees"/>
    <x v="1"/>
    <x v="4"/>
    <s v="STAFF-1646"/>
    <x v="1267"/>
    <x v="0"/>
    <x v="1"/>
    <x v="0"/>
    <s v="Yes"/>
    <s v="Y"/>
    <n v="2"/>
    <n v="-2"/>
    <n v="0"/>
    <n v="24"/>
    <x v="1"/>
    <m/>
    <n v="0"/>
    <n v="1"/>
    <n v="567"/>
    <n v="2"/>
    <x v="1"/>
    <n v="1"/>
    <n v="4"/>
    <n v="32"/>
    <n v="3"/>
    <n v="1"/>
    <n v="4"/>
    <n v="3760"/>
    <n v="17218"/>
    <n v="1"/>
    <n v="13"/>
    <n v="3"/>
    <n v="3"/>
    <n v="80"/>
    <n v="0"/>
    <n v="6"/>
    <n v="3"/>
    <n v="6"/>
    <n v="3"/>
    <n v="1"/>
    <n v="3"/>
  </r>
  <r>
    <x v="1"/>
    <s v="Travel_Frequently"/>
    <x v="2"/>
    <s v="Current Employees"/>
    <x v="1"/>
    <x v="0"/>
    <s v="STAFF-1850"/>
    <x v="1268"/>
    <x v="0"/>
    <x v="2"/>
    <x v="0"/>
    <s v="Yes"/>
    <s v="Y"/>
    <n v="3"/>
    <n v="-2"/>
    <n v="0"/>
    <n v="27"/>
    <x v="1"/>
    <m/>
    <n v="0"/>
    <n v="1"/>
    <n v="1297"/>
    <n v="5"/>
    <x v="0"/>
    <n v="1"/>
    <n v="4"/>
    <n v="53"/>
    <n v="3"/>
    <n v="1"/>
    <n v="4"/>
    <n v="2379"/>
    <n v="19826"/>
    <n v="0"/>
    <n v="14"/>
    <n v="3"/>
    <n v="3"/>
    <n v="80"/>
    <n v="0"/>
    <n v="6"/>
    <n v="2"/>
    <n v="5"/>
    <n v="4"/>
    <n v="0"/>
    <n v="2"/>
  </r>
  <r>
    <x v="1"/>
    <s v="Travel_Rarely"/>
    <x v="0"/>
    <s v="Current Employees"/>
    <x v="2"/>
    <x v="0"/>
    <s v="STAFF-1683"/>
    <x v="1269"/>
    <x v="0"/>
    <x v="8"/>
    <x v="2"/>
    <s v="Yes"/>
    <s v="Y"/>
    <n v="2"/>
    <n v="-2"/>
    <n v="0"/>
    <n v="44"/>
    <x v="1"/>
    <m/>
    <n v="0"/>
    <n v="1"/>
    <n v="528"/>
    <n v="1"/>
    <x v="3"/>
    <n v="1"/>
    <n v="3"/>
    <n v="44"/>
    <n v="3"/>
    <n v="1"/>
    <n v="4"/>
    <n v="3195"/>
    <n v="4167"/>
    <n v="4"/>
    <n v="18"/>
    <n v="3"/>
    <n v="1"/>
    <n v="80"/>
    <n v="3"/>
    <n v="8"/>
    <n v="3"/>
    <n v="2"/>
    <n v="2"/>
    <n v="2"/>
    <n v="2"/>
  </r>
  <r>
    <x v="1"/>
    <s v="Travel_Rarely"/>
    <x v="0"/>
    <s v="Current Employees"/>
    <x v="2"/>
    <x v="0"/>
    <s v="STAFF-2040"/>
    <x v="1270"/>
    <x v="0"/>
    <x v="8"/>
    <x v="0"/>
    <s v="Yes"/>
    <s v="Y"/>
    <n v="2"/>
    <n v="-2"/>
    <n v="0"/>
    <n v="35"/>
    <x v="1"/>
    <m/>
    <n v="0"/>
    <n v="1"/>
    <n v="1146"/>
    <n v="26"/>
    <x v="2"/>
    <n v="1"/>
    <n v="3"/>
    <n v="31"/>
    <n v="3"/>
    <n v="3"/>
    <n v="4"/>
    <n v="8837"/>
    <n v="16642"/>
    <n v="1"/>
    <n v="16"/>
    <n v="3"/>
    <n v="3"/>
    <n v="80"/>
    <n v="0"/>
    <n v="9"/>
    <n v="3"/>
    <n v="9"/>
    <n v="0"/>
    <n v="1"/>
    <n v="7"/>
  </r>
  <r>
    <x v="1"/>
    <s v="Travel_Rarely"/>
    <x v="0"/>
    <s v="Current Employees"/>
    <x v="1"/>
    <x v="2"/>
    <s v="STAFF-1608"/>
    <x v="1271"/>
    <x v="0"/>
    <x v="7"/>
    <x v="2"/>
    <s v="Yes"/>
    <s v="Y"/>
    <n v="4"/>
    <n v="-2"/>
    <n v="0"/>
    <n v="44"/>
    <x v="1"/>
    <m/>
    <n v="0"/>
    <n v="1"/>
    <n v="1313"/>
    <n v="7"/>
    <x v="3"/>
    <n v="1"/>
    <n v="2"/>
    <n v="31"/>
    <n v="3"/>
    <n v="5"/>
    <n v="4"/>
    <n v="19049"/>
    <n v="3549"/>
    <n v="0"/>
    <n v="14"/>
    <n v="3"/>
    <n v="4"/>
    <n v="80"/>
    <n v="1"/>
    <n v="23"/>
    <n v="2"/>
    <n v="22"/>
    <n v="7"/>
    <n v="1"/>
    <n v="10"/>
  </r>
  <r>
    <x v="1"/>
    <s v="Travel_Rarely"/>
    <x v="1"/>
    <s v="Current Employees"/>
    <x v="1"/>
    <x v="0"/>
    <s v="STAFF-1827"/>
    <x v="1272"/>
    <x v="0"/>
    <x v="3"/>
    <x v="2"/>
    <s v="Yes"/>
    <s v="Y"/>
    <n v="4"/>
    <n v="-2"/>
    <n v="0"/>
    <n v="47"/>
    <x v="1"/>
    <m/>
    <n v="0"/>
    <n v="1"/>
    <n v="1001"/>
    <n v="4"/>
    <x v="3"/>
    <n v="1"/>
    <n v="3"/>
    <n v="92"/>
    <n v="2"/>
    <n v="3"/>
    <n v="2"/>
    <n v="10333"/>
    <n v="19271"/>
    <n v="8"/>
    <n v="12"/>
    <n v="3"/>
    <n v="3"/>
    <n v="80"/>
    <n v="1"/>
    <n v="28"/>
    <n v="3"/>
    <n v="22"/>
    <n v="11"/>
    <n v="14"/>
    <n v="10"/>
  </r>
  <r>
    <x v="1"/>
    <s v="Travel_Rarely"/>
    <x v="1"/>
    <s v="Current Employees"/>
    <x v="1"/>
    <x v="2"/>
    <s v="STAFF-1674"/>
    <x v="1273"/>
    <x v="0"/>
    <x v="2"/>
    <x v="2"/>
    <s v="Yes"/>
    <s v="Y"/>
    <n v="2"/>
    <n v="-2"/>
    <n v="0"/>
    <n v="49"/>
    <x v="1"/>
    <m/>
    <n v="0"/>
    <n v="1"/>
    <n v="464"/>
    <n v="16"/>
    <x v="3"/>
    <n v="1"/>
    <n v="4"/>
    <n v="74"/>
    <n v="3"/>
    <n v="1"/>
    <n v="1"/>
    <n v="2587"/>
    <n v="24941"/>
    <n v="4"/>
    <n v="16"/>
    <n v="3"/>
    <n v="2"/>
    <n v="80"/>
    <n v="1"/>
    <n v="17"/>
    <n v="2"/>
    <n v="2"/>
    <n v="2"/>
    <n v="2"/>
    <n v="2"/>
  </r>
  <r>
    <x v="1"/>
    <s v="Travel_Rarely"/>
    <x v="2"/>
    <s v="Current Employees"/>
    <x v="1"/>
    <x v="2"/>
    <s v="STAFF-1974"/>
    <x v="1274"/>
    <x v="0"/>
    <x v="2"/>
    <x v="2"/>
    <s v="Yes"/>
    <s v="Y"/>
    <n v="4"/>
    <n v="-2"/>
    <n v="0"/>
    <n v="31"/>
    <x v="1"/>
    <m/>
    <n v="0"/>
    <n v="1"/>
    <n v="1276"/>
    <n v="2"/>
    <x v="1"/>
    <n v="1"/>
    <n v="4"/>
    <n v="59"/>
    <n v="1"/>
    <n v="1"/>
    <n v="4"/>
    <n v="1129"/>
    <n v="17536"/>
    <n v="1"/>
    <n v="11"/>
    <n v="3"/>
    <n v="3"/>
    <n v="80"/>
    <n v="3"/>
    <n v="1"/>
    <n v="3"/>
    <n v="1"/>
    <n v="0"/>
    <n v="0"/>
    <n v="0"/>
  </r>
  <r>
    <x v="1"/>
    <s v="Travel_Rarely"/>
    <x v="0"/>
    <s v="Current Employees"/>
    <x v="1"/>
    <x v="1"/>
    <s v="STAFF-1886"/>
    <x v="1275"/>
    <x v="0"/>
    <x v="3"/>
    <x v="1"/>
    <s v="Yes"/>
    <s v="Y"/>
    <n v="2"/>
    <n v="-2"/>
    <n v="0"/>
    <n v="35"/>
    <x v="1"/>
    <m/>
    <n v="0"/>
    <n v="1"/>
    <n v="219"/>
    <n v="16"/>
    <x v="0"/>
    <n v="1"/>
    <n v="4"/>
    <n v="44"/>
    <n v="2"/>
    <n v="2"/>
    <n v="2"/>
    <n v="4788"/>
    <n v="25388"/>
    <n v="0"/>
    <n v="11"/>
    <n v="3"/>
    <n v="4"/>
    <n v="80"/>
    <n v="0"/>
    <n v="4"/>
    <n v="3"/>
    <n v="3"/>
    <n v="2"/>
    <n v="0"/>
    <n v="2"/>
  </r>
  <r>
    <x v="1"/>
    <s v="Travel_Rarely"/>
    <x v="2"/>
    <s v="Current Employees"/>
    <x v="1"/>
    <x v="0"/>
    <s v="STAFF-1893"/>
    <x v="1276"/>
    <x v="0"/>
    <x v="1"/>
    <x v="1"/>
    <s v="Yes"/>
    <s v="Y"/>
    <n v="3"/>
    <n v="-2"/>
    <n v="0"/>
    <n v="26"/>
    <x v="1"/>
    <m/>
    <n v="0"/>
    <n v="1"/>
    <n v="482"/>
    <n v="1"/>
    <x v="0"/>
    <n v="1"/>
    <n v="2"/>
    <n v="90"/>
    <n v="2"/>
    <n v="1"/>
    <n v="3"/>
    <n v="2933"/>
    <n v="14908"/>
    <n v="1"/>
    <n v="13"/>
    <n v="3"/>
    <n v="3"/>
    <n v="80"/>
    <n v="1"/>
    <n v="1"/>
    <n v="2"/>
    <n v="1"/>
    <n v="0"/>
    <n v="1"/>
    <n v="0"/>
  </r>
  <r>
    <x v="1"/>
    <s v="Travel_Rarely"/>
    <x v="0"/>
    <s v="Current Employees"/>
    <x v="1"/>
    <x v="0"/>
    <s v="STAFF-1724"/>
    <x v="1277"/>
    <x v="0"/>
    <x v="3"/>
    <x v="1"/>
    <s v="Yes"/>
    <s v="Y"/>
    <n v="3"/>
    <n v="-2"/>
    <n v="0"/>
    <n v="40"/>
    <x v="1"/>
    <m/>
    <n v="0"/>
    <n v="1"/>
    <n v="369"/>
    <n v="8"/>
    <x v="0"/>
    <n v="1"/>
    <n v="2"/>
    <n v="92"/>
    <n v="3"/>
    <n v="2"/>
    <n v="1"/>
    <n v="6516"/>
    <n v="5041"/>
    <n v="2"/>
    <n v="16"/>
    <n v="3"/>
    <n v="2"/>
    <n v="80"/>
    <n v="1"/>
    <n v="18"/>
    <n v="3"/>
    <n v="1"/>
    <n v="0"/>
    <n v="0"/>
    <n v="0"/>
  </r>
  <r>
    <x v="1"/>
    <s v="Travel_Rarely"/>
    <x v="2"/>
    <s v="Current Employees"/>
    <x v="1"/>
    <x v="2"/>
    <s v="STAFF-2009"/>
    <x v="1278"/>
    <x v="0"/>
    <x v="4"/>
    <x v="1"/>
    <s v="Yes"/>
    <s v="Y"/>
    <n v="6"/>
    <n v="-2"/>
    <n v="0"/>
    <n v="33"/>
    <x v="1"/>
    <m/>
    <n v="0"/>
    <n v="1"/>
    <n v="501"/>
    <n v="15"/>
    <x v="0"/>
    <n v="1"/>
    <n v="2"/>
    <n v="95"/>
    <n v="3"/>
    <n v="2"/>
    <n v="4"/>
    <n v="4878"/>
    <n v="21653"/>
    <n v="0"/>
    <n v="13"/>
    <n v="3"/>
    <n v="1"/>
    <n v="80"/>
    <n v="1"/>
    <n v="10"/>
    <n v="3"/>
    <n v="9"/>
    <n v="7"/>
    <n v="8"/>
    <n v="1"/>
  </r>
  <r>
    <x v="1"/>
    <s v="Travel_Rarely"/>
    <x v="1"/>
    <s v="Current Employees"/>
    <x v="1"/>
    <x v="0"/>
    <s v="STAFF-1661"/>
    <x v="1279"/>
    <x v="0"/>
    <x v="4"/>
    <x v="1"/>
    <s v="Yes"/>
    <s v="Y"/>
    <n v="3"/>
    <n v="-2"/>
    <n v="0"/>
    <n v="49"/>
    <x v="1"/>
    <m/>
    <n v="0"/>
    <n v="1"/>
    <n v="465"/>
    <n v="6"/>
    <x v="1"/>
    <n v="1"/>
    <n v="3"/>
    <n v="41"/>
    <n v="2"/>
    <n v="4"/>
    <n v="3"/>
    <n v="13966"/>
    <n v="11652"/>
    <n v="2"/>
    <n v="19"/>
    <n v="3"/>
    <n v="2"/>
    <n v="80"/>
    <n v="1"/>
    <n v="30"/>
    <n v="3"/>
    <n v="15"/>
    <n v="11"/>
    <n v="2"/>
    <n v="12"/>
  </r>
  <r>
    <x v="1"/>
    <s v="Travel_Rarely"/>
    <x v="0"/>
    <s v="Current Employees"/>
    <x v="1"/>
    <x v="0"/>
    <s v="STAFF-1703"/>
    <x v="1280"/>
    <x v="0"/>
    <x v="4"/>
    <x v="1"/>
    <s v="Yes"/>
    <s v="Y"/>
    <n v="2"/>
    <n v="-2"/>
    <n v="0"/>
    <n v="44"/>
    <x v="1"/>
    <m/>
    <n v="0"/>
    <n v="1"/>
    <n v="921"/>
    <n v="2"/>
    <x v="3"/>
    <n v="1"/>
    <n v="3"/>
    <n v="96"/>
    <n v="4"/>
    <n v="3"/>
    <n v="4"/>
    <n v="7879"/>
    <n v="14810"/>
    <n v="1"/>
    <n v="19"/>
    <n v="3"/>
    <n v="2"/>
    <n v="80"/>
    <n v="1"/>
    <n v="9"/>
    <n v="3"/>
    <n v="8"/>
    <n v="7"/>
    <n v="6"/>
    <n v="7"/>
  </r>
  <r>
    <x v="1"/>
    <s v="Travel_Rarely"/>
    <x v="0"/>
    <s v="Current Employees"/>
    <x v="1"/>
    <x v="2"/>
    <s v="STAFF-1638"/>
    <x v="1281"/>
    <x v="0"/>
    <x v="3"/>
    <x v="1"/>
    <s v="Yes"/>
    <s v="Y"/>
    <n v="6"/>
    <n v="-2"/>
    <n v="0"/>
    <n v="38"/>
    <x v="1"/>
    <m/>
    <n v="0"/>
    <n v="1"/>
    <n v="397"/>
    <n v="2"/>
    <x v="0"/>
    <n v="1"/>
    <n v="4"/>
    <n v="54"/>
    <n v="2"/>
    <n v="3"/>
    <n v="3"/>
    <n v="7756"/>
    <n v="14199"/>
    <n v="3"/>
    <n v="19"/>
    <n v="3"/>
    <n v="4"/>
    <n v="80"/>
    <n v="1"/>
    <n v="10"/>
    <n v="4"/>
    <n v="5"/>
    <n v="4"/>
    <n v="0"/>
    <n v="2"/>
  </r>
  <r>
    <x v="1"/>
    <s v="Travel_Rarely"/>
    <x v="0"/>
    <s v="Current Employees"/>
    <x v="1"/>
    <x v="0"/>
    <s v="STAFF-1614"/>
    <x v="1282"/>
    <x v="0"/>
    <x v="3"/>
    <x v="1"/>
    <s v="Yes"/>
    <s v="Y"/>
    <n v="2"/>
    <n v="-2"/>
    <n v="0"/>
    <n v="36"/>
    <x v="1"/>
    <m/>
    <n v="0"/>
    <n v="1"/>
    <n v="559"/>
    <n v="12"/>
    <x v="2"/>
    <n v="1"/>
    <n v="3"/>
    <n v="76"/>
    <n v="3"/>
    <n v="2"/>
    <n v="3"/>
    <n v="4663"/>
    <n v="12421"/>
    <n v="9"/>
    <n v="12"/>
    <n v="3"/>
    <n v="2"/>
    <n v="80"/>
    <n v="2"/>
    <n v="7"/>
    <n v="3"/>
    <n v="3"/>
    <n v="2"/>
    <n v="1"/>
    <n v="1"/>
  </r>
  <r>
    <x v="1"/>
    <s v="Travel_Rarely"/>
    <x v="0"/>
    <s v="Current Employees"/>
    <x v="1"/>
    <x v="2"/>
    <s v="STAFF-1587"/>
    <x v="1283"/>
    <x v="0"/>
    <x v="4"/>
    <x v="0"/>
    <s v="Yes"/>
    <s v="Y"/>
    <n v="4"/>
    <n v="-2"/>
    <n v="0"/>
    <n v="35"/>
    <x v="1"/>
    <m/>
    <n v="0"/>
    <n v="1"/>
    <n v="670"/>
    <n v="10"/>
    <x v="2"/>
    <n v="1"/>
    <n v="1"/>
    <n v="51"/>
    <n v="3"/>
    <n v="2"/>
    <n v="3"/>
    <n v="6142"/>
    <n v="4223"/>
    <n v="3"/>
    <n v="16"/>
    <n v="3"/>
    <n v="3"/>
    <n v="80"/>
    <n v="0"/>
    <n v="10"/>
    <n v="3"/>
    <n v="5"/>
    <n v="2"/>
    <n v="0"/>
    <n v="4"/>
  </r>
  <r>
    <x v="1"/>
    <s v="Travel_Rarely"/>
    <x v="1"/>
    <s v="Current Employees"/>
    <x v="1"/>
    <x v="2"/>
    <s v="STAFF-1611"/>
    <x v="1284"/>
    <x v="0"/>
    <x v="2"/>
    <x v="0"/>
    <s v="Yes"/>
    <s v="Y"/>
    <n v="3"/>
    <n v="-2"/>
    <n v="0"/>
    <n v="45"/>
    <x v="1"/>
    <m/>
    <n v="0"/>
    <n v="1"/>
    <n v="1015"/>
    <n v="5"/>
    <x v="4"/>
    <n v="1"/>
    <n v="3"/>
    <n v="50"/>
    <n v="1"/>
    <n v="2"/>
    <n v="1"/>
    <n v="5769"/>
    <n v="23447"/>
    <n v="1"/>
    <n v="14"/>
    <n v="3"/>
    <n v="1"/>
    <n v="80"/>
    <n v="0"/>
    <n v="10"/>
    <n v="3"/>
    <n v="10"/>
    <n v="7"/>
    <n v="1"/>
    <n v="4"/>
  </r>
  <r>
    <x v="1"/>
    <s v="Travel_Rarely"/>
    <x v="1"/>
    <s v="Current Employees"/>
    <x v="1"/>
    <x v="2"/>
    <s v="STAFF-1980"/>
    <x v="1285"/>
    <x v="0"/>
    <x v="3"/>
    <x v="0"/>
    <s v="Yes"/>
    <s v="Y"/>
    <n v="3"/>
    <n v="-2"/>
    <n v="0"/>
    <n v="54"/>
    <x v="1"/>
    <m/>
    <n v="0"/>
    <n v="1"/>
    <n v="157"/>
    <n v="10"/>
    <x v="3"/>
    <n v="1"/>
    <n v="3"/>
    <n v="77"/>
    <n v="3"/>
    <n v="2"/>
    <n v="1"/>
    <n v="4440"/>
    <n v="25198"/>
    <n v="6"/>
    <n v="19"/>
    <n v="3"/>
    <n v="4"/>
    <n v="80"/>
    <n v="0"/>
    <n v="9"/>
    <n v="3"/>
    <n v="5"/>
    <n v="2"/>
    <n v="1"/>
    <n v="4"/>
  </r>
  <r>
    <x v="1"/>
    <s v="Travel_Rarely"/>
    <x v="0"/>
    <s v="Current Employees"/>
    <x v="1"/>
    <x v="0"/>
    <s v="STAFF-1641"/>
    <x v="1286"/>
    <x v="0"/>
    <x v="3"/>
    <x v="0"/>
    <s v="Yes"/>
    <s v="Y"/>
    <n v="2"/>
    <n v="-2"/>
    <n v="0"/>
    <n v="40"/>
    <x v="1"/>
    <m/>
    <n v="0"/>
    <n v="1"/>
    <n v="448"/>
    <n v="16"/>
    <x v="3"/>
    <n v="1"/>
    <n v="3"/>
    <n v="84"/>
    <n v="3"/>
    <n v="3"/>
    <n v="4"/>
    <n v="7945"/>
    <n v="19948"/>
    <n v="6"/>
    <n v="15"/>
    <n v="3"/>
    <n v="4"/>
    <n v="80"/>
    <n v="0"/>
    <n v="18"/>
    <n v="2"/>
    <n v="4"/>
    <n v="2"/>
    <n v="3"/>
    <n v="3"/>
  </r>
  <r>
    <x v="1"/>
    <s v="Travel_Rarely"/>
    <x v="0"/>
    <s v="Current Employees"/>
    <x v="0"/>
    <x v="3"/>
    <s v="STAFF-1815"/>
    <x v="1287"/>
    <x v="0"/>
    <x v="0"/>
    <x v="2"/>
    <s v="Yes"/>
    <s v="Y"/>
    <n v="3"/>
    <n v="-2"/>
    <n v="0"/>
    <n v="41"/>
    <x v="1"/>
    <m/>
    <n v="0"/>
    <n v="1"/>
    <n v="796"/>
    <n v="4"/>
    <x v="1"/>
    <n v="1"/>
    <n v="3"/>
    <n v="81"/>
    <n v="3"/>
    <n v="3"/>
    <n v="1"/>
    <n v="10447"/>
    <n v="26458"/>
    <n v="0"/>
    <n v="13"/>
    <n v="3"/>
    <n v="4"/>
    <n v="80"/>
    <n v="1"/>
    <n v="23"/>
    <n v="4"/>
    <n v="22"/>
    <n v="14"/>
    <n v="13"/>
    <n v="5"/>
  </r>
  <r>
    <x v="1"/>
    <s v="Travel_Rarely"/>
    <x v="2"/>
    <s v="Current Employees"/>
    <x v="0"/>
    <x v="2"/>
    <s v="STAFF-1912"/>
    <x v="1288"/>
    <x v="0"/>
    <x v="0"/>
    <x v="2"/>
    <s v="Yes"/>
    <s v="Y"/>
    <n v="2"/>
    <n v="-2"/>
    <n v="0"/>
    <n v="31"/>
    <x v="1"/>
    <m/>
    <n v="0"/>
    <n v="1"/>
    <n v="1079"/>
    <n v="10"/>
    <x v="0"/>
    <n v="1"/>
    <n v="3"/>
    <n v="86"/>
    <n v="3"/>
    <n v="2"/>
    <n v="4"/>
    <n v="6583"/>
    <n v="20115"/>
    <n v="2"/>
    <n v="11"/>
    <n v="3"/>
    <n v="4"/>
    <n v="80"/>
    <n v="1"/>
    <n v="8"/>
    <n v="3"/>
    <n v="5"/>
    <n v="2"/>
    <n v="1"/>
    <n v="4"/>
  </r>
  <r>
    <x v="1"/>
    <s v="Travel_Rarely"/>
    <x v="0"/>
    <s v="Current Employees"/>
    <x v="0"/>
    <x v="0"/>
    <s v="STAFF-1962"/>
    <x v="1289"/>
    <x v="0"/>
    <x v="0"/>
    <x v="1"/>
    <s v="Yes"/>
    <s v="Y"/>
    <n v="2"/>
    <n v="-2"/>
    <n v="0"/>
    <n v="35"/>
    <x v="1"/>
    <m/>
    <n v="0"/>
    <n v="1"/>
    <n v="1224"/>
    <n v="7"/>
    <x v="2"/>
    <n v="1"/>
    <n v="3"/>
    <n v="55"/>
    <n v="3"/>
    <n v="2"/>
    <n v="4"/>
    <n v="5204"/>
    <n v="13586"/>
    <n v="1"/>
    <n v="11"/>
    <n v="3"/>
    <n v="4"/>
    <n v="80"/>
    <n v="0"/>
    <n v="10"/>
    <n v="3"/>
    <n v="10"/>
    <n v="8"/>
    <n v="0"/>
    <n v="9"/>
  </r>
  <r>
    <x v="1"/>
    <s v="Travel_Rarely"/>
    <x v="2"/>
    <s v="Current Employees"/>
    <x v="0"/>
    <x v="2"/>
    <s v="STAFF-1915"/>
    <x v="1290"/>
    <x v="0"/>
    <x v="0"/>
    <x v="1"/>
    <s v="Yes"/>
    <s v="Y"/>
    <n v="3"/>
    <n v="-2"/>
    <n v="0"/>
    <n v="34"/>
    <x v="1"/>
    <m/>
    <n v="0"/>
    <n v="1"/>
    <n v="735"/>
    <n v="3"/>
    <x v="1"/>
    <n v="1"/>
    <n v="4"/>
    <n v="75"/>
    <n v="2"/>
    <n v="2"/>
    <n v="4"/>
    <n v="8103"/>
    <n v="16495"/>
    <n v="3"/>
    <n v="12"/>
    <n v="3"/>
    <n v="3"/>
    <n v="80"/>
    <n v="0"/>
    <n v="9"/>
    <n v="2"/>
    <n v="4"/>
    <n v="2"/>
    <n v="0"/>
    <n v="1"/>
  </r>
  <r>
    <x v="1"/>
    <s v="Travel_Rarely"/>
    <x v="0"/>
    <s v="Current Employees"/>
    <x v="0"/>
    <x v="4"/>
    <s v="STAFF-1880"/>
    <x v="1291"/>
    <x v="0"/>
    <x v="0"/>
    <x v="1"/>
    <s v="Yes"/>
    <s v="Y"/>
    <n v="4"/>
    <n v="-2"/>
    <n v="0"/>
    <n v="36"/>
    <x v="1"/>
    <m/>
    <n v="0"/>
    <n v="1"/>
    <n v="1266"/>
    <n v="10"/>
    <x v="2"/>
    <n v="1"/>
    <n v="4"/>
    <n v="63"/>
    <n v="2"/>
    <n v="2"/>
    <n v="4"/>
    <n v="5673"/>
    <n v="6060"/>
    <n v="1"/>
    <n v="13"/>
    <n v="3"/>
    <n v="1"/>
    <n v="80"/>
    <n v="1"/>
    <n v="10"/>
    <n v="3"/>
    <n v="10"/>
    <n v="9"/>
    <n v="1"/>
    <n v="7"/>
  </r>
  <r>
    <x v="1"/>
    <s v="Travel_Rarely"/>
    <x v="1"/>
    <s v="Current Employees"/>
    <x v="0"/>
    <x v="2"/>
    <s v="STAFF-1503"/>
    <x v="1292"/>
    <x v="0"/>
    <x v="0"/>
    <x v="1"/>
    <s v="Yes"/>
    <s v="Y"/>
    <n v="4"/>
    <n v="-2"/>
    <n v="0"/>
    <n v="47"/>
    <x v="1"/>
    <m/>
    <n v="0"/>
    <n v="1"/>
    <n v="571"/>
    <n v="14"/>
    <x v="3"/>
    <n v="1"/>
    <n v="3"/>
    <n v="78"/>
    <n v="3"/>
    <n v="2"/>
    <n v="3"/>
    <n v="4591"/>
    <n v="24200"/>
    <n v="3"/>
    <n v="17"/>
    <n v="3"/>
    <n v="3"/>
    <n v="80"/>
    <n v="1"/>
    <n v="11"/>
    <n v="2"/>
    <n v="5"/>
    <n v="4"/>
    <n v="1"/>
    <n v="2"/>
  </r>
  <r>
    <x v="1"/>
    <s v="Travel_Rarely"/>
    <x v="3"/>
    <s v="Current Employees"/>
    <x v="0"/>
    <x v="0"/>
    <s v="STAFF-1938"/>
    <x v="1293"/>
    <x v="0"/>
    <x v="5"/>
    <x v="1"/>
    <s v="Yes"/>
    <s v="Y"/>
    <n v="2"/>
    <n v="-2"/>
    <n v="0"/>
    <n v="58"/>
    <x v="1"/>
    <m/>
    <n v="0"/>
    <n v="1"/>
    <n v="605"/>
    <n v="21"/>
    <x v="3"/>
    <n v="1"/>
    <n v="4"/>
    <n v="72"/>
    <n v="3"/>
    <n v="4"/>
    <n v="4"/>
    <n v="17875"/>
    <n v="11761"/>
    <n v="4"/>
    <n v="13"/>
    <n v="3"/>
    <n v="3"/>
    <n v="80"/>
    <n v="1"/>
    <n v="29"/>
    <n v="2"/>
    <n v="1"/>
    <n v="0"/>
    <n v="0"/>
    <n v="0"/>
  </r>
  <r>
    <x v="1"/>
    <s v="Travel_Rarely"/>
    <x v="4"/>
    <s v="Current Employees"/>
    <x v="0"/>
    <x v="2"/>
    <s v="STAFF-1445"/>
    <x v="1294"/>
    <x v="0"/>
    <x v="0"/>
    <x v="1"/>
    <s v="Yes"/>
    <s v="Y"/>
    <n v="3"/>
    <n v="-2"/>
    <n v="0"/>
    <n v="24"/>
    <x v="1"/>
    <m/>
    <n v="0"/>
    <n v="1"/>
    <n v="1476"/>
    <n v="4"/>
    <x v="1"/>
    <n v="1"/>
    <n v="4"/>
    <n v="42"/>
    <n v="3"/>
    <n v="2"/>
    <n v="3"/>
    <n v="4162"/>
    <n v="15211"/>
    <n v="1"/>
    <n v="12"/>
    <n v="3"/>
    <n v="3"/>
    <n v="80"/>
    <n v="2"/>
    <n v="5"/>
    <n v="3"/>
    <n v="5"/>
    <n v="4"/>
    <n v="0"/>
    <n v="3"/>
  </r>
  <r>
    <x v="1"/>
    <s v="Travel_Rarely"/>
    <x v="0"/>
    <s v="Current Employees"/>
    <x v="0"/>
    <x v="3"/>
    <s v="STAFF-1425"/>
    <x v="1295"/>
    <x v="0"/>
    <x v="0"/>
    <x v="0"/>
    <s v="Yes"/>
    <s v="Y"/>
    <n v="3"/>
    <n v="-2"/>
    <n v="0"/>
    <n v="36"/>
    <x v="1"/>
    <m/>
    <n v="0"/>
    <n v="1"/>
    <n v="1174"/>
    <n v="3"/>
    <x v="2"/>
    <n v="1"/>
    <n v="1"/>
    <n v="99"/>
    <n v="3"/>
    <n v="2"/>
    <n v="1"/>
    <n v="9278"/>
    <n v="20763"/>
    <n v="3"/>
    <n v="16"/>
    <n v="3"/>
    <n v="4"/>
    <n v="80"/>
    <n v="0"/>
    <n v="15"/>
    <n v="3"/>
    <n v="5"/>
    <n v="4"/>
    <n v="0"/>
    <n v="1"/>
  </r>
  <r>
    <x v="1"/>
    <s v="Non-Travel"/>
    <x v="0"/>
    <s v="Current Employees"/>
    <x v="1"/>
    <x v="0"/>
    <s v="STAFF-1552"/>
    <x v="1296"/>
    <x v="1"/>
    <x v="4"/>
    <x v="2"/>
    <s v="Yes"/>
    <s v="Y"/>
    <n v="2"/>
    <n v="-2"/>
    <n v="0"/>
    <n v="40"/>
    <x v="1"/>
    <m/>
    <n v="0"/>
    <n v="1"/>
    <n v="1142"/>
    <n v="8"/>
    <x v="0"/>
    <n v="1"/>
    <n v="4"/>
    <n v="72"/>
    <n v="3"/>
    <n v="2"/>
    <n v="4"/>
    <n v="4069"/>
    <n v="8841"/>
    <n v="3"/>
    <n v="18"/>
    <n v="3"/>
    <n v="3"/>
    <n v="80"/>
    <n v="0"/>
    <n v="8"/>
    <n v="3"/>
    <n v="2"/>
    <n v="2"/>
    <n v="2"/>
    <n v="2"/>
  </r>
  <r>
    <x v="1"/>
    <s v="Non-Travel"/>
    <x v="2"/>
    <s v="Current Employees"/>
    <x v="1"/>
    <x v="2"/>
    <s v="STAFF-1948"/>
    <x v="1297"/>
    <x v="1"/>
    <x v="1"/>
    <x v="2"/>
    <s v="Yes"/>
    <s v="Y"/>
    <n v="3"/>
    <n v="-2"/>
    <n v="0"/>
    <n v="31"/>
    <x v="1"/>
    <m/>
    <n v="0"/>
    <n v="1"/>
    <n v="976"/>
    <n v="3"/>
    <x v="0"/>
    <n v="1"/>
    <n v="3"/>
    <n v="48"/>
    <n v="3"/>
    <n v="1"/>
    <n v="1"/>
    <n v="3065"/>
    <n v="3995"/>
    <n v="1"/>
    <n v="13"/>
    <n v="3"/>
    <n v="4"/>
    <n v="80"/>
    <n v="1"/>
    <n v="4"/>
    <n v="4"/>
    <n v="4"/>
    <n v="2"/>
    <n v="2"/>
    <n v="3"/>
  </r>
  <r>
    <x v="1"/>
    <s v="Non-Travel"/>
    <x v="0"/>
    <s v="Current Employees"/>
    <x v="1"/>
    <x v="0"/>
    <s v="STAFF-1737"/>
    <x v="1298"/>
    <x v="1"/>
    <x v="2"/>
    <x v="1"/>
    <s v="Yes"/>
    <s v="Y"/>
    <n v="2"/>
    <n v="-2"/>
    <n v="0"/>
    <n v="39"/>
    <x v="1"/>
    <m/>
    <n v="0"/>
    <n v="1"/>
    <n v="792"/>
    <n v="1"/>
    <x v="3"/>
    <n v="1"/>
    <n v="4"/>
    <n v="77"/>
    <n v="3"/>
    <n v="2"/>
    <n v="4"/>
    <n v="6472"/>
    <n v="8989"/>
    <n v="1"/>
    <n v="15"/>
    <n v="3"/>
    <n v="4"/>
    <n v="80"/>
    <n v="1"/>
    <n v="9"/>
    <n v="3"/>
    <n v="9"/>
    <n v="8"/>
    <n v="5"/>
    <n v="8"/>
  </r>
  <r>
    <x v="1"/>
    <s v="Non-Travel"/>
    <x v="2"/>
    <s v="Current Employees"/>
    <x v="0"/>
    <x v="0"/>
    <s v="STAFF-1774"/>
    <x v="1299"/>
    <x v="1"/>
    <x v="0"/>
    <x v="2"/>
    <s v="Yes"/>
    <s v="Y"/>
    <n v="3"/>
    <n v="-2"/>
    <n v="0"/>
    <n v="34"/>
    <x v="1"/>
    <m/>
    <n v="0"/>
    <n v="1"/>
    <n v="1375"/>
    <n v="10"/>
    <x v="3"/>
    <n v="1"/>
    <n v="4"/>
    <n v="87"/>
    <n v="3"/>
    <n v="2"/>
    <n v="3"/>
    <n v="4001"/>
    <n v="12313"/>
    <n v="1"/>
    <n v="14"/>
    <n v="3"/>
    <n v="3"/>
    <n v="80"/>
    <n v="1"/>
    <n v="15"/>
    <n v="3"/>
    <n v="15"/>
    <n v="14"/>
    <n v="0"/>
    <n v="7"/>
  </r>
  <r>
    <x v="1"/>
    <s v="Travel_Frequently"/>
    <x v="0"/>
    <s v="Current Employees"/>
    <x v="2"/>
    <x v="5"/>
    <s v="STAFF-1642"/>
    <x v="1300"/>
    <x v="1"/>
    <x v="8"/>
    <x v="1"/>
    <s v="Yes"/>
    <s v="Y"/>
    <n v="3"/>
    <n v="-2"/>
    <n v="0"/>
    <n v="44"/>
    <x v="1"/>
    <m/>
    <n v="0"/>
    <n v="1"/>
    <n v="602"/>
    <n v="1"/>
    <x v="4"/>
    <n v="1"/>
    <n v="1"/>
    <n v="37"/>
    <n v="3"/>
    <n v="2"/>
    <n v="4"/>
    <n v="5743"/>
    <n v="10503"/>
    <n v="4"/>
    <n v="11"/>
    <n v="3"/>
    <n v="3"/>
    <n v="80"/>
    <n v="0"/>
    <n v="14"/>
    <n v="3"/>
    <n v="10"/>
    <n v="7"/>
    <n v="0"/>
    <n v="2"/>
  </r>
  <r>
    <x v="1"/>
    <s v="Travel_Frequently"/>
    <x v="0"/>
    <s v="Current Employees"/>
    <x v="2"/>
    <x v="1"/>
    <s v="STAFF-1972"/>
    <x v="1301"/>
    <x v="1"/>
    <x v="8"/>
    <x v="1"/>
    <s v="Yes"/>
    <s v="Y"/>
    <n v="2"/>
    <n v="-2"/>
    <n v="0"/>
    <n v="38"/>
    <x v="1"/>
    <m/>
    <n v="0"/>
    <n v="1"/>
    <n v="1444"/>
    <n v="1"/>
    <x v="2"/>
    <n v="1"/>
    <n v="4"/>
    <n v="88"/>
    <n v="3"/>
    <n v="1"/>
    <n v="2"/>
    <n v="2991"/>
    <n v="5224"/>
    <n v="0"/>
    <n v="11"/>
    <n v="3"/>
    <n v="2"/>
    <n v="80"/>
    <n v="1"/>
    <n v="7"/>
    <n v="3"/>
    <n v="6"/>
    <n v="2"/>
    <n v="1"/>
    <n v="2"/>
  </r>
  <r>
    <x v="1"/>
    <s v="Travel_Frequently"/>
    <x v="3"/>
    <s v="Current Employees"/>
    <x v="1"/>
    <x v="0"/>
    <s v="STAFF-1837"/>
    <x v="1302"/>
    <x v="1"/>
    <x v="7"/>
    <x v="1"/>
    <s v="Yes"/>
    <s v="Y"/>
    <n v="3"/>
    <n v="-2"/>
    <n v="0"/>
    <n v="58"/>
    <x v="1"/>
    <m/>
    <n v="0"/>
    <n v="1"/>
    <n v="1216"/>
    <n v="15"/>
    <x v="2"/>
    <n v="1"/>
    <n v="1"/>
    <n v="87"/>
    <n v="3"/>
    <n v="4"/>
    <n v="3"/>
    <n v="15787"/>
    <n v="21624"/>
    <n v="2"/>
    <n v="14"/>
    <n v="3"/>
    <n v="2"/>
    <n v="80"/>
    <n v="0"/>
    <n v="23"/>
    <n v="3"/>
    <n v="2"/>
    <n v="2"/>
    <n v="2"/>
    <n v="2"/>
  </r>
  <r>
    <x v="1"/>
    <s v="Travel_Frequently"/>
    <x v="2"/>
    <s v="Current Employees"/>
    <x v="1"/>
    <x v="1"/>
    <s v="STAFF-1932"/>
    <x v="1303"/>
    <x v="1"/>
    <x v="1"/>
    <x v="1"/>
    <s v="Yes"/>
    <s v="Y"/>
    <n v="3"/>
    <n v="-2"/>
    <n v="0"/>
    <n v="34"/>
    <x v="1"/>
    <m/>
    <n v="0"/>
    <n v="1"/>
    <n v="735"/>
    <n v="22"/>
    <x v="2"/>
    <n v="1"/>
    <n v="3"/>
    <n v="86"/>
    <n v="2"/>
    <n v="2"/>
    <n v="4"/>
    <n v="5747"/>
    <n v="26496"/>
    <n v="1"/>
    <n v="15"/>
    <n v="3"/>
    <n v="2"/>
    <n v="80"/>
    <n v="0"/>
    <n v="16"/>
    <n v="3"/>
    <n v="15"/>
    <n v="10"/>
    <n v="6"/>
    <n v="11"/>
  </r>
  <r>
    <x v="1"/>
    <s v="Travel_Frequently"/>
    <x v="0"/>
    <s v="Current Employees"/>
    <x v="1"/>
    <x v="0"/>
    <s v="STAFF-1594"/>
    <x v="1304"/>
    <x v="1"/>
    <x v="2"/>
    <x v="1"/>
    <s v="Yes"/>
    <s v="Y"/>
    <n v="3"/>
    <n v="-2"/>
    <n v="0"/>
    <n v="36"/>
    <x v="1"/>
    <m/>
    <n v="0"/>
    <n v="1"/>
    <n v="1302"/>
    <n v="6"/>
    <x v="2"/>
    <n v="1"/>
    <n v="1"/>
    <n v="80"/>
    <n v="4"/>
    <n v="2"/>
    <n v="1"/>
    <n v="5562"/>
    <n v="19711"/>
    <n v="3"/>
    <n v="13"/>
    <n v="3"/>
    <n v="4"/>
    <n v="80"/>
    <n v="1"/>
    <n v="9"/>
    <n v="3"/>
    <n v="3"/>
    <n v="2"/>
    <n v="0"/>
    <n v="2"/>
  </r>
  <r>
    <x v="1"/>
    <s v="Travel_Frequently"/>
    <x v="1"/>
    <s v="Current Employees"/>
    <x v="1"/>
    <x v="2"/>
    <s v="STAFF-1606"/>
    <x v="1305"/>
    <x v="1"/>
    <x v="4"/>
    <x v="1"/>
    <s v="Yes"/>
    <s v="Y"/>
    <n v="3"/>
    <n v="-2"/>
    <n v="0"/>
    <n v="50"/>
    <x v="1"/>
    <m/>
    <n v="0"/>
    <n v="1"/>
    <n v="1234"/>
    <n v="20"/>
    <x v="4"/>
    <n v="1"/>
    <n v="2"/>
    <n v="41"/>
    <n v="3"/>
    <n v="4"/>
    <n v="3"/>
    <n v="11245"/>
    <n v="20689"/>
    <n v="2"/>
    <n v="15"/>
    <n v="3"/>
    <n v="3"/>
    <n v="80"/>
    <n v="1"/>
    <n v="32"/>
    <n v="3"/>
    <n v="30"/>
    <n v="8"/>
    <n v="12"/>
    <n v="13"/>
  </r>
  <r>
    <x v="1"/>
    <s v="Travel_Frequently"/>
    <x v="0"/>
    <s v="Current Employees"/>
    <x v="1"/>
    <x v="0"/>
    <s v="STAFF-1547"/>
    <x v="1306"/>
    <x v="1"/>
    <x v="4"/>
    <x v="1"/>
    <s v="Yes"/>
    <s v="Y"/>
    <n v="3"/>
    <n v="-2"/>
    <n v="0"/>
    <n v="42"/>
    <x v="1"/>
    <m/>
    <n v="0"/>
    <n v="1"/>
    <n v="288"/>
    <n v="2"/>
    <x v="3"/>
    <n v="1"/>
    <n v="4"/>
    <n v="40"/>
    <n v="3"/>
    <n v="3"/>
    <n v="4"/>
    <n v="10124"/>
    <n v="18611"/>
    <n v="2"/>
    <n v="14"/>
    <n v="3"/>
    <n v="3"/>
    <n v="80"/>
    <n v="1"/>
    <n v="24"/>
    <n v="1"/>
    <n v="20"/>
    <n v="8"/>
    <n v="13"/>
    <n v="9"/>
  </r>
  <r>
    <x v="1"/>
    <s v="Travel_Frequently"/>
    <x v="0"/>
    <s v="Current Employees"/>
    <x v="1"/>
    <x v="0"/>
    <s v="STAFF-2049"/>
    <x v="1307"/>
    <x v="1"/>
    <x v="4"/>
    <x v="1"/>
    <s v="Yes"/>
    <s v="Y"/>
    <n v="2"/>
    <n v="-2"/>
    <n v="0"/>
    <n v="35"/>
    <x v="1"/>
    <m/>
    <n v="0"/>
    <n v="1"/>
    <n v="1199"/>
    <n v="18"/>
    <x v="2"/>
    <n v="1"/>
    <n v="3"/>
    <n v="80"/>
    <n v="3"/>
    <n v="2"/>
    <n v="3"/>
    <n v="5689"/>
    <n v="24594"/>
    <n v="1"/>
    <n v="14"/>
    <n v="3"/>
    <n v="4"/>
    <n v="80"/>
    <n v="2"/>
    <n v="10"/>
    <n v="4"/>
    <n v="10"/>
    <n v="2"/>
    <n v="0"/>
    <n v="2"/>
  </r>
  <r>
    <x v="1"/>
    <s v="Travel_Frequently"/>
    <x v="0"/>
    <s v="Current Employees"/>
    <x v="1"/>
    <x v="2"/>
    <s v="STAFF-1704"/>
    <x v="1308"/>
    <x v="1"/>
    <x v="1"/>
    <x v="0"/>
    <s v="Yes"/>
    <s v="Y"/>
    <n v="2"/>
    <n v="-2"/>
    <n v="0"/>
    <n v="35"/>
    <x v="1"/>
    <m/>
    <n v="0"/>
    <n v="1"/>
    <n v="146"/>
    <n v="2"/>
    <x v="2"/>
    <n v="1"/>
    <n v="1"/>
    <n v="79"/>
    <n v="2"/>
    <n v="1"/>
    <n v="4"/>
    <n v="4930"/>
    <n v="13970"/>
    <n v="0"/>
    <n v="14"/>
    <n v="3"/>
    <n v="3"/>
    <n v="80"/>
    <n v="0"/>
    <n v="6"/>
    <n v="4"/>
    <n v="5"/>
    <n v="4"/>
    <n v="1"/>
    <n v="4"/>
  </r>
  <r>
    <x v="1"/>
    <s v="Travel_Frequently"/>
    <x v="0"/>
    <s v="Current Employees"/>
    <x v="1"/>
    <x v="2"/>
    <s v="STAFF-1496"/>
    <x v="1309"/>
    <x v="1"/>
    <x v="3"/>
    <x v="0"/>
    <s v="Yes"/>
    <s v="Y"/>
    <n v="2"/>
    <n v="-2"/>
    <n v="0"/>
    <n v="44"/>
    <x v="1"/>
    <m/>
    <n v="0"/>
    <n v="1"/>
    <n v="1193"/>
    <n v="2"/>
    <x v="1"/>
    <n v="1"/>
    <n v="2"/>
    <n v="86"/>
    <n v="3"/>
    <n v="3"/>
    <n v="3"/>
    <n v="10209"/>
    <n v="19719"/>
    <n v="5"/>
    <n v="18"/>
    <n v="3"/>
    <n v="2"/>
    <n v="80"/>
    <n v="0"/>
    <n v="16"/>
    <n v="2"/>
    <n v="2"/>
    <n v="2"/>
    <n v="2"/>
    <n v="2"/>
  </r>
  <r>
    <x v="1"/>
    <s v="Travel_Frequently"/>
    <x v="1"/>
    <s v="Current Employees"/>
    <x v="1"/>
    <x v="2"/>
    <s v="STAFF-1539"/>
    <x v="1310"/>
    <x v="1"/>
    <x v="7"/>
    <x v="0"/>
    <s v="Yes"/>
    <s v="Y"/>
    <n v="2"/>
    <n v="-2"/>
    <n v="0"/>
    <n v="50"/>
    <x v="1"/>
    <m/>
    <n v="0"/>
    <n v="1"/>
    <n v="333"/>
    <n v="22"/>
    <x v="4"/>
    <n v="1"/>
    <n v="3"/>
    <n v="88"/>
    <n v="1"/>
    <n v="4"/>
    <n v="4"/>
    <n v="14411"/>
    <n v="24450"/>
    <n v="1"/>
    <n v="13"/>
    <n v="3"/>
    <n v="4"/>
    <n v="80"/>
    <n v="0"/>
    <n v="32"/>
    <n v="3"/>
    <n v="32"/>
    <n v="6"/>
    <n v="13"/>
    <n v="9"/>
  </r>
  <r>
    <x v="1"/>
    <s v="Travel_Frequently"/>
    <x v="2"/>
    <s v="Current Employees"/>
    <x v="1"/>
    <x v="0"/>
    <s v="STAFF-1753"/>
    <x v="1311"/>
    <x v="1"/>
    <x v="4"/>
    <x v="0"/>
    <s v="Yes"/>
    <s v="Y"/>
    <n v="5"/>
    <n v="-2"/>
    <n v="0"/>
    <n v="29"/>
    <x v="1"/>
    <m/>
    <n v="0"/>
    <n v="1"/>
    <n v="461"/>
    <n v="1"/>
    <x v="3"/>
    <n v="1"/>
    <n v="4"/>
    <n v="70"/>
    <n v="4"/>
    <n v="2"/>
    <n v="3"/>
    <n v="6294"/>
    <n v="23060"/>
    <n v="8"/>
    <n v="12"/>
    <n v="3"/>
    <n v="4"/>
    <n v="80"/>
    <n v="0"/>
    <n v="10"/>
    <n v="4"/>
    <n v="3"/>
    <n v="2"/>
    <n v="0"/>
    <n v="2"/>
  </r>
  <r>
    <x v="1"/>
    <s v="Travel_Frequently"/>
    <x v="2"/>
    <s v="Current Employees"/>
    <x v="0"/>
    <x v="0"/>
    <s v="STAFF-1927"/>
    <x v="1312"/>
    <x v="1"/>
    <x v="0"/>
    <x v="1"/>
    <s v="Yes"/>
    <s v="Y"/>
    <n v="2"/>
    <n v="-2"/>
    <n v="0"/>
    <n v="28"/>
    <x v="1"/>
    <m/>
    <n v="0"/>
    <n v="1"/>
    <n v="783"/>
    <n v="1"/>
    <x v="0"/>
    <n v="1"/>
    <n v="3"/>
    <n v="42"/>
    <n v="2"/>
    <n v="2"/>
    <n v="4"/>
    <n v="6834"/>
    <n v="19255"/>
    <n v="1"/>
    <n v="12"/>
    <n v="3"/>
    <n v="3"/>
    <n v="80"/>
    <n v="1"/>
    <n v="7"/>
    <n v="3"/>
    <n v="7"/>
    <n v="7"/>
    <n v="0"/>
    <n v="7"/>
  </r>
  <r>
    <x v="1"/>
    <s v="Travel_Rarely"/>
    <x v="3"/>
    <s v="Current Employees"/>
    <x v="2"/>
    <x v="5"/>
    <s v="STAFF-1973"/>
    <x v="1313"/>
    <x v="1"/>
    <x v="5"/>
    <x v="1"/>
    <s v="Yes"/>
    <s v="Y"/>
    <n v="0"/>
    <n v="-2"/>
    <n v="0"/>
    <n v="55"/>
    <x v="1"/>
    <m/>
    <n v="0"/>
    <n v="1"/>
    <n v="189"/>
    <n v="26"/>
    <x v="2"/>
    <n v="1"/>
    <n v="3"/>
    <n v="71"/>
    <n v="4"/>
    <n v="5"/>
    <n v="2"/>
    <n v="19636"/>
    <n v="25811"/>
    <n v="4"/>
    <n v="18"/>
    <n v="3"/>
    <n v="1"/>
    <n v="80"/>
    <n v="1"/>
    <n v="35"/>
    <n v="3"/>
    <n v="10"/>
    <n v="9"/>
    <n v="1"/>
    <n v="4"/>
  </r>
  <r>
    <x v="1"/>
    <s v="Travel_Rarely"/>
    <x v="1"/>
    <s v="Current Employees"/>
    <x v="1"/>
    <x v="2"/>
    <s v="STAFF-1460"/>
    <x v="1314"/>
    <x v="1"/>
    <x v="4"/>
    <x v="2"/>
    <s v="Yes"/>
    <s v="Y"/>
    <n v="2"/>
    <n v="-2"/>
    <n v="0"/>
    <n v="45"/>
    <x v="1"/>
    <m/>
    <n v="0"/>
    <n v="1"/>
    <n v="1038"/>
    <n v="20"/>
    <x v="3"/>
    <n v="1"/>
    <n v="2"/>
    <n v="95"/>
    <n v="1"/>
    <n v="3"/>
    <n v="1"/>
    <n v="10851"/>
    <n v="19863"/>
    <n v="2"/>
    <n v="18"/>
    <n v="3"/>
    <n v="2"/>
    <n v="80"/>
    <n v="1"/>
    <n v="24"/>
    <n v="3"/>
    <n v="7"/>
    <n v="7"/>
    <n v="0"/>
    <n v="7"/>
  </r>
  <r>
    <x v="1"/>
    <s v="Travel_Rarely"/>
    <x v="1"/>
    <s v="Current Employees"/>
    <x v="1"/>
    <x v="2"/>
    <s v="STAFF-1789"/>
    <x v="1315"/>
    <x v="1"/>
    <x v="7"/>
    <x v="2"/>
    <s v="Yes"/>
    <s v="Y"/>
    <n v="3"/>
    <n v="-2"/>
    <n v="0"/>
    <n v="46"/>
    <x v="1"/>
    <m/>
    <n v="0"/>
    <n v="1"/>
    <n v="734"/>
    <n v="2"/>
    <x v="2"/>
    <n v="1"/>
    <n v="3"/>
    <n v="46"/>
    <n v="3"/>
    <n v="5"/>
    <n v="4"/>
    <n v="19328"/>
    <n v="14218"/>
    <n v="7"/>
    <n v="17"/>
    <n v="3"/>
    <n v="3"/>
    <n v="80"/>
    <n v="1"/>
    <n v="24"/>
    <n v="3"/>
    <n v="2"/>
    <n v="1"/>
    <n v="2"/>
    <n v="2"/>
  </r>
  <r>
    <x v="1"/>
    <s v="Travel_Rarely"/>
    <x v="0"/>
    <s v="Current Employees"/>
    <x v="1"/>
    <x v="0"/>
    <s v="STAFF-1998"/>
    <x v="1316"/>
    <x v="1"/>
    <x v="1"/>
    <x v="2"/>
    <s v="Yes"/>
    <s v="Y"/>
    <n v="3"/>
    <n v="-2"/>
    <n v="0"/>
    <n v="42"/>
    <x v="1"/>
    <m/>
    <n v="0"/>
    <n v="1"/>
    <n v="557"/>
    <n v="18"/>
    <x v="2"/>
    <n v="1"/>
    <n v="4"/>
    <n v="35"/>
    <n v="3"/>
    <n v="2"/>
    <n v="1"/>
    <n v="5410"/>
    <n v="11189"/>
    <n v="6"/>
    <n v="17"/>
    <n v="3"/>
    <n v="3"/>
    <n v="80"/>
    <n v="1"/>
    <n v="9"/>
    <n v="2"/>
    <n v="4"/>
    <n v="3"/>
    <n v="1"/>
    <n v="2"/>
  </r>
  <r>
    <x v="1"/>
    <s v="Travel_Rarely"/>
    <x v="2"/>
    <s v="Current Employees"/>
    <x v="1"/>
    <x v="1"/>
    <s v="STAFF-1992"/>
    <x v="1317"/>
    <x v="1"/>
    <x v="2"/>
    <x v="2"/>
    <s v="Yes"/>
    <s v="Y"/>
    <n v="2"/>
    <n v="-2"/>
    <n v="0"/>
    <n v="25"/>
    <x v="1"/>
    <m/>
    <n v="0"/>
    <n v="1"/>
    <n v="977"/>
    <n v="2"/>
    <x v="1"/>
    <n v="1"/>
    <n v="4"/>
    <n v="57"/>
    <n v="3"/>
    <n v="1"/>
    <n v="3"/>
    <n v="3977"/>
    <n v="7298"/>
    <n v="6"/>
    <n v="19"/>
    <n v="3"/>
    <n v="3"/>
    <n v="80"/>
    <n v="1"/>
    <n v="7"/>
    <n v="2"/>
    <n v="2"/>
    <n v="2"/>
    <n v="0"/>
    <n v="2"/>
  </r>
  <r>
    <x v="1"/>
    <s v="Travel_Rarely"/>
    <x v="0"/>
    <s v="Current Employees"/>
    <x v="1"/>
    <x v="2"/>
    <s v="STAFF-1448"/>
    <x v="1318"/>
    <x v="1"/>
    <x v="1"/>
    <x v="1"/>
    <s v="Yes"/>
    <s v="Y"/>
    <n v="5"/>
    <n v="-2"/>
    <n v="0"/>
    <n v="41"/>
    <x v="1"/>
    <m/>
    <n v="0"/>
    <n v="1"/>
    <n v="1283"/>
    <n v="5"/>
    <x v="4"/>
    <n v="1"/>
    <n v="2"/>
    <n v="90"/>
    <n v="4"/>
    <n v="1"/>
    <n v="3"/>
    <n v="2127"/>
    <n v="5561"/>
    <n v="2"/>
    <n v="12"/>
    <n v="3"/>
    <n v="1"/>
    <n v="80"/>
    <n v="0"/>
    <n v="7"/>
    <n v="2"/>
    <n v="4"/>
    <n v="2"/>
    <n v="0"/>
    <n v="3"/>
  </r>
  <r>
    <x v="1"/>
    <s v="Travel_Rarely"/>
    <x v="3"/>
    <s v="Current Employees"/>
    <x v="1"/>
    <x v="0"/>
    <s v="STAFF-1501"/>
    <x v="1319"/>
    <x v="1"/>
    <x v="4"/>
    <x v="1"/>
    <s v="Yes"/>
    <s v="Y"/>
    <n v="2"/>
    <n v="-2"/>
    <n v="0"/>
    <n v="55"/>
    <x v="1"/>
    <m/>
    <n v="0"/>
    <n v="1"/>
    <n v="1229"/>
    <n v="4"/>
    <x v="2"/>
    <n v="1"/>
    <n v="4"/>
    <n v="30"/>
    <n v="3"/>
    <n v="2"/>
    <n v="3"/>
    <n v="4035"/>
    <n v="16143"/>
    <n v="0"/>
    <n v="16"/>
    <n v="3"/>
    <n v="2"/>
    <n v="80"/>
    <n v="0"/>
    <n v="4"/>
    <n v="3"/>
    <n v="3"/>
    <n v="2"/>
    <n v="1"/>
    <n v="2"/>
  </r>
  <r>
    <x v="1"/>
    <s v="Travel_Rarely"/>
    <x v="0"/>
    <s v="Current Employees"/>
    <x v="1"/>
    <x v="2"/>
    <s v="STAFF-1766"/>
    <x v="1320"/>
    <x v="1"/>
    <x v="4"/>
    <x v="1"/>
    <s v="Yes"/>
    <s v="Y"/>
    <n v="2"/>
    <n v="-2"/>
    <n v="0"/>
    <n v="38"/>
    <x v="1"/>
    <m/>
    <n v="0"/>
    <n v="1"/>
    <n v="833"/>
    <n v="18"/>
    <x v="3"/>
    <n v="1"/>
    <n v="2"/>
    <n v="60"/>
    <n v="1"/>
    <n v="2"/>
    <n v="4"/>
    <n v="5811"/>
    <n v="24539"/>
    <n v="3"/>
    <n v="16"/>
    <n v="3"/>
    <n v="3"/>
    <n v="80"/>
    <n v="1"/>
    <n v="15"/>
    <n v="3"/>
    <n v="1"/>
    <n v="0"/>
    <n v="1"/>
    <n v="0"/>
  </r>
  <r>
    <x v="1"/>
    <s v="Travel_Rarely"/>
    <x v="2"/>
    <s v="Current Employees"/>
    <x v="1"/>
    <x v="0"/>
    <s v="STAFF-1549"/>
    <x v="1321"/>
    <x v="1"/>
    <x v="2"/>
    <x v="1"/>
    <s v="Yes"/>
    <s v="Y"/>
    <n v="3"/>
    <n v="-2"/>
    <n v="0"/>
    <n v="33"/>
    <x v="1"/>
    <m/>
    <n v="0"/>
    <n v="1"/>
    <n v="589"/>
    <n v="28"/>
    <x v="2"/>
    <n v="1"/>
    <n v="2"/>
    <n v="79"/>
    <n v="3"/>
    <n v="2"/>
    <n v="3"/>
    <n v="5207"/>
    <n v="22949"/>
    <n v="1"/>
    <n v="12"/>
    <n v="3"/>
    <n v="2"/>
    <n v="80"/>
    <n v="1"/>
    <n v="15"/>
    <n v="3"/>
    <n v="15"/>
    <n v="14"/>
    <n v="5"/>
    <n v="7"/>
  </r>
  <r>
    <x v="1"/>
    <s v="Travel_Rarely"/>
    <x v="2"/>
    <s v="Current Employees"/>
    <x v="1"/>
    <x v="1"/>
    <s v="STAFF-2053"/>
    <x v="1322"/>
    <x v="1"/>
    <x v="2"/>
    <x v="1"/>
    <s v="Yes"/>
    <s v="Y"/>
    <n v="2"/>
    <n v="-2"/>
    <n v="0"/>
    <n v="29"/>
    <x v="1"/>
    <m/>
    <n v="0"/>
    <n v="1"/>
    <n v="1378"/>
    <n v="13"/>
    <x v="0"/>
    <n v="1"/>
    <n v="4"/>
    <n v="46"/>
    <n v="2"/>
    <n v="2"/>
    <n v="2"/>
    <n v="4025"/>
    <n v="23679"/>
    <n v="4"/>
    <n v="13"/>
    <n v="3"/>
    <n v="1"/>
    <n v="80"/>
    <n v="1"/>
    <n v="10"/>
    <n v="3"/>
    <n v="4"/>
    <n v="3"/>
    <n v="0"/>
    <n v="3"/>
  </r>
  <r>
    <x v="1"/>
    <s v="Travel_Rarely"/>
    <x v="0"/>
    <s v="Current Employees"/>
    <x v="1"/>
    <x v="0"/>
    <s v="STAFF-1790"/>
    <x v="1323"/>
    <x v="1"/>
    <x v="4"/>
    <x v="1"/>
    <s v="Yes"/>
    <s v="Y"/>
    <n v="1"/>
    <n v="-2"/>
    <n v="0"/>
    <n v="36"/>
    <x v="1"/>
    <m/>
    <n v="0"/>
    <n v="1"/>
    <n v="1383"/>
    <n v="10"/>
    <x v="3"/>
    <n v="1"/>
    <n v="4"/>
    <n v="90"/>
    <n v="3"/>
    <n v="3"/>
    <n v="1"/>
    <n v="8321"/>
    <n v="25949"/>
    <n v="7"/>
    <n v="13"/>
    <n v="3"/>
    <n v="4"/>
    <n v="80"/>
    <n v="1"/>
    <n v="15"/>
    <n v="3"/>
    <n v="12"/>
    <n v="8"/>
    <n v="5"/>
    <n v="7"/>
  </r>
  <r>
    <x v="1"/>
    <s v="Travel_Rarely"/>
    <x v="0"/>
    <s v="Current Employees"/>
    <x v="1"/>
    <x v="2"/>
    <s v="STAFF-2003"/>
    <x v="1324"/>
    <x v="1"/>
    <x v="2"/>
    <x v="1"/>
    <s v="Yes"/>
    <s v="Y"/>
    <n v="3"/>
    <n v="-2"/>
    <n v="0"/>
    <n v="35"/>
    <x v="1"/>
    <m/>
    <n v="0"/>
    <n v="1"/>
    <n v="1490"/>
    <n v="11"/>
    <x v="2"/>
    <n v="1"/>
    <n v="4"/>
    <n v="43"/>
    <n v="3"/>
    <n v="1"/>
    <n v="3"/>
    <n v="2660"/>
    <n v="20232"/>
    <n v="7"/>
    <n v="11"/>
    <n v="3"/>
    <n v="3"/>
    <n v="80"/>
    <n v="1"/>
    <n v="5"/>
    <n v="3"/>
    <n v="2"/>
    <n v="2"/>
    <n v="2"/>
    <n v="2"/>
  </r>
  <r>
    <x v="1"/>
    <s v="Travel_Rarely"/>
    <x v="1"/>
    <s v="Current Employees"/>
    <x v="1"/>
    <x v="4"/>
    <s v="STAFF-1465"/>
    <x v="1325"/>
    <x v="1"/>
    <x v="3"/>
    <x v="1"/>
    <s v="Yes"/>
    <s v="Y"/>
    <n v="4"/>
    <n v="-2"/>
    <n v="0"/>
    <n v="45"/>
    <x v="1"/>
    <m/>
    <n v="0"/>
    <n v="1"/>
    <n v="1448"/>
    <n v="29"/>
    <x v="3"/>
    <n v="1"/>
    <n v="4"/>
    <n v="55"/>
    <n v="3"/>
    <n v="3"/>
    <n v="4"/>
    <n v="9380"/>
    <n v="14720"/>
    <n v="4"/>
    <n v="18"/>
    <n v="3"/>
    <n v="4"/>
    <n v="80"/>
    <n v="2"/>
    <n v="10"/>
    <n v="4"/>
    <n v="3"/>
    <n v="1"/>
    <n v="1"/>
    <n v="2"/>
  </r>
  <r>
    <x v="1"/>
    <s v="Travel_Rarely"/>
    <x v="2"/>
    <s v="Current Employees"/>
    <x v="1"/>
    <x v="2"/>
    <s v="STAFF-1755"/>
    <x v="1326"/>
    <x v="1"/>
    <x v="1"/>
    <x v="1"/>
    <s v="Yes"/>
    <s v="Y"/>
    <n v="3"/>
    <n v="-2"/>
    <n v="0"/>
    <n v="34"/>
    <x v="1"/>
    <m/>
    <n v="0"/>
    <n v="1"/>
    <n v="181"/>
    <n v="2"/>
    <x v="2"/>
    <n v="1"/>
    <n v="4"/>
    <n v="97"/>
    <n v="4"/>
    <n v="1"/>
    <n v="4"/>
    <n v="2932"/>
    <n v="5586"/>
    <n v="0"/>
    <n v="14"/>
    <n v="3"/>
    <n v="1"/>
    <n v="80"/>
    <n v="3"/>
    <n v="6"/>
    <n v="3"/>
    <n v="5"/>
    <n v="0"/>
    <n v="1"/>
    <n v="2"/>
  </r>
  <r>
    <x v="1"/>
    <s v="Travel_Rarely"/>
    <x v="2"/>
    <s v="Current Employees"/>
    <x v="1"/>
    <x v="2"/>
    <s v="STAFF-1586"/>
    <x v="1327"/>
    <x v="1"/>
    <x v="2"/>
    <x v="0"/>
    <s v="Yes"/>
    <s v="Y"/>
    <n v="3"/>
    <n v="-2"/>
    <n v="0"/>
    <n v="29"/>
    <x v="1"/>
    <m/>
    <n v="0"/>
    <n v="1"/>
    <n v="1370"/>
    <n v="3"/>
    <x v="1"/>
    <n v="1"/>
    <n v="2"/>
    <n v="87"/>
    <n v="3"/>
    <n v="1"/>
    <n v="1"/>
    <n v="4723"/>
    <n v="16213"/>
    <n v="1"/>
    <n v="18"/>
    <n v="3"/>
    <n v="4"/>
    <n v="80"/>
    <n v="0"/>
    <n v="10"/>
    <n v="3"/>
    <n v="10"/>
    <n v="9"/>
    <n v="1"/>
    <n v="5"/>
  </r>
  <r>
    <x v="1"/>
    <s v="Travel_Rarely"/>
    <x v="0"/>
    <s v="Current Employees"/>
    <x v="1"/>
    <x v="2"/>
    <s v="STAFF-2020"/>
    <x v="1328"/>
    <x v="1"/>
    <x v="1"/>
    <x v="0"/>
    <s v="Yes"/>
    <s v="Y"/>
    <n v="2"/>
    <n v="-2"/>
    <n v="0"/>
    <n v="44"/>
    <x v="1"/>
    <m/>
    <n v="0"/>
    <n v="1"/>
    <n v="1037"/>
    <n v="1"/>
    <x v="3"/>
    <n v="1"/>
    <n v="2"/>
    <n v="42"/>
    <n v="3"/>
    <n v="1"/>
    <n v="4"/>
    <n v="2436"/>
    <n v="13422"/>
    <n v="6"/>
    <n v="12"/>
    <n v="3"/>
    <n v="3"/>
    <n v="80"/>
    <n v="0"/>
    <n v="6"/>
    <n v="3"/>
    <n v="4"/>
    <n v="3"/>
    <n v="1"/>
    <n v="2"/>
  </r>
  <r>
    <x v="1"/>
    <s v="Travel_Rarely"/>
    <x v="2"/>
    <s v="Current Employees"/>
    <x v="1"/>
    <x v="0"/>
    <s v="STAFF-1515"/>
    <x v="1329"/>
    <x v="1"/>
    <x v="4"/>
    <x v="0"/>
    <s v="Yes"/>
    <s v="Y"/>
    <n v="6"/>
    <n v="-2"/>
    <n v="0"/>
    <n v="33"/>
    <x v="1"/>
    <m/>
    <n v="0"/>
    <n v="1"/>
    <n v="516"/>
    <n v="8"/>
    <x v="4"/>
    <n v="1"/>
    <n v="4"/>
    <n v="69"/>
    <n v="3"/>
    <n v="2"/>
    <n v="3"/>
    <n v="6388"/>
    <n v="22049"/>
    <n v="2"/>
    <n v="17"/>
    <n v="3"/>
    <n v="1"/>
    <n v="80"/>
    <n v="0"/>
    <n v="14"/>
    <n v="3"/>
    <n v="0"/>
    <n v="0"/>
    <n v="0"/>
    <n v="0"/>
  </r>
  <r>
    <x v="1"/>
    <s v="Travel_Rarely"/>
    <x v="2"/>
    <s v="Current Employees"/>
    <x v="0"/>
    <x v="2"/>
    <s v="STAFF-1669"/>
    <x v="1330"/>
    <x v="1"/>
    <x v="0"/>
    <x v="2"/>
    <s v="Yes"/>
    <s v="Y"/>
    <n v="3"/>
    <n v="-2"/>
    <n v="0"/>
    <n v="29"/>
    <x v="1"/>
    <m/>
    <n v="0"/>
    <n v="1"/>
    <n v="991"/>
    <n v="5"/>
    <x v="3"/>
    <n v="1"/>
    <n v="1"/>
    <n v="43"/>
    <n v="2"/>
    <n v="2"/>
    <n v="2"/>
    <n v="4187"/>
    <n v="3356"/>
    <n v="1"/>
    <n v="13"/>
    <n v="3"/>
    <n v="2"/>
    <n v="80"/>
    <n v="1"/>
    <n v="10"/>
    <n v="2"/>
    <n v="10"/>
    <n v="0"/>
    <n v="0"/>
    <n v="9"/>
  </r>
  <r>
    <x v="1"/>
    <s v="Travel_Rarely"/>
    <x v="1"/>
    <s v="Current Employees"/>
    <x v="0"/>
    <x v="0"/>
    <s v="STAFF-1732"/>
    <x v="1331"/>
    <x v="1"/>
    <x v="0"/>
    <x v="2"/>
    <s v="Yes"/>
    <s v="Y"/>
    <n v="5"/>
    <n v="-2"/>
    <n v="0"/>
    <n v="46"/>
    <x v="1"/>
    <m/>
    <n v="0"/>
    <n v="1"/>
    <n v="1277"/>
    <n v="2"/>
    <x v="3"/>
    <n v="1"/>
    <n v="3"/>
    <n v="74"/>
    <n v="3"/>
    <n v="3"/>
    <n v="4"/>
    <n v="10368"/>
    <n v="5596"/>
    <n v="4"/>
    <n v="12"/>
    <n v="3"/>
    <n v="2"/>
    <n v="80"/>
    <n v="1"/>
    <n v="13"/>
    <n v="2"/>
    <n v="10"/>
    <n v="6"/>
    <n v="0"/>
    <n v="3"/>
  </r>
  <r>
    <x v="1"/>
    <s v="Travel_Rarely"/>
    <x v="0"/>
    <s v="Current Employees"/>
    <x v="0"/>
    <x v="3"/>
    <s v="STAFF-1943"/>
    <x v="1332"/>
    <x v="1"/>
    <x v="0"/>
    <x v="2"/>
    <s v="Yes"/>
    <s v="Y"/>
    <n v="4"/>
    <n v="-2"/>
    <n v="0"/>
    <n v="42"/>
    <x v="1"/>
    <m/>
    <n v="0"/>
    <n v="1"/>
    <n v="419"/>
    <n v="12"/>
    <x v="2"/>
    <n v="1"/>
    <n v="2"/>
    <n v="77"/>
    <n v="3"/>
    <n v="2"/>
    <n v="1"/>
    <n v="5087"/>
    <n v="2900"/>
    <n v="3"/>
    <n v="12"/>
    <n v="3"/>
    <n v="3"/>
    <n v="80"/>
    <n v="2"/>
    <n v="14"/>
    <n v="3"/>
    <n v="0"/>
    <n v="0"/>
    <n v="0"/>
    <n v="0"/>
  </r>
  <r>
    <x v="1"/>
    <s v="Travel_Rarely"/>
    <x v="2"/>
    <s v="Current Employees"/>
    <x v="0"/>
    <x v="4"/>
    <s v="STAFF-1535"/>
    <x v="1333"/>
    <x v="1"/>
    <x v="0"/>
    <x v="1"/>
    <s v="Yes"/>
    <s v="Y"/>
    <n v="3"/>
    <n v="-2"/>
    <n v="0"/>
    <n v="34"/>
    <x v="1"/>
    <m/>
    <n v="0"/>
    <n v="1"/>
    <n v="971"/>
    <n v="1"/>
    <x v="3"/>
    <n v="1"/>
    <n v="4"/>
    <n v="64"/>
    <n v="2"/>
    <n v="3"/>
    <n v="4"/>
    <n v="7083"/>
    <n v="12288"/>
    <n v="1"/>
    <n v="14"/>
    <n v="3"/>
    <n v="4"/>
    <n v="80"/>
    <n v="0"/>
    <n v="10"/>
    <n v="3"/>
    <n v="10"/>
    <n v="9"/>
    <n v="8"/>
    <n v="6"/>
  </r>
  <r>
    <x v="1"/>
    <s v="Travel_Rarely"/>
    <x v="1"/>
    <s v="Current Employees"/>
    <x v="0"/>
    <x v="3"/>
    <s v="STAFF-1591"/>
    <x v="1334"/>
    <x v="1"/>
    <x v="5"/>
    <x v="1"/>
    <s v="Yes"/>
    <s v="Y"/>
    <n v="2"/>
    <n v="-2"/>
    <n v="0"/>
    <n v="50"/>
    <x v="1"/>
    <m/>
    <n v="0"/>
    <n v="1"/>
    <n v="264"/>
    <n v="9"/>
    <x v="3"/>
    <n v="1"/>
    <n v="3"/>
    <n v="59"/>
    <n v="3"/>
    <n v="5"/>
    <n v="1"/>
    <n v="19331"/>
    <n v="19519"/>
    <n v="4"/>
    <n v="16"/>
    <n v="3"/>
    <n v="3"/>
    <n v="80"/>
    <n v="1"/>
    <n v="27"/>
    <n v="3"/>
    <n v="1"/>
    <n v="0"/>
    <n v="0"/>
    <n v="0"/>
  </r>
  <r>
    <x v="1"/>
    <s v="Travel_Rarely"/>
    <x v="0"/>
    <s v="Current Employees"/>
    <x v="0"/>
    <x v="2"/>
    <s v="STAFF-1706"/>
    <x v="1335"/>
    <x v="1"/>
    <x v="0"/>
    <x v="1"/>
    <s v="Yes"/>
    <s v="Y"/>
    <n v="3"/>
    <n v="-2"/>
    <n v="0"/>
    <n v="43"/>
    <x v="1"/>
    <m/>
    <n v="0"/>
    <n v="1"/>
    <n v="1179"/>
    <n v="2"/>
    <x v="3"/>
    <n v="1"/>
    <n v="4"/>
    <n v="73"/>
    <n v="3"/>
    <n v="2"/>
    <n v="4"/>
    <n v="7847"/>
    <n v="6069"/>
    <n v="1"/>
    <n v="17"/>
    <n v="3"/>
    <n v="1"/>
    <n v="80"/>
    <n v="1"/>
    <n v="10"/>
    <n v="3"/>
    <n v="10"/>
    <n v="9"/>
    <n v="8"/>
    <n v="8"/>
  </r>
  <r>
    <x v="1"/>
    <s v="Travel_Rarely"/>
    <x v="2"/>
    <s v="Current Employees"/>
    <x v="0"/>
    <x v="0"/>
    <s v="STAFF-1882"/>
    <x v="1336"/>
    <x v="1"/>
    <x v="0"/>
    <x v="1"/>
    <s v="Yes"/>
    <s v="Y"/>
    <n v="3"/>
    <n v="-2"/>
    <n v="0"/>
    <n v="34"/>
    <x v="1"/>
    <m/>
    <n v="0"/>
    <n v="1"/>
    <n v="1480"/>
    <n v="4"/>
    <x v="3"/>
    <n v="1"/>
    <n v="3"/>
    <n v="64"/>
    <n v="3"/>
    <n v="3"/>
    <n v="4"/>
    <n v="9713"/>
    <n v="24444"/>
    <n v="2"/>
    <n v="13"/>
    <n v="3"/>
    <n v="4"/>
    <n v="80"/>
    <n v="3"/>
    <n v="9"/>
    <n v="3"/>
    <n v="5"/>
    <n v="3"/>
    <n v="1"/>
    <n v="0"/>
  </r>
  <r>
    <x v="1"/>
    <s v="Travel_Rarely"/>
    <x v="4"/>
    <s v="Current Employees"/>
    <x v="0"/>
    <x v="2"/>
    <s v="STAFF-2021"/>
    <x v="1337"/>
    <x v="1"/>
    <x v="6"/>
    <x v="0"/>
    <s v="Yes"/>
    <s v="Y"/>
    <n v="6"/>
    <n v="-2"/>
    <n v="0"/>
    <n v="21"/>
    <x v="1"/>
    <m/>
    <n v="0"/>
    <n v="1"/>
    <n v="501"/>
    <n v="5"/>
    <x v="1"/>
    <n v="1"/>
    <n v="3"/>
    <n v="58"/>
    <n v="3"/>
    <n v="1"/>
    <n v="1"/>
    <n v="2380"/>
    <n v="25479"/>
    <n v="1"/>
    <n v="11"/>
    <n v="3"/>
    <n v="4"/>
    <n v="80"/>
    <n v="0"/>
    <n v="2"/>
    <n v="3"/>
    <n v="2"/>
    <n v="2"/>
    <n v="1"/>
    <n v="2"/>
  </r>
  <r>
    <x v="1"/>
    <s v="Travel_Rarely"/>
    <x v="0"/>
    <s v="Current Employees"/>
    <x v="0"/>
    <x v="0"/>
    <s v="STAFF-1678"/>
    <x v="1338"/>
    <x v="1"/>
    <x v="0"/>
    <x v="0"/>
    <s v="Yes"/>
    <s v="Y"/>
    <n v="2"/>
    <n v="-2"/>
    <n v="0"/>
    <n v="41"/>
    <x v="1"/>
    <m/>
    <n v="0"/>
    <n v="1"/>
    <n v="1206"/>
    <n v="23"/>
    <x v="0"/>
    <n v="1"/>
    <n v="4"/>
    <n v="80"/>
    <n v="3"/>
    <n v="3"/>
    <n v="3"/>
    <n v="7082"/>
    <n v="11591"/>
    <n v="3"/>
    <n v="16"/>
    <n v="3"/>
    <n v="4"/>
    <n v="80"/>
    <n v="0"/>
    <n v="21"/>
    <n v="3"/>
    <n v="2"/>
    <n v="0"/>
    <n v="0"/>
    <n v="2"/>
  </r>
  <r>
    <x v="1"/>
    <s v="Non-Travel"/>
    <x v="2"/>
    <s v="Current Employees"/>
    <x v="1"/>
    <x v="2"/>
    <s v="STAFF-1979"/>
    <x v="1339"/>
    <x v="0"/>
    <x v="7"/>
    <x v="1"/>
    <s v="No"/>
    <s v="Y"/>
    <n v="2"/>
    <n v="-2"/>
    <n v="0"/>
    <n v="31"/>
    <x v="1"/>
    <m/>
    <n v="0"/>
    <n v="1"/>
    <n v="697"/>
    <n v="10"/>
    <x v="3"/>
    <n v="1"/>
    <n v="3"/>
    <n v="40"/>
    <n v="3"/>
    <n v="3"/>
    <n v="3"/>
    <n v="11031"/>
    <n v="26862"/>
    <n v="4"/>
    <n v="20"/>
    <n v="4"/>
    <n v="3"/>
    <n v="80"/>
    <n v="1"/>
    <n v="13"/>
    <n v="4"/>
    <n v="11"/>
    <n v="7"/>
    <n v="4"/>
    <n v="8"/>
  </r>
  <r>
    <x v="1"/>
    <s v="Non-Travel"/>
    <x v="1"/>
    <s v="Current Employees"/>
    <x v="0"/>
    <x v="0"/>
    <s v="STAFF-1845"/>
    <x v="1340"/>
    <x v="0"/>
    <x v="0"/>
    <x v="1"/>
    <s v="No"/>
    <s v="Y"/>
    <n v="3"/>
    <n v="-2"/>
    <n v="0"/>
    <n v="45"/>
    <x v="1"/>
    <m/>
    <n v="0"/>
    <n v="1"/>
    <n v="589"/>
    <n v="2"/>
    <x v="2"/>
    <n v="1"/>
    <n v="3"/>
    <n v="67"/>
    <n v="3"/>
    <n v="2"/>
    <n v="3"/>
    <n v="5154"/>
    <n v="19665"/>
    <n v="4"/>
    <n v="22"/>
    <n v="4"/>
    <n v="2"/>
    <n v="80"/>
    <n v="2"/>
    <n v="10"/>
    <n v="4"/>
    <n v="8"/>
    <n v="7"/>
    <n v="5"/>
    <n v="7"/>
  </r>
  <r>
    <x v="1"/>
    <s v="Travel_Frequently"/>
    <x v="1"/>
    <s v="Current Employees"/>
    <x v="1"/>
    <x v="2"/>
    <s v="STAFF-1520"/>
    <x v="1341"/>
    <x v="0"/>
    <x v="5"/>
    <x v="2"/>
    <s v="No"/>
    <s v="Y"/>
    <n v="2"/>
    <n v="-2"/>
    <n v="0"/>
    <n v="54"/>
    <x v="1"/>
    <m/>
    <n v="0"/>
    <n v="1"/>
    <n v="1050"/>
    <n v="11"/>
    <x v="2"/>
    <n v="1"/>
    <n v="2"/>
    <n v="87"/>
    <n v="3"/>
    <n v="4"/>
    <n v="4"/>
    <n v="16032"/>
    <n v="24456"/>
    <n v="3"/>
    <n v="20"/>
    <n v="4"/>
    <n v="1"/>
    <n v="80"/>
    <n v="1"/>
    <n v="26"/>
    <n v="3"/>
    <n v="14"/>
    <n v="9"/>
    <n v="1"/>
    <n v="12"/>
  </r>
  <r>
    <x v="1"/>
    <s v="Travel_Frequently"/>
    <x v="0"/>
    <s v="Current Employees"/>
    <x v="1"/>
    <x v="2"/>
    <s v="STAFF-1675"/>
    <x v="1342"/>
    <x v="0"/>
    <x v="2"/>
    <x v="0"/>
    <s v="No"/>
    <s v="Y"/>
    <n v="3"/>
    <n v="-2"/>
    <n v="0"/>
    <n v="38"/>
    <x v="1"/>
    <m/>
    <n v="0"/>
    <n v="1"/>
    <n v="148"/>
    <n v="2"/>
    <x v="3"/>
    <n v="1"/>
    <n v="4"/>
    <n v="42"/>
    <n v="2"/>
    <n v="1"/>
    <n v="2"/>
    <n v="2440"/>
    <n v="23826"/>
    <n v="1"/>
    <n v="22"/>
    <n v="4"/>
    <n v="2"/>
    <n v="80"/>
    <n v="0"/>
    <n v="4"/>
    <n v="3"/>
    <n v="4"/>
    <n v="3"/>
    <n v="3"/>
    <n v="3"/>
  </r>
  <r>
    <x v="1"/>
    <s v="Travel_Frequently"/>
    <x v="2"/>
    <s v="Current Employees"/>
    <x v="1"/>
    <x v="4"/>
    <s v="STAFF-1736"/>
    <x v="1343"/>
    <x v="0"/>
    <x v="3"/>
    <x v="0"/>
    <s v="No"/>
    <s v="Y"/>
    <n v="3"/>
    <n v="-2"/>
    <n v="0"/>
    <n v="31"/>
    <x v="1"/>
    <m/>
    <n v="0"/>
    <n v="1"/>
    <n v="163"/>
    <n v="24"/>
    <x v="1"/>
    <n v="1"/>
    <n v="4"/>
    <n v="30"/>
    <n v="3"/>
    <n v="2"/>
    <n v="4"/>
    <n v="5238"/>
    <n v="6670"/>
    <n v="2"/>
    <n v="20"/>
    <n v="4"/>
    <n v="4"/>
    <n v="80"/>
    <n v="0"/>
    <n v="9"/>
    <n v="2"/>
    <n v="5"/>
    <n v="4"/>
    <n v="1"/>
    <n v="4"/>
  </r>
  <r>
    <x v="1"/>
    <s v="Travel_Rarely"/>
    <x v="1"/>
    <s v="Current Employees"/>
    <x v="2"/>
    <x v="0"/>
    <s v="STAFF-1744"/>
    <x v="1344"/>
    <x v="0"/>
    <x v="8"/>
    <x v="1"/>
    <s v="No"/>
    <s v="Y"/>
    <n v="2"/>
    <n v="-2"/>
    <n v="0"/>
    <n v="45"/>
    <x v="1"/>
    <m/>
    <n v="0"/>
    <n v="1"/>
    <n v="176"/>
    <n v="4"/>
    <x v="3"/>
    <n v="1"/>
    <n v="3"/>
    <n v="56"/>
    <n v="1"/>
    <n v="3"/>
    <n v="3"/>
    <n v="9756"/>
    <n v="6595"/>
    <n v="4"/>
    <n v="21"/>
    <n v="4"/>
    <n v="3"/>
    <n v="80"/>
    <n v="2"/>
    <n v="9"/>
    <n v="4"/>
    <n v="5"/>
    <n v="0"/>
    <n v="0"/>
    <n v="3"/>
  </r>
  <r>
    <x v="1"/>
    <s v="Travel_Rarely"/>
    <x v="2"/>
    <s v="Current Employees"/>
    <x v="1"/>
    <x v="2"/>
    <s v="STAFF-1622"/>
    <x v="1345"/>
    <x v="0"/>
    <x v="3"/>
    <x v="2"/>
    <s v="No"/>
    <s v="Y"/>
    <n v="5"/>
    <n v="-2"/>
    <n v="0"/>
    <n v="28"/>
    <x v="1"/>
    <m/>
    <n v="0"/>
    <n v="1"/>
    <n v="580"/>
    <n v="27"/>
    <x v="3"/>
    <n v="1"/>
    <n v="2"/>
    <n v="39"/>
    <n v="1"/>
    <n v="2"/>
    <n v="1"/>
    <n v="4877"/>
    <n v="20460"/>
    <n v="0"/>
    <n v="21"/>
    <n v="4"/>
    <n v="2"/>
    <n v="80"/>
    <n v="1"/>
    <n v="6"/>
    <n v="2"/>
    <n v="5"/>
    <n v="3"/>
    <n v="0"/>
    <n v="0"/>
  </r>
  <r>
    <x v="1"/>
    <s v="Travel_Rarely"/>
    <x v="2"/>
    <s v="Current Employees"/>
    <x v="1"/>
    <x v="0"/>
    <s v="STAFF-1581"/>
    <x v="1346"/>
    <x v="0"/>
    <x v="1"/>
    <x v="1"/>
    <s v="No"/>
    <s v="Y"/>
    <n v="5"/>
    <n v="-2"/>
    <n v="0"/>
    <n v="26"/>
    <x v="1"/>
    <m/>
    <n v="0"/>
    <n v="1"/>
    <n v="474"/>
    <n v="3"/>
    <x v="3"/>
    <n v="1"/>
    <n v="1"/>
    <n v="89"/>
    <n v="3"/>
    <n v="1"/>
    <n v="4"/>
    <n v="2061"/>
    <n v="11133"/>
    <n v="1"/>
    <n v="21"/>
    <n v="4"/>
    <n v="1"/>
    <n v="80"/>
    <n v="0"/>
    <n v="1"/>
    <n v="3"/>
    <n v="1"/>
    <n v="0"/>
    <n v="0"/>
    <n v="0"/>
  </r>
  <r>
    <x v="1"/>
    <s v="Travel_Rarely"/>
    <x v="0"/>
    <s v="Current Employees"/>
    <x v="1"/>
    <x v="0"/>
    <s v="STAFF-2034"/>
    <x v="1347"/>
    <x v="0"/>
    <x v="3"/>
    <x v="1"/>
    <s v="No"/>
    <s v="Y"/>
    <n v="3"/>
    <n v="-2"/>
    <n v="0"/>
    <n v="41"/>
    <x v="1"/>
    <m/>
    <n v="0"/>
    <n v="1"/>
    <n v="582"/>
    <n v="28"/>
    <x v="2"/>
    <n v="1"/>
    <n v="1"/>
    <n v="60"/>
    <n v="2"/>
    <n v="4"/>
    <n v="2"/>
    <n v="13570"/>
    <n v="5640"/>
    <n v="0"/>
    <n v="23"/>
    <n v="4"/>
    <n v="3"/>
    <n v="80"/>
    <n v="1"/>
    <n v="21"/>
    <n v="3"/>
    <n v="20"/>
    <n v="7"/>
    <n v="0"/>
    <n v="10"/>
  </r>
  <r>
    <x v="1"/>
    <s v="Travel_Rarely"/>
    <x v="3"/>
    <s v="Current Employees"/>
    <x v="1"/>
    <x v="0"/>
    <s v="STAFF-1441"/>
    <x v="1348"/>
    <x v="0"/>
    <x v="1"/>
    <x v="1"/>
    <s v="No"/>
    <s v="Y"/>
    <n v="3"/>
    <n v="-2"/>
    <n v="0"/>
    <n v="56"/>
    <x v="1"/>
    <m/>
    <n v="0"/>
    <n v="1"/>
    <n v="1255"/>
    <n v="1"/>
    <x v="0"/>
    <n v="1"/>
    <n v="1"/>
    <n v="90"/>
    <n v="3"/>
    <n v="1"/>
    <n v="1"/>
    <n v="2066"/>
    <n v="10494"/>
    <n v="2"/>
    <n v="22"/>
    <n v="4"/>
    <n v="4"/>
    <n v="80"/>
    <n v="1"/>
    <n v="5"/>
    <n v="4"/>
    <n v="3"/>
    <n v="2"/>
    <n v="1"/>
    <n v="0"/>
  </r>
  <r>
    <x v="1"/>
    <s v="Travel_Rarely"/>
    <x v="1"/>
    <s v="Current Employees"/>
    <x v="1"/>
    <x v="2"/>
    <s v="STAFF-1665"/>
    <x v="1349"/>
    <x v="0"/>
    <x v="5"/>
    <x v="1"/>
    <s v="No"/>
    <s v="Y"/>
    <n v="6"/>
    <n v="-2"/>
    <n v="0"/>
    <n v="54"/>
    <x v="1"/>
    <m/>
    <n v="0"/>
    <n v="1"/>
    <n v="584"/>
    <n v="22"/>
    <x v="4"/>
    <n v="1"/>
    <n v="2"/>
    <n v="91"/>
    <n v="3"/>
    <n v="4"/>
    <n v="3"/>
    <n v="17426"/>
    <n v="18685"/>
    <n v="3"/>
    <n v="25"/>
    <n v="4"/>
    <n v="3"/>
    <n v="80"/>
    <n v="1"/>
    <n v="36"/>
    <n v="3"/>
    <n v="10"/>
    <n v="8"/>
    <n v="4"/>
    <n v="7"/>
  </r>
  <r>
    <x v="1"/>
    <s v="Travel_Rarely"/>
    <x v="1"/>
    <s v="Current Employees"/>
    <x v="1"/>
    <x v="2"/>
    <s v="STAFF-1509"/>
    <x v="1350"/>
    <x v="0"/>
    <x v="2"/>
    <x v="1"/>
    <s v="No"/>
    <s v="Y"/>
    <n v="3"/>
    <n v="-2"/>
    <n v="0"/>
    <n v="49"/>
    <x v="1"/>
    <m/>
    <n v="0"/>
    <n v="1"/>
    <n v="271"/>
    <n v="3"/>
    <x v="0"/>
    <n v="1"/>
    <n v="3"/>
    <n v="43"/>
    <n v="2"/>
    <n v="2"/>
    <n v="1"/>
    <n v="4789"/>
    <n v="23070"/>
    <n v="4"/>
    <n v="25"/>
    <n v="4"/>
    <n v="1"/>
    <n v="80"/>
    <n v="1"/>
    <n v="10"/>
    <n v="3"/>
    <n v="3"/>
    <n v="2"/>
    <n v="1"/>
    <n v="2"/>
  </r>
  <r>
    <x v="1"/>
    <s v="Travel_Rarely"/>
    <x v="2"/>
    <s v="Current Employees"/>
    <x v="1"/>
    <x v="2"/>
    <s v="STAFF-1834"/>
    <x v="1351"/>
    <x v="0"/>
    <x v="1"/>
    <x v="1"/>
    <s v="No"/>
    <s v="Y"/>
    <n v="3"/>
    <n v="-2"/>
    <n v="0"/>
    <n v="28"/>
    <x v="1"/>
    <m/>
    <n v="0"/>
    <n v="1"/>
    <n v="1217"/>
    <n v="1"/>
    <x v="3"/>
    <n v="1"/>
    <n v="3"/>
    <n v="67"/>
    <n v="3"/>
    <n v="1"/>
    <n v="1"/>
    <n v="3591"/>
    <n v="12719"/>
    <n v="1"/>
    <n v="25"/>
    <n v="4"/>
    <n v="3"/>
    <n v="80"/>
    <n v="1"/>
    <n v="3"/>
    <n v="3"/>
    <n v="3"/>
    <n v="2"/>
    <n v="1"/>
    <n v="2"/>
  </r>
  <r>
    <x v="1"/>
    <s v="Travel_Rarely"/>
    <x v="2"/>
    <s v="Current Employees"/>
    <x v="0"/>
    <x v="2"/>
    <s v="STAFF-1864"/>
    <x v="1352"/>
    <x v="0"/>
    <x v="6"/>
    <x v="1"/>
    <s v="No"/>
    <s v="Y"/>
    <n v="5"/>
    <n v="-2"/>
    <n v="0"/>
    <n v="27"/>
    <x v="1"/>
    <m/>
    <n v="0"/>
    <n v="1"/>
    <n v="728"/>
    <n v="23"/>
    <x v="1"/>
    <n v="1"/>
    <n v="2"/>
    <n v="36"/>
    <n v="2"/>
    <n v="2"/>
    <n v="3"/>
    <n v="3540"/>
    <n v="7018"/>
    <n v="1"/>
    <n v="21"/>
    <n v="4"/>
    <n v="4"/>
    <n v="80"/>
    <n v="1"/>
    <n v="9"/>
    <n v="3"/>
    <n v="9"/>
    <n v="8"/>
    <n v="5"/>
    <n v="8"/>
  </r>
  <r>
    <x v="1"/>
    <s v="Travel_Rarely"/>
    <x v="0"/>
    <s v="Current Employees"/>
    <x v="0"/>
    <x v="3"/>
    <s v="STAFF-1909"/>
    <x v="1353"/>
    <x v="0"/>
    <x v="0"/>
    <x v="1"/>
    <s v="No"/>
    <s v="Y"/>
    <n v="3"/>
    <n v="-2"/>
    <n v="0"/>
    <n v="41"/>
    <x v="1"/>
    <m/>
    <n v="0"/>
    <n v="1"/>
    <n v="337"/>
    <n v="8"/>
    <x v="3"/>
    <n v="1"/>
    <n v="3"/>
    <n v="54"/>
    <n v="3"/>
    <n v="2"/>
    <n v="1"/>
    <n v="4393"/>
    <n v="26841"/>
    <n v="5"/>
    <n v="21"/>
    <n v="4"/>
    <n v="3"/>
    <n v="80"/>
    <n v="1"/>
    <n v="14"/>
    <n v="3"/>
    <n v="5"/>
    <n v="4"/>
    <n v="1"/>
    <n v="4"/>
  </r>
  <r>
    <x v="1"/>
    <s v="Travel_Rarely"/>
    <x v="0"/>
    <s v="Current Employees"/>
    <x v="0"/>
    <x v="0"/>
    <s v="STAFF-1554"/>
    <x v="1354"/>
    <x v="0"/>
    <x v="6"/>
    <x v="1"/>
    <s v="No"/>
    <s v="Y"/>
    <n v="5"/>
    <n v="-2"/>
    <n v="0"/>
    <n v="35"/>
    <x v="1"/>
    <m/>
    <n v="0"/>
    <n v="1"/>
    <n v="1402"/>
    <n v="28"/>
    <x v="2"/>
    <n v="1"/>
    <n v="2"/>
    <n v="98"/>
    <n v="2"/>
    <n v="1"/>
    <n v="3"/>
    <n v="2430"/>
    <n v="26204"/>
    <n v="0"/>
    <n v="23"/>
    <n v="4"/>
    <n v="1"/>
    <n v="80"/>
    <n v="2"/>
    <n v="6"/>
    <n v="3"/>
    <n v="5"/>
    <n v="3"/>
    <n v="4"/>
    <n v="2"/>
  </r>
  <r>
    <x v="1"/>
    <s v="Travel_Rarely"/>
    <x v="2"/>
    <s v="Current Employees"/>
    <x v="0"/>
    <x v="3"/>
    <s v="STAFF-2035"/>
    <x v="1355"/>
    <x v="0"/>
    <x v="0"/>
    <x v="1"/>
    <s v="No"/>
    <s v="Y"/>
    <n v="2"/>
    <n v="-2"/>
    <n v="0"/>
    <n v="34"/>
    <x v="1"/>
    <m/>
    <n v="0"/>
    <n v="1"/>
    <n v="704"/>
    <n v="28"/>
    <x v="3"/>
    <n v="1"/>
    <n v="4"/>
    <n v="95"/>
    <n v="2"/>
    <n v="2"/>
    <n v="1"/>
    <n v="6712"/>
    <n v="8978"/>
    <n v="1"/>
    <n v="21"/>
    <n v="4"/>
    <n v="4"/>
    <n v="80"/>
    <n v="2"/>
    <n v="8"/>
    <n v="3"/>
    <n v="8"/>
    <n v="7"/>
    <n v="1"/>
    <n v="7"/>
  </r>
  <r>
    <x v="1"/>
    <s v="Non-Travel"/>
    <x v="3"/>
    <s v="Current Employees"/>
    <x v="1"/>
    <x v="0"/>
    <s v="STAFF-2026"/>
    <x v="1356"/>
    <x v="1"/>
    <x v="4"/>
    <x v="2"/>
    <s v="No"/>
    <s v="Y"/>
    <n v="2"/>
    <n v="-2"/>
    <n v="0"/>
    <n v="56"/>
    <x v="1"/>
    <m/>
    <n v="0"/>
    <n v="1"/>
    <n v="667"/>
    <n v="1"/>
    <x v="2"/>
    <n v="1"/>
    <n v="3"/>
    <n v="57"/>
    <n v="3"/>
    <n v="2"/>
    <n v="3"/>
    <n v="6306"/>
    <n v="26236"/>
    <n v="1"/>
    <n v="21"/>
    <n v="4"/>
    <n v="1"/>
    <n v="80"/>
    <n v="1"/>
    <n v="13"/>
    <n v="2"/>
    <n v="13"/>
    <n v="12"/>
    <n v="1"/>
    <n v="9"/>
  </r>
  <r>
    <x v="1"/>
    <s v="Non-Travel"/>
    <x v="0"/>
    <s v="Current Employees"/>
    <x v="1"/>
    <x v="0"/>
    <s v="STAFF-1949"/>
    <x v="1357"/>
    <x v="1"/>
    <x v="2"/>
    <x v="1"/>
    <s v="No"/>
    <s v="Y"/>
    <n v="3"/>
    <n v="-2"/>
    <n v="0"/>
    <n v="36"/>
    <x v="1"/>
    <m/>
    <n v="0"/>
    <n v="1"/>
    <n v="1351"/>
    <n v="9"/>
    <x v="2"/>
    <n v="1"/>
    <n v="1"/>
    <n v="66"/>
    <n v="4"/>
    <n v="1"/>
    <n v="2"/>
    <n v="2810"/>
    <n v="9238"/>
    <n v="1"/>
    <n v="22"/>
    <n v="4"/>
    <n v="2"/>
    <n v="80"/>
    <n v="0"/>
    <n v="5"/>
    <n v="3"/>
    <n v="5"/>
    <n v="4"/>
    <n v="0"/>
    <n v="2"/>
  </r>
  <r>
    <x v="1"/>
    <s v="Non-Travel"/>
    <x v="1"/>
    <s v="Current Employees"/>
    <x v="1"/>
    <x v="0"/>
    <s v="STAFF-1712"/>
    <x v="1358"/>
    <x v="1"/>
    <x v="4"/>
    <x v="1"/>
    <s v="No"/>
    <s v="Y"/>
    <n v="3"/>
    <n v="-2"/>
    <n v="0"/>
    <n v="45"/>
    <x v="1"/>
    <m/>
    <n v="0"/>
    <n v="1"/>
    <n v="1238"/>
    <n v="1"/>
    <x v="1"/>
    <n v="1"/>
    <n v="3"/>
    <n v="74"/>
    <n v="2"/>
    <n v="3"/>
    <n v="3"/>
    <n v="10748"/>
    <n v="3395"/>
    <n v="3"/>
    <n v="23"/>
    <n v="4"/>
    <n v="4"/>
    <n v="80"/>
    <n v="1"/>
    <n v="25"/>
    <n v="2"/>
    <n v="23"/>
    <n v="15"/>
    <n v="14"/>
    <n v="4"/>
  </r>
  <r>
    <x v="1"/>
    <s v="Non-Travel"/>
    <x v="0"/>
    <s v="Current Employees"/>
    <x v="1"/>
    <x v="4"/>
    <s v="STAFF-1854"/>
    <x v="1359"/>
    <x v="1"/>
    <x v="1"/>
    <x v="1"/>
    <s v="No"/>
    <s v="Y"/>
    <n v="1"/>
    <n v="-2"/>
    <n v="0"/>
    <n v="42"/>
    <x v="1"/>
    <m/>
    <n v="0"/>
    <n v="1"/>
    <n v="355"/>
    <n v="10"/>
    <x v="2"/>
    <n v="1"/>
    <n v="4"/>
    <n v="38"/>
    <n v="3"/>
    <n v="1"/>
    <n v="4"/>
    <n v="2936"/>
    <n v="6161"/>
    <n v="3"/>
    <n v="22"/>
    <n v="4"/>
    <n v="2"/>
    <n v="80"/>
    <n v="2"/>
    <n v="10"/>
    <n v="2"/>
    <n v="6"/>
    <n v="3"/>
    <n v="3"/>
    <n v="3"/>
  </r>
  <r>
    <x v="1"/>
    <s v="Non-Travel"/>
    <x v="2"/>
    <s v="Current Employees"/>
    <x v="1"/>
    <x v="2"/>
    <s v="STAFF-1693"/>
    <x v="1360"/>
    <x v="1"/>
    <x v="2"/>
    <x v="0"/>
    <s v="No"/>
    <s v="Y"/>
    <n v="5"/>
    <n v="-2"/>
    <n v="0"/>
    <n v="26"/>
    <x v="1"/>
    <m/>
    <n v="0"/>
    <n v="1"/>
    <n v="786"/>
    <n v="7"/>
    <x v="3"/>
    <n v="1"/>
    <n v="4"/>
    <n v="76"/>
    <n v="3"/>
    <n v="1"/>
    <n v="4"/>
    <n v="2570"/>
    <n v="11925"/>
    <n v="1"/>
    <n v="20"/>
    <n v="4"/>
    <n v="3"/>
    <n v="80"/>
    <n v="0"/>
    <n v="7"/>
    <n v="3"/>
    <n v="7"/>
    <n v="7"/>
    <n v="5"/>
    <n v="7"/>
  </r>
  <r>
    <x v="1"/>
    <s v="Non-Travel"/>
    <x v="3"/>
    <s v="Current Employees"/>
    <x v="0"/>
    <x v="2"/>
    <s v="STAFF-1824"/>
    <x v="1361"/>
    <x v="1"/>
    <x v="5"/>
    <x v="2"/>
    <s v="No"/>
    <s v="Y"/>
    <n v="0"/>
    <n v="-2"/>
    <n v="0"/>
    <n v="58"/>
    <x v="1"/>
    <m/>
    <n v="0"/>
    <n v="1"/>
    <n v="350"/>
    <n v="2"/>
    <x v="3"/>
    <n v="1"/>
    <n v="2"/>
    <n v="52"/>
    <n v="3"/>
    <n v="4"/>
    <n v="2"/>
    <n v="16291"/>
    <n v="22577"/>
    <n v="4"/>
    <n v="22"/>
    <n v="4"/>
    <n v="4"/>
    <n v="80"/>
    <n v="1"/>
    <n v="37"/>
    <n v="2"/>
    <n v="16"/>
    <n v="9"/>
    <n v="14"/>
    <n v="14"/>
  </r>
  <r>
    <x v="1"/>
    <s v="Non-Travel"/>
    <x v="0"/>
    <s v="Current Employees"/>
    <x v="0"/>
    <x v="3"/>
    <s v="STAFF-2036"/>
    <x v="1362"/>
    <x v="1"/>
    <x v="0"/>
    <x v="2"/>
    <s v="No"/>
    <s v="Y"/>
    <n v="4"/>
    <n v="-2"/>
    <n v="0"/>
    <n v="36"/>
    <x v="1"/>
    <m/>
    <n v="0"/>
    <n v="1"/>
    <n v="301"/>
    <n v="15"/>
    <x v="2"/>
    <n v="1"/>
    <n v="4"/>
    <n v="88"/>
    <n v="1"/>
    <n v="2"/>
    <n v="1"/>
    <n v="5406"/>
    <n v="10436"/>
    <n v="1"/>
    <n v="24"/>
    <n v="4"/>
    <n v="1"/>
    <n v="80"/>
    <n v="1"/>
    <n v="15"/>
    <n v="2"/>
    <n v="15"/>
    <n v="12"/>
    <n v="11"/>
    <n v="11"/>
  </r>
  <r>
    <x v="1"/>
    <s v="Travel_Frequently"/>
    <x v="0"/>
    <s v="Current Employees"/>
    <x v="2"/>
    <x v="5"/>
    <s v="STAFF-1890"/>
    <x v="1363"/>
    <x v="1"/>
    <x v="8"/>
    <x v="0"/>
    <s v="No"/>
    <s v="Y"/>
    <n v="2"/>
    <n v="-2"/>
    <n v="0"/>
    <n v="36"/>
    <x v="1"/>
    <m/>
    <n v="0"/>
    <n v="1"/>
    <n v="1213"/>
    <n v="2"/>
    <x v="1"/>
    <n v="1"/>
    <n v="2"/>
    <n v="94"/>
    <n v="2"/>
    <n v="2"/>
    <n v="4"/>
    <n v="3886"/>
    <n v="4223"/>
    <n v="1"/>
    <n v="21"/>
    <n v="4"/>
    <n v="4"/>
    <n v="80"/>
    <n v="0"/>
    <n v="10"/>
    <n v="2"/>
    <n v="10"/>
    <n v="1"/>
    <n v="0"/>
    <n v="8"/>
  </r>
  <r>
    <x v="1"/>
    <s v="Travel_Frequently"/>
    <x v="2"/>
    <s v="Current Employees"/>
    <x v="1"/>
    <x v="0"/>
    <s v="STAFF-1970"/>
    <x v="1364"/>
    <x v="1"/>
    <x v="4"/>
    <x v="2"/>
    <s v="No"/>
    <s v="Y"/>
    <n v="2"/>
    <n v="-2"/>
    <n v="0"/>
    <n v="33"/>
    <x v="1"/>
    <m/>
    <n v="0"/>
    <n v="1"/>
    <n v="1303"/>
    <n v="7"/>
    <x v="0"/>
    <n v="1"/>
    <n v="4"/>
    <n v="36"/>
    <n v="3"/>
    <n v="2"/>
    <n v="3"/>
    <n v="5968"/>
    <n v="18079"/>
    <n v="1"/>
    <n v="20"/>
    <n v="4"/>
    <n v="3"/>
    <n v="80"/>
    <n v="3"/>
    <n v="9"/>
    <n v="3"/>
    <n v="9"/>
    <n v="7"/>
    <n v="2"/>
    <n v="8"/>
  </r>
  <r>
    <x v="1"/>
    <s v="Travel_Frequently"/>
    <x v="2"/>
    <s v="Current Employees"/>
    <x v="1"/>
    <x v="0"/>
    <s v="STAFF-1956"/>
    <x v="1365"/>
    <x v="1"/>
    <x v="1"/>
    <x v="1"/>
    <s v="No"/>
    <s v="Y"/>
    <n v="6"/>
    <n v="-2"/>
    <n v="0"/>
    <n v="31"/>
    <x v="1"/>
    <m/>
    <n v="0"/>
    <n v="1"/>
    <n v="1125"/>
    <n v="1"/>
    <x v="3"/>
    <n v="1"/>
    <n v="4"/>
    <n v="48"/>
    <n v="1"/>
    <n v="2"/>
    <n v="1"/>
    <n v="5003"/>
    <n v="5771"/>
    <n v="1"/>
    <n v="21"/>
    <n v="4"/>
    <n v="2"/>
    <n v="80"/>
    <n v="0"/>
    <n v="10"/>
    <n v="3"/>
    <n v="10"/>
    <n v="8"/>
    <n v="8"/>
    <n v="7"/>
  </r>
  <r>
    <x v="1"/>
    <s v="Travel_Frequently"/>
    <x v="1"/>
    <s v="Current Employees"/>
    <x v="1"/>
    <x v="2"/>
    <s v="STAFF-1644"/>
    <x v="1366"/>
    <x v="1"/>
    <x v="5"/>
    <x v="1"/>
    <s v="No"/>
    <s v="Y"/>
    <n v="3"/>
    <n v="-2"/>
    <n v="0"/>
    <n v="48"/>
    <x v="1"/>
    <m/>
    <n v="0"/>
    <n v="1"/>
    <n v="365"/>
    <n v="4"/>
    <x v="4"/>
    <n v="1"/>
    <n v="3"/>
    <n v="89"/>
    <n v="2"/>
    <n v="4"/>
    <n v="4"/>
    <n v="15202"/>
    <n v="5602"/>
    <n v="2"/>
    <n v="25"/>
    <n v="4"/>
    <n v="2"/>
    <n v="80"/>
    <n v="1"/>
    <n v="23"/>
    <n v="3"/>
    <n v="2"/>
    <n v="2"/>
    <n v="2"/>
    <n v="2"/>
  </r>
  <r>
    <x v="1"/>
    <s v="Travel_Frequently"/>
    <x v="0"/>
    <s v="Current Employees"/>
    <x v="0"/>
    <x v="0"/>
    <s v="STAFF-1849"/>
    <x v="1367"/>
    <x v="1"/>
    <x v="0"/>
    <x v="1"/>
    <s v="No"/>
    <s v="Y"/>
    <n v="5"/>
    <n v="-2"/>
    <n v="0"/>
    <n v="43"/>
    <x v="1"/>
    <m/>
    <n v="0"/>
    <n v="1"/>
    <n v="1422"/>
    <n v="2"/>
    <x v="2"/>
    <n v="1"/>
    <n v="1"/>
    <n v="92"/>
    <n v="3"/>
    <n v="2"/>
    <n v="4"/>
    <n v="5675"/>
    <n v="19246"/>
    <n v="1"/>
    <n v="20"/>
    <n v="4"/>
    <n v="3"/>
    <n v="80"/>
    <n v="1"/>
    <n v="7"/>
    <n v="3"/>
    <n v="7"/>
    <n v="7"/>
    <n v="7"/>
    <n v="7"/>
  </r>
  <r>
    <x v="1"/>
    <s v="Travel_Rarely"/>
    <x v="2"/>
    <s v="Current Employees"/>
    <x v="2"/>
    <x v="0"/>
    <s v="STAFF-1499"/>
    <x v="1368"/>
    <x v="1"/>
    <x v="8"/>
    <x v="2"/>
    <s v="No"/>
    <s v="Y"/>
    <n v="3"/>
    <n v="-2"/>
    <n v="0"/>
    <n v="30"/>
    <x v="1"/>
    <m/>
    <n v="0"/>
    <n v="1"/>
    <n v="330"/>
    <n v="1"/>
    <x v="3"/>
    <n v="1"/>
    <n v="3"/>
    <n v="46"/>
    <n v="3"/>
    <n v="1"/>
    <n v="3"/>
    <n v="2064"/>
    <n v="15428"/>
    <n v="0"/>
    <n v="21"/>
    <n v="4"/>
    <n v="1"/>
    <n v="80"/>
    <n v="1"/>
    <n v="6"/>
    <n v="4"/>
    <n v="5"/>
    <n v="3"/>
    <n v="1"/>
    <n v="3"/>
  </r>
  <r>
    <x v="1"/>
    <s v="Travel_Rarely"/>
    <x v="3"/>
    <s v="Current Employees"/>
    <x v="1"/>
    <x v="2"/>
    <s v="STAFF-1697"/>
    <x v="1369"/>
    <x v="1"/>
    <x v="4"/>
    <x v="2"/>
    <s v="No"/>
    <s v="Y"/>
    <n v="2"/>
    <n v="-2"/>
    <n v="0"/>
    <n v="60"/>
    <x v="1"/>
    <m/>
    <n v="0"/>
    <n v="1"/>
    <n v="370"/>
    <n v="1"/>
    <x v="2"/>
    <n v="1"/>
    <n v="3"/>
    <n v="92"/>
    <n v="1"/>
    <n v="3"/>
    <n v="4"/>
    <n v="10883"/>
    <n v="20467"/>
    <n v="3"/>
    <n v="20"/>
    <n v="4"/>
    <n v="3"/>
    <n v="80"/>
    <n v="1"/>
    <n v="19"/>
    <n v="4"/>
    <n v="1"/>
    <n v="0"/>
    <n v="0"/>
    <n v="0"/>
  </r>
  <r>
    <x v="1"/>
    <s v="Travel_Rarely"/>
    <x v="0"/>
    <s v="Current Employees"/>
    <x v="1"/>
    <x v="0"/>
    <s v="STAFF-1664"/>
    <x v="1370"/>
    <x v="1"/>
    <x v="4"/>
    <x v="2"/>
    <s v="No"/>
    <s v="Y"/>
    <n v="3"/>
    <n v="-2"/>
    <n v="0"/>
    <n v="36"/>
    <x v="1"/>
    <m/>
    <n v="0"/>
    <n v="1"/>
    <n v="1040"/>
    <n v="3"/>
    <x v="0"/>
    <n v="1"/>
    <n v="4"/>
    <n v="79"/>
    <n v="4"/>
    <n v="2"/>
    <n v="1"/>
    <n v="6842"/>
    <n v="26308"/>
    <n v="6"/>
    <n v="20"/>
    <n v="4"/>
    <n v="1"/>
    <n v="80"/>
    <n v="1"/>
    <n v="13"/>
    <n v="3"/>
    <n v="5"/>
    <n v="4"/>
    <n v="0"/>
    <n v="4"/>
  </r>
  <r>
    <x v="1"/>
    <s v="Travel_Rarely"/>
    <x v="0"/>
    <s v="Current Employees"/>
    <x v="1"/>
    <x v="0"/>
    <s v="STAFF-1772"/>
    <x v="1371"/>
    <x v="1"/>
    <x v="2"/>
    <x v="2"/>
    <s v="No"/>
    <s v="Y"/>
    <n v="2"/>
    <n v="-2"/>
    <n v="0"/>
    <n v="41"/>
    <x v="1"/>
    <m/>
    <n v="0"/>
    <n v="1"/>
    <n v="548"/>
    <n v="9"/>
    <x v="2"/>
    <n v="1"/>
    <n v="3"/>
    <n v="94"/>
    <n v="3"/>
    <n v="1"/>
    <n v="1"/>
    <n v="2289"/>
    <n v="20520"/>
    <n v="1"/>
    <n v="20"/>
    <n v="4"/>
    <n v="2"/>
    <n v="80"/>
    <n v="2"/>
    <n v="5"/>
    <n v="3"/>
    <n v="5"/>
    <n v="3"/>
    <n v="0"/>
    <n v="4"/>
  </r>
  <r>
    <x v="1"/>
    <s v="Travel_Rarely"/>
    <x v="0"/>
    <s v="Current Employees"/>
    <x v="1"/>
    <x v="2"/>
    <s v="STAFF-1768"/>
    <x v="1372"/>
    <x v="1"/>
    <x v="2"/>
    <x v="2"/>
    <s v="No"/>
    <s v="Y"/>
    <n v="6"/>
    <n v="-2"/>
    <n v="0"/>
    <n v="42"/>
    <x v="1"/>
    <m/>
    <n v="0"/>
    <n v="1"/>
    <n v="855"/>
    <n v="12"/>
    <x v="3"/>
    <n v="1"/>
    <n v="2"/>
    <n v="57"/>
    <n v="3"/>
    <n v="1"/>
    <n v="2"/>
    <n v="2766"/>
    <n v="8952"/>
    <n v="8"/>
    <n v="22"/>
    <n v="4"/>
    <n v="2"/>
    <n v="80"/>
    <n v="3"/>
    <n v="7"/>
    <n v="2"/>
    <n v="5"/>
    <n v="3"/>
    <n v="0"/>
    <n v="4"/>
  </r>
  <r>
    <x v="1"/>
    <s v="Travel_Rarely"/>
    <x v="0"/>
    <s v="Current Employees"/>
    <x v="1"/>
    <x v="2"/>
    <s v="STAFF-1654"/>
    <x v="1373"/>
    <x v="1"/>
    <x v="3"/>
    <x v="1"/>
    <s v="No"/>
    <s v="Y"/>
    <n v="3"/>
    <n v="-2"/>
    <n v="0"/>
    <n v="39"/>
    <x v="1"/>
    <m/>
    <n v="0"/>
    <n v="1"/>
    <n v="492"/>
    <n v="12"/>
    <x v="3"/>
    <n v="1"/>
    <n v="4"/>
    <n v="66"/>
    <n v="3"/>
    <n v="2"/>
    <n v="2"/>
    <n v="5295"/>
    <n v="7693"/>
    <n v="4"/>
    <n v="21"/>
    <n v="4"/>
    <n v="3"/>
    <n v="80"/>
    <n v="0"/>
    <n v="7"/>
    <n v="3"/>
    <n v="5"/>
    <n v="4"/>
    <n v="1"/>
    <n v="0"/>
  </r>
  <r>
    <x v="1"/>
    <s v="Travel_Rarely"/>
    <x v="0"/>
    <s v="Current Employees"/>
    <x v="1"/>
    <x v="2"/>
    <s v="STAFF-1936"/>
    <x v="1374"/>
    <x v="1"/>
    <x v="3"/>
    <x v="1"/>
    <s v="No"/>
    <s v="Y"/>
    <n v="3"/>
    <n v="-2"/>
    <n v="0"/>
    <n v="39"/>
    <x v="1"/>
    <m/>
    <n v="0"/>
    <n v="1"/>
    <n v="867"/>
    <n v="9"/>
    <x v="0"/>
    <n v="1"/>
    <n v="1"/>
    <n v="87"/>
    <n v="3"/>
    <n v="2"/>
    <n v="1"/>
    <n v="5151"/>
    <n v="12315"/>
    <n v="1"/>
    <n v="25"/>
    <n v="4"/>
    <n v="4"/>
    <n v="80"/>
    <n v="1"/>
    <n v="10"/>
    <n v="3"/>
    <n v="10"/>
    <n v="0"/>
    <n v="7"/>
    <n v="9"/>
  </r>
  <r>
    <x v="1"/>
    <s v="Travel_Rarely"/>
    <x v="3"/>
    <s v="Current Employees"/>
    <x v="1"/>
    <x v="4"/>
    <s v="STAFF-1873"/>
    <x v="1375"/>
    <x v="1"/>
    <x v="1"/>
    <x v="1"/>
    <s v="No"/>
    <s v="Y"/>
    <n v="2"/>
    <n v="-2"/>
    <n v="0"/>
    <n v="55"/>
    <x v="1"/>
    <m/>
    <n v="0"/>
    <n v="1"/>
    <n v="836"/>
    <n v="2"/>
    <x v="2"/>
    <n v="1"/>
    <n v="4"/>
    <n v="98"/>
    <n v="2"/>
    <n v="1"/>
    <n v="4"/>
    <n v="2662"/>
    <n v="7975"/>
    <n v="8"/>
    <n v="20"/>
    <n v="4"/>
    <n v="2"/>
    <n v="80"/>
    <n v="1"/>
    <n v="19"/>
    <n v="4"/>
    <n v="5"/>
    <n v="2"/>
    <n v="0"/>
    <n v="4"/>
  </r>
  <r>
    <x v="1"/>
    <s v="Travel_Rarely"/>
    <x v="3"/>
    <s v="Current Employees"/>
    <x v="1"/>
    <x v="0"/>
    <s v="STAFF-1483"/>
    <x v="1376"/>
    <x v="1"/>
    <x v="1"/>
    <x v="1"/>
    <s v="No"/>
    <s v="Y"/>
    <n v="2"/>
    <n v="-2"/>
    <n v="0"/>
    <n v="57"/>
    <x v="1"/>
    <m/>
    <n v="0"/>
    <n v="1"/>
    <n v="405"/>
    <n v="1"/>
    <x v="0"/>
    <n v="1"/>
    <n v="2"/>
    <n v="93"/>
    <n v="4"/>
    <n v="2"/>
    <n v="3"/>
    <n v="4900"/>
    <n v="2721"/>
    <n v="0"/>
    <n v="24"/>
    <n v="4"/>
    <n v="1"/>
    <n v="80"/>
    <n v="1"/>
    <n v="13"/>
    <n v="2"/>
    <n v="12"/>
    <n v="9"/>
    <n v="2"/>
    <n v="8"/>
  </r>
  <r>
    <x v="1"/>
    <s v="Travel_Rarely"/>
    <x v="0"/>
    <s v="Current Employees"/>
    <x v="1"/>
    <x v="0"/>
    <s v="STAFF-1666"/>
    <x v="1377"/>
    <x v="1"/>
    <x v="7"/>
    <x v="1"/>
    <s v="No"/>
    <s v="Y"/>
    <n v="3"/>
    <n v="-2"/>
    <n v="0"/>
    <n v="43"/>
    <x v="1"/>
    <m/>
    <n v="0"/>
    <n v="1"/>
    <n v="1291"/>
    <n v="15"/>
    <x v="0"/>
    <n v="1"/>
    <n v="3"/>
    <n v="65"/>
    <n v="2"/>
    <n v="4"/>
    <n v="3"/>
    <n v="17603"/>
    <n v="3525"/>
    <n v="1"/>
    <n v="24"/>
    <n v="4"/>
    <n v="1"/>
    <n v="80"/>
    <n v="1"/>
    <n v="14"/>
    <n v="3"/>
    <n v="14"/>
    <n v="10"/>
    <n v="6"/>
    <n v="11"/>
  </r>
  <r>
    <x v="1"/>
    <s v="Travel_Rarely"/>
    <x v="0"/>
    <s v="Current Employees"/>
    <x v="1"/>
    <x v="0"/>
    <s v="STAFF-1999"/>
    <x v="1378"/>
    <x v="1"/>
    <x v="1"/>
    <x v="1"/>
    <s v="No"/>
    <s v="Y"/>
    <n v="3"/>
    <n v="-2"/>
    <n v="0"/>
    <n v="41"/>
    <x v="1"/>
    <m/>
    <n v="0"/>
    <n v="1"/>
    <n v="642"/>
    <n v="1"/>
    <x v="3"/>
    <n v="1"/>
    <n v="4"/>
    <n v="76"/>
    <n v="3"/>
    <n v="1"/>
    <n v="4"/>
    <n v="2782"/>
    <n v="21412"/>
    <n v="3"/>
    <n v="22"/>
    <n v="4"/>
    <n v="1"/>
    <n v="80"/>
    <n v="1"/>
    <n v="12"/>
    <n v="3"/>
    <n v="5"/>
    <n v="3"/>
    <n v="1"/>
    <n v="0"/>
  </r>
  <r>
    <x v="1"/>
    <s v="Travel_Rarely"/>
    <x v="1"/>
    <s v="Current Employees"/>
    <x v="1"/>
    <x v="4"/>
    <s v="STAFF-1546"/>
    <x v="1379"/>
    <x v="1"/>
    <x v="1"/>
    <x v="1"/>
    <s v="No"/>
    <s v="Y"/>
    <n v="3"/>
    <n v="-2"/>
    <n v="0"/>
    <n v="45"/>
    <x v="1"/>
    <m/>
    <n v="0"/>
    <n v="1"/>
    <n v="950"/>
    <n v="28"/>
    <x v="3"/>
    <n v="1"/>
    <n v="4"/>
    <n v="97"/>
    <n v="3"/>
    <n v="1"/>
    <n v="4"/>
    <n v="2132"/>
    <n v="4585"/>
    <n v="4"/>
    <n v="20"/>
    <n v="4"/>
    <n v="4"/>
    <n v="80"/>
    <n v="1"/>
    <n v="8"/>
    <n v="3"/>
    <n v="5"/>
    <n v="4"/>
    <n v="0"/>
    <n v="3"/>
  </r>
  <r>
    <x v="1"/>
    <s v="Travel_Rarely"/>
    <x v="1"/>
    <s v="Current Employees"/>
    <x v="1"/>
    <x v="2"/>
    <s v="STAFF-1993"/>
    <x v="1380"/>
    <x v="1"/>
    <x v="4"/>
    <x v="0"/>
    <s v="No"/>
    <s v="Y"/>
    <n v="3"/>
    <n v="-2"/>
    <n v="0"/>
    <n v="47"/>
    <x v="1"/>
    <m/>
    <n v="0"/>
    <n v="1"/>
    <n v="1180"/>
    <n v="25"/>
    <x v="3"/>
    <n v="1"/>
    <n v="1"/>
    <n v="84"/>
    <n v="3"/>
    <n v="3"/>
    <n v="3"/>
    <n v="8633"/>
    <n v="13084"/>
    <n v="2"/>
    <n v="23"/>
    <n v="4"/>
    <n v="2"/>
    <n v="80"/>
    <n v="0"/>
    <n v="25"/>
    <n v="3"/>
    <n v="17"/>
    <n v="14"/>
    <n v="12"/>
    <n v="11"/>
  </r>
  <r>
    <x v="1"/>
    <s v="Travel_Rarely"/>
    <x v="0"/>
    <s v="Current Employees"/>
    <x v="1"/>
    <x v="2"/>
    <s v="STAFF-1800"/>
    <x v="1381"/>
    <x v="1"/>
    <x v="7"/>
    <x v="0"/>
    <s v="No"/>
    <s v="Y"/>
    <n v="3"/>
    <n v="-2"/>
    <n v="0"/>
    <n v="39"/>
    <x v="1"/>
    <m/>
    <n v="0"/>
    <n v="1"/>
    <n v="1253"/>
    <n v="10"/>
    <x v="1"/>
    <n v="1"/>
    <n v="3"/>
    <n v="65"/>
    <n v="3"/>
    <n v="3"/>
    <n v="3"/>
    <n v="13464"/>
    <n v="7914"/>
    <n v="7"/>
    <n v="21"/>
    <n v="4"/>
    <n v="3"/>
    <n v="80"/>
    <n v="0"/>
    <n v="9"/>
    <n v="3"/>
    <n v="4"/>
    <n v="3"/>
    <n v="2"/>
    <n v="2"/>
  </r>
  <r>
    <x v="1"/>
    <s v="Travel_Rarely"/>
    <x v="2"/>
    <s v="Current Employees"/>
    <x v="1"/>
    <x v="2"/>
    <s v="STAFF-1516"/>
    <x v="1382"/>
    <x v="1"/>
    <x v="5"/>
    <x v="0"/>
    <s v="No"/>
    <s v="Y"/>
    <n v="5"/>
    <n v="-2"/>
    <n v="0"/>
    <n v="32"/>
    <x v="1"/>
    <m/>
    <n v="0"/>
    <n v="1"/>
    <n v="495"/>
    <n v="10"/>
    <x v="3"/>
    <n v="1"/>
    <n v="3"/>
    <n v="64"/>
    <n v="3"/>
    <n v="3"/>
    <n v="4"/>
    <n v="11244"/>
    <n v="21072"/>
    <n v="2"/>
    <n v="25"/>
    <n v="4"/>
    <n v="2"/>
    <n v="80"/>
    <n v="0"/>
    <n v="10"/>
    <n v="4"/>
    <n v="5"/>
    <n v="2"/>
    <n v="0"/>
    <n v="0"/>
  </r>
  <r>
    <x v="1"/>
    <s v="Travel_Rarely"/>
    <x v="2"/>
    <s v="Current Employees"/>
    <x v="1"/>
    <x v="0"/>
    <s v="STAFF-1966"/>
    <x v="1383"/>
    <x v="1"/>
    <x v="3"/>
    <x v="0"/>
    <s v="No"/>
    <s v="Y"/>
    <n v="1"/>
    <n v="-2"/>
    <n v="0"/>
    <n v="32"/>
    <x v="1"/>
    <m/>
    <n v="0"/>
    <n v="1"/>
    <n v="1373"/>
    <n v="5"/>
    <x v="2"/>
    <n v="1"/>
    <n v="4"/>
    <n v="56"/>
    <n v="2"/>
    <n v="2"/>
    <n v="4"/>
    <n v="9679"/>
    <n v="10138"/>
    <n v="8"/>
    <n v="24"/>
    <n v="4"/>
    <n v="2"/>
    <n v="80"/>
    <n v="0"/>
    <n v="8"/>
    <n v="3"/>
    <n v="1"/>
    <n v="0"/>
    <n v="0"/>
    <n v="0"/>
  </r>
  <r>
    <x v="1"/>
    <s v="Travel_Rarely"/>
    <x v="0"/>
    <s v="Current Employees"/>
    <x v="1"/>
    <x v="1"/>
    <s v="STAFF-1595"/>
    <x v="1384"/>
    <x v="1"/>
    <x v="5"/>
    <x v="0"/>
    <s v="No"/>
    <s v="Y"/>
    <n v="2"/>
    <n v="-2"/>
    <n v="0"/>
    <n v="42"/>
    <x v="1"/>
    <m/>
    <n v="0"/>
    <n v="1"/>
    <n v="1059"/>
    <n v="9"/>
    <x v="0"/>
    <n v="1"/>
    <n v="4"/>
    <n v="93"/>
    <n v="2"/>
    <n v="5"/>
    <n v="4"/>
    <n v="19613"/>
    <n v="26362"/>
    <n v="8"/>
    <n v="22"/>
    <n v="4"/>
    <n v="4"/>
    <n v="80"/>
    <n v="0"/>
    <n v="24"/>
    <n v="3"/>
    <n v="1"/>
    <n v="0"/>
    <n v="0"/>
    <n v="1"/>
  </r>
  <r>
    <x v="1"/>
    <s v="Travel_Rarely"/>
    <x v="3"/>
    <s v="Current Employees"/>
    <x v="0"/>
    <x v="3"/>
    <s v="STAFF-1578"/>
    <x v="1385"/>
    <x v="1"/>
    <x v="5"/>
    <x v="1"/>
    <s v="No"/>
    <s v="Y"/>
    <n v="3"/>
    <n v="-2"/>
    <n v="0"/>
    <n v="55"/>
    <x v="1"/>
    <m/>
    <n v="0"/>
    <n v="1"/>
    <n v="685"/>
    <n v="26"/>
    <x v="4"/>
    <n v="1"/>
    <n v="3"/>
    <n v="60"/>
    <n v="2"/>
    <n v="5"/>
    <n v="1"/>
    <n v="19586"/>
    <n v="23037"/>
    <n v="1"/>
    <n v="21"/>
    <n v="4"/>
    <n v="3"/>
    <n v="80"/>
    <n v="1"/>
    <n v="36"/>
    <n v="3"/>
    <n v="36"/>
    <n v="6"/>
    <n v="2"/>
    <n v="13"/>
  </r>
  <r>
    <x v="1"/>
    <s v="Travel_Rarely"/>
    <x v="2"/>
    <s v="Current Employees"/>
    <x v="0"/>
    <x v="4"/>
    <s v="STAFF-1823"/>
    <x v="1386"/>
    <x v="1"/>
    <x v="0"/>
    <x v="1"/>
    <s v="No"/>
    <s v="Y"/>
    <n v="5"/>
    <n v="-2"/>
    <n v="0"/>
    <n v="34"/>
    <x v="1"/>
    <m/>
    <n v="0"/>
    <n v="1"/>
    <n v="810"/>
    <n v="8"/>
    <x v="0"/>
    <n v="1"/>
    <n v="4"/>
    <n v="92"/>
    <n v="4"/>
    <n v="2"/>
    <n v="4"/>
    <n v="6799"/>
    <n v="22128"/>
    <n v="1"/>
    <n v="21"/>
    <n v="4"/>
    <n v="3"/>
    <n v="80"/>
    <n v="2"/>
    <n v="10"/>
    <n v="3"/>
    <n v="10"/>
    <n v="8"/>
    <n v="4"/>
    <n v="8"/>
  </r>
  <r>
    <x v="1"/>
    <s v="Travel_Rarely"/>
    <x v="2"/>
    <s v="Current Employees"/>
    <x v="0"/>
    <x v="3"/>
    <s v="STAFF-1950"/>
    <x v="1387"/>
    <x v="1"/>
    <x v="0"/>
    <x v="0"/>
    <s v="No"/>
    <s v="Y"/>
    <n v="3"/>
    <n v="-2"/>
    <n v="0"/>
    <n v="34"/>
    <x v="1"/>
    <m/>
    <n v="0"/>
    <n v="1"/>
    <n v="937"/>
    <n v="1"/>
    <x v="3"/>
    <n v="1"/>
    <n v="1"/>
    <n v="32"/>
    <n v="3"/>
    <n v="3"/>
    <n v="1"/>
    <n v="9888"/>
    <n v="6770"/>
    <n v="1"/>
    <n v="21"/>
    <n v="4"/>
    <n v="1"/>
    <n v="80"/>
    <n v="0"/>
    <n v="14"/>
    <n v="2"/>
    <n v="14"/>
    <n v="8"/>
    <n v="2"/>
    <n v="1"/>
  </r>
  <r>
    <x v="1"/>
    <s v="Non-Travel"/>
    <x v="1"/>
    <s v="Current Employees"/>
    <x v="1"/>
    <x v="2"/>
    <s v="STAFF-1775"/>
    <x v="1388"/>
    <x v="0"/>
    <x v="3"/>
    <x v="1"/>
    <s v="Yes"/>
    <s v="Y"/>
    <n v="2"/>
    <n v="-2"/>
    <n v="0"/>
    <n v="53"/>
    <x v="1"/>
    <m/>
    <n v="0"/>
    <n v="1"/>
    <n v="661"/>
    <n v="1"/>
    <x v="2"/>
    <n v="1"/>
    <n v="1"/>
    <n v="60"/>
    <n v="2"/>
    <n v="4"/>
    <n v="3"/>
    <n v="12965"/>
    <n v="22308"/>
    <n v="4"/>
    <n v="20"/>
    <n v="4"/>
    <n v="4"/>
    <n v="80"/>
    <n v="3"/>
    <n v="27"/>
    <n v="2"/>
    <n v="3"/>
    <n v="2"/>
    <n v="0"/>
    <n v="2"/>
  </r>
  <r>
    <x v="1"/>
    <s v="Non-Travel"/>
    <x v="2"/>
    <s v="Current Employees"/>
    <x v="0"/>
    <x v="0"/>
    <s v="STAFF-1681"/>
    <x v="1389"/>
    <x v="0"/>
    <x v="0"/>
    <x v="2"/>
    <s v="Yes"/>
    <s v="Y"/>
    <n v="2"/>
    <n v="-2"/>
    <n v="0"/>
    <n v="33"/>
    <x v="1"/>
    <m/>
    <n v="0"/>
    <n v="1"/>
    <n v="530"/>
    <n v="16"/>
    <x v="3"/>
    <n v="1"/>
    <n v="3"/>
    <n v="36"/>
    <n v="3"/>
    <n v="2"/>
    <n v="4"/>
    <n v="5368"/>
    <n v="16130"/>
    <n v="1"/>
    <n v="25"/>
    <n v="4"/>
    <n v="3"/>
    <n v="80"/>
    <n v="1"/>
    <n v="7"/>
    <n v="3"/>
    <n v="6"/>
    <n v="5"/>
    <n v="1"/>
    <n v="2"/>
  </r>
  <r>
    <x v="1"/>
    <s v="Travel_Rarely"/>
    <x v="0"/>
    <s v="Current Employees"/>
    <x v="1"/>
    <x v="0"/>
    <s v="STAFF-2017"/>
    <x v="1390"/>
    <x v="0"/>
    <x v="7"/>
    <x v="1"/>
    <s v="Yes"/>
    <s v="Y"/>
    <n v="2"/>
    <n v="-2"/>
    <n v="0"/>
    <n v="37"/>
    <x v="1"/>
    <m/>
    <n v="0"/>
    <n v="1"/>
    <n v="161"/>
    <n v="10"/>
    <x v="3"/>
    <n v="1"/>
    <n v="3"/>
    <n v="42"/>
    <n v="4"/>
    <n v="3"/>
    <n v="4"/>
    <n v="13744"/>
    <n v="15471"/>
    <n v="1"/>
    <n v="25"/>
    <n v="4"/>
    <n v="1"/>
    <n v="80"/>
    <n v="1"/>
    <n v="16"/>
    <n v="3"/>
    <n v="16"/>
    <n v="11"/>
    <n v="6"/>
    <n v="8"/>
  </r>
  <r>
    <x v="1"/>
    <s v="Travel_Rarely"/>
    <x v="3"/>
    <s v="Current Employees"/>
    <x v="1"/>
    <x v="2"/>
    <s v="STAFF-1423"/>
    <x v="1391"/>
    <x v="0"/>
    <x v="7"/>
    <x v="1"/>
    <s v="Yes"/>
    <s v="Y"/>
    <n v="3"/>
    <n v="-2"/>
    <n v="0"/>
    <n v="58"/>
    <x v="1"/>
    <m/>
    <n v="0"/>
    <n v="1"/>
    <n v="1055"/>
    <n v="1"/>
    <x v="3"/>
    <n v="1"/>
    <n v="4"/>
    <n v="76"/>
    <n v="3"/>
    <n v="5"/>
    <n v="1"/>
    <n v="19701"/>
    <n v="22456"/>
    <n v="3"/>
    <n v="21"/>
    <n v="4"/>
    <n v="3"/>
    <n v="80"/>
    <n v="1"/>
    <n v="32"/>
    <n v="3"/>
    <n v="9"/>
    <n v="8"/>
    <n v="1"/>
    <n v="5"/>
  </r>
  <r>
    <x v="1"/>
    <s v="Travel_Rarely"/>
    <x v="0"/>
    <s v="Current Employees"/>
    <x v="1"/>
    <x v="1"/>
    <s v="STAFF-1847"/>
    <x v="1392"/>
    <x v="0"/>
    <x v="1"/>
    <x v="1"/>
    <s v="Yes"/>
    <s v="Y"/>
    <n v="2"/>
    <n v="-2"/>
    <n v="0"/>
    <n v="36"/>
    <x v="1"/>
    <m/>
    <n v="0"/>
    <n v="1"/>
    <n v="430"/>
    <n v="2"/>
    <x v="2"/>
    <n v="1"/>
    <n v="4"/>
    <n v="73"/>
    <n v="3"/>
    <n v="2"/>
    <n v="2"/>
    <n v="6962"/>
    <n v="19573"/>
    <n v="4"/>
    <n v="22"/>
    <n v="4"/>
    <n v="4"/>
    <n v="80"/>
    <n v="1"/>
    <n v="15"/>
    <n v="3"/>
    <n v="1"/>
    <n v="0"/>
    <n v="0"/>
    <n v="0"/>
  </r>
  <r>
    <x v="1"/>
    <s v="Travel_Rarely"/>
    <x v="2"/>
    <s v="Current Employees"/>
    <x v="0"/>
    <x v="1"/>
    <s v="STAFF-2018"/>
    <x v="1393"/>
    <x v="0"/>
    <x v="0"/>
    <x v="2"/>
    <s v="Yes"/>
    <s v="Y"/>
    <n v="3"/>
    <n v="-2"/>
    <n v="0"/>
    <n v="25"/>
    <x v="1"/>
    <m/>
    <n v="0"/>
    <n v="1"/>
    <n v="1382"/>
    <n v="8"/>
    <x v="0"/>
    <n v="1"/>
    <n v="1"/>
    <n v="85"/>
    <n v="3"/>
    <n v="2"/>
    <n v="3"/>
    <n v="4907"/>
    <n v="13684"/>
    <n v="0"/>
    <n v="22"/>
    <n v="4"/>
    <n v="2"/>
    <n v="80"/>
    <n v="1"/>
    <n v="6"/>
    <n v="2"/>
    <n v="5"/>
    <n v="3"/>
    <n v="0"/>
    <n v="4"/>
  </r>
  <r>
    <x v="1"/>
    <s v="Travel_Rarely"/>
    <x v="0"/>
    <s v="Current Employees"/>
    <x v="0"/>
    <x v="3"/>
    <s v="STAFF-1835"/>
    <x v="1394"/>
    <x v="0"/>
    <x v="6"/>
    <x v="1"/>
    <s v="Yes"/>
    <s v="Y"/>
    <n v="4"/>
    <n v="-2"/>
    <n v="0"/>
    <n v="38"/>
    <x v="1"/>
    <m/>
    <n v="0"/>
    <n v="1"/>
    <n v="723"/>
    <n v="2"/>
    <x v="2"/>
    <n v="1"/>
    <n v="2"/>
    <n v="77"/>
    <n v="1"/>
    <n v="2"/>
    <n v="1"/>
    <n v="5405"/>
    <n v="4244"/>
    <n v="2"/>
    <n v="20"/>
    <n v="4"/>
    <n v="1"/>
    <n v="80"/>
    <n v="2"/>
    <n v="20"/>
    <n v="2"/>
    <n v="4"/>
    <n v="2"/>
    <n v="0"/>
    <n v="3"/>
  </r>
  <r>
    <x v="1"/>
    <s v="Travel_Rarely"/>
    <x v="0"/>
    <s v="Current Employees"/>
    <x v="2"/>
    <x v="2"/>
    <s v="STAFF-1550"/>
    <x v="1395"/>
    <x v="1"/>
    <x v="5"/>
    <x v="0"/>
    <s v="Yes"/>
    <s v="Y"/>
    <n v="2"/>
    <n v="-2"/>
    <n v="0"/>
    <n v="40"/>
    <x v="1"/>
    <m/>
    <n v="0"/>
    <n v="1"/>
    <n v="898"/>
    <n v="6"/>
    <x v="0"/>
    <n v="1"/>
    <n v="3"/>
    <n v="38"/>
    <n v="3"/>
    <n v="4"/>
    <n v="4"/>
    <n v="16437"/>
    <n v="17381"/>
    <n v="1"/>
    <n v="21"/>
    <n v="4"/>
    <n v="4"/>
    <n v="80"/>
    <n v="0"/>
    <n v="21"/>
    <n v="3"/>
    <n v="21"/>
    <n v="7"/>
    <n v="7"/>
    <n v="7"/>
  </r>
  <r>
    <x v="1"/>
    <s v="Travel_Rarely"/>
    <x v="2"/>
    <s v="Current Employees"/>
    <x v="1"/>
    <x v="0"/>
    <s v="STAFF-2064"/>
    <x v="1396"/>
    <x v="1"/>
    <x v="3"/>
    <x v="1"/>
    <s v="Yes"/>
    <s v="Y"/>
    <n v="0"/>
    <n v="-2"/>
    <n v="0"/>
    <n v="27"/>
    <x v="1"/>
    <m/>
    <n v="0"/>
    <n v="1"/>
    <n v="155"/>
    <n v="4"/>
    <x v="3"/>
    <n v="1"/>
    <n v="2"/>
    <n v="87"/>
    <n v="4"/>
    <n v="2"/>
    <n v="2"/>
    <n v="6142"/>
    <n v="5174"/>
    <n v="1"/>
    <n v="20"/>
    <n v="4"/>
    <n v="2"/>
    <n v="80"/>
    <n v="1"/>
    <n v="6"/>
    <n v="3"/>
    <n v="6"/>
    <n v="2"/>
    <n v="0"/>
    <n v="3"/>
  </r>
  <r>
    <x v="1"/>
    <s v="Travel_Rarely"/>
    <x v="0"/>
    <s v="Current Employees"/>
    <x v="1"/>
    <x v="2"/>
    <s v="STAFF-1885"/>
    <x v="1397"/>
    <x v="1"/>
    <x v="1"/>
    <x v="1"/>
    <s v="Yes"/>
    <s v="Y"/>
    <n v="2"/>
    <n v="-2"/>
    <n v="0"/>
    <n v="37"/>
    <x v="1"/>
    <m/>
    <n v="0"/>
    <n v="1"/>
    <n v="783"/>
    <n v="7"/>
    <x v="2"/>
    <n v="1"/>
    <n v="4"/>
    <n v="78"/>
    <n v="3"/>
    <n v="2"/>
    <n v="1"/>
    <n v="4284"/>
    <n v="13588"/>
    <n v="5"/>
    <n v="22"/>
    <n v="4"/>
    <n v="3"/>
    <n v="80"/>
    <n v="1"/>
    <n v="16"/>
    <n v="3"/>
    <n v="5"/>
    <n v="3"/>
    <n v="0"/>
    <n v="4"/>
  </r>
  <r>
    <x v="1"/>
    <s v="Travel_Rarely"/>
    <x v="2"/>
    <s v="Current Employees"/>
    <x v="0"/>
    <x v="4"/>
    <s v="STAFF-1541"/>
    <x v="1398"/>
    <x v="1"/>
    <x v="6"/>
    <x v="1"/>
    <s v="Yes"/>
    <s v="Y"/>
    <n v="4"/>
    <n v="-2"/>
    <n v="0"/>
    <n v="34"/>
    <x v="1"/>
    <m/>
    <n v="0"/>
    <n v="1"/>
    <n v="1440"/>
    <n v="7"/>
    <x v="0"/>
    <n v="1"/>
    <n v="4"/>
    <n v="55"/>
    <n v="3"/>
    <n v="1"/>
    <n v="4"/>
    <n v="2308"/>
    <n v="4944"/>
    <n v="0"/>
    <n v="25"/>
    <n v="4"/>
    <n v="2"/>
    <n v="80"/>
    <n v="1"/>
    <n v="12"/>
    <n v="3"/>
    <n v="11"/>
    <n v="10"/>
    <n v="5"/>
    <n v="7"/>
  </r>
  <r>
    <x v="1"/>
    <s v="Travel_Rarely"/>
    <x v="0"/>
    <s v="Current Employees"/>
    <x v="0"/>
    <x v="0"/>
    <s v="STAFF-1556"/>
    <x v="1399"/>
    <x v="1"/>
    <x v="6"/>
    <x v="0"/>
    <s v="Yes"/>
    <s v="Y"/>
    <n v="3"/>
    <n v="-2"/>
    <n v="0"/>
    <n v="36"/>
    <x v="1"/>
    <m/>
    <n v="0"/>
    <n v="1"/>
    <n v="1157"/>
    <n v="2"/>
    <x v="2"/>
    <n v="1"/>
    <n v="3"/>
    <n v="70"/>
    <n v="3"/>
    <n v="1"/>
    <n v="4"/>
    <n v="2644"/>
    <n v="17001"/>
    <n v="3"/>
    <n v="21"/>
    <n v="4"/>
    <n v="4"/>
    <n v="80"/>
    <n v="0"/>
    <n v="7"/>
    <n v="2"/>
    <n v="3"/>
    <n v="2"/>
    <n v="1"/>
    <n v="2"/>
  </r>
  <r>
    <x v="0"/>
    <s v="Travel_Frequently"/>
    <x v="2"/>
    <s v="Ex-Employees"/>
    <x v="2"/>
    <x v="5"/>
    <s v="STAFF-1747"/>
    <x v="1400"/>
    <x v="0"/>
    <x v="8"/>
    <x v="2"/>
    <s v="No"/>
    <s v="Y"/>
    <n v="0"/>
    <n v="-2"/>
    <n v="0"/>
    <n v="30"/>
    <x v="0"/>
    <n v="1"/>
    <n v="1"/>
    <n v="0"/>
    <n v="600"/>
    <n v="8"/>
    <x v="3"/>
    <n v="1"/>
    <n v="3"/>
    <n v="66"/>
    <n v="2"/>
    <n v="1"/>
    <n v="4"/>
    <n v="2180"/>
    <n v="9732"/>
    <n v="6"/>
    <n v="11"/>
    <n v="3"/>
    <n v="3"/>
    <n v="80"/>
    <n v="1"/>
    <n v="6"/>
    <n v="2"/>
    <n v="4"/>
    <n v="2"/>
    <n v="1"/>
    <n v="2"/>
  </r>
  <r>
    <x v="0"/>
    <s v="Travel_Frequently"/>
    <x v="2"/>
    <s v="Ex-Employees"/>
    <x v="2"/>
    <x v="5"/>
    <s v="STAFF-1944"/>
    <x v="1401"/>
    <x v="0"/>
    <x v="8"/>
    <x v="1"/>
    <s v="No"/>
    <s v="Y"/>
    <n v="2"/>
    <n v="-2"/>
    <n v="0"/>
    <n v="27"/>
    <x v="0"/>
    <n v="1"/>
    <n v="1"/>
    <n v="0"/>
    <n v="1337"/>
    <n v="22"/>
    <x v="3"/>
    <n v="1"/>
    <n v="1"/>
    <n v="58"/>
    <n v="2"/>
    <n v="1"/>
    <n v="2"/>
    <n v="2863"/>
    <n v="19555"/>
    <n v="1"/>
    <n v="12"/>
    <n v="3"/>
    <n v="1"/>
    <n v="80"/>
    <n v="0"/>
    <n v="1"/>
    <n v="3"/>
    <n v="1"/>
    <n v="0"/>
    <n v="0"/>
    <n v="0"/>
  </r>
  <r>
    <x v="0"/>
    <s v="Travel_Frequently"/>
    <x v="2"/>
    <s v="Ex-Employees"/>
    <x v="1"/>
    <x v="0"/>
    <s v="STAFF-1459"/>
    <x v="1402"/>
    <x v="0"/>
    <x v="3"/>
    <x v="0"/>
    <s v="No"/>
    <s v="Y"/>
    <n v="2"/>
    <n v="-2"/>
    <n v="0"/>
    <n v="31"/>
    <x v="0"/>
    <n v="1"/>
    <n v="1"/>
    <n v="0"/>
    <n v="1445"/>
    <n v="1"/>
    <x v="4"/>
    <n v="1"/>
    <n v="3"/>
    <n v="100"/>
    <n v="4"/>
    <n v="3"/>
    <n v="2"/>
    <n v="7446"/>
    <n v="8931"/>
    <n v="1"/>
    <n v="11"/>
    <n v="3"/>
    <n v="1"/>
    <n v="80"/>
    <n v="0"/>
    <n v="10"/>
    <n v="3"/>
    <n v="10"/>
    <n v="8"/>
    <n v="4"/>
    <n v="7"/>
  </r>
  <r>
    <x v="0"/>
    <s v="Travel_Frequently"/>
    <x v="2"/>
    <s v="Ex-Employees"/>
    <x v="1"/>
    <x v="0"/>
    <s v="STAFF-1537"/>
    <x v="1403"/>
    <x v="0"/>
    <x v="1"/>
    <x v="0"/>
    <s v="No"/>
    <s v="Y"/>
    <n v="2"/>
    <n v="-2"/>
    <n v="0"/>
    <n v="31"/>
    <x v="0"/>
    <n v="1"/>
    <n v="1"/>
    <n v="0"/>
    <n v="561"/>
    <n v="3"/>
    <x v="3"/>
    <n v="1"/>
    <n v="4"/>
    <n v="33"/>
    <n v="3"/>
    <n v="1"/>
    <n v="3"/>
    <n v="4084"/>
    <n v="4156"/>
    <n v="1"/>
    <n v="12"/>
    <n v="3"/>
    <n v="1"/>
    <n v="80"/>
    <n v="0"/>
    <n v="7"/>
    <n v="1"/>
    <n v="7"/>
    <n v="2"/>
    <n v="7"/>
    <n v="7"/>
  </r>
  <r>
    <x v="0"/>
    <s v="Travel_Frequently"/>
    <x v="2"/>
    <s v="Ex-Employees"/>
    <x v="0"/>
    <x v="4"/>
    <s v="STAFF-1487"/>
    <x v="1404"/>
    <x v="0"/>
    <x v="0"/>
    <x v="0"/>
    <s v="No"/>
    <s v="Y"/>
    <n v="4"/>
    <n v="-2"/>
    <n v="0"/>
    <n v="29"/>
    <x v="0"/>
    <n v="1"/>
    <n v="1"/>
    <n v="0"/>
    <n v="115"/>
    <n v="13"/>
    <x v="3"/>
    <n v="1"/>
    <n v="4"/>
    <n v="51"/>
    <n v="3"/>
    <n v="2"/>
    <n v="4"/>
    <n v="5765"/>
    <n v="17485"/>
    <n v="5"/>
    <n v="11"/>
    <n v="3"/>
    <n v="1"/>
    <n v="80"/>
    <n v="0"/>
    <n v="7"/>
    <n v="1"/>
    <n v="5"/>
    <n v="3"/>
    <n v="0"/>
    <n v="0"/>
  </r>
  <r>
    <x v="0"/>
    <s v="Travel_Frequently"/>
    <x v="2"/>
    <s v="Ex-Employees"/>
    <x v="0"/>
    <x v="0"/>
    <s v="STAFF-1427"/>
    <x v="1405"/>
    <x v="0"/>
    <x v="6"/>
    <x v="0"/>
    <s v="No"/>
    <s v="Y"/>
    <n v="3"/>
    <n v="-2"/>
    <n v="0"/>
    <n v="31"/>
    <x v="0"/>
    <n v="1"/>
    <n v="1"/>
    <n v="0"/>
    <n v="667"/>
    <n v="1"/>
    <x v="2"/>
    <n v="1"/>
    <n v="2"/>
    <n v="50"/>
    <n v="1"/>
    <n v="1"/>
    <n v="3"/>
    <n v="1359"/>
    <n v="16154"/>
    <n v="1"/>
    <n v="12"/>
    <n v="3"/>
    <n v="2"/>
    <n v="80"/>
    <n v="0"/>
    <n v="1"/>
    <n v="3"/>
    <n v="1"/>
    <n v="0"/>
    <n v="0"/>
    <n v="0"/>
  </r>
  <r>
    <x v="0"/>
    <s v="Travel_Rarely"/>
    <x v="2"/>
    <s v="Ex-Employees"/>
    <x v="2"/>
    <x v="4"/>
    <s v="STAFF-1467"/>
    <x v="1406"/>
    <x v="0"/>
    <x v="8"/>
    <x v="1"/>
    <s v="No"/>
    <s v="Y"/>
    <n v="0"/>
    <n v="-2"/>
    <n v="0"/>
    <n v="34"/>
    <x v="0"/>
    <n v="1"/>
    <n v="1"/>
    <n v="0"/>
    <n v="1107"/>
    <n v="9"/>
    <x v="2"/>
    <n v="1"/>
    <n v="4"/>
    <n v="52"/>
    <n v="3"/>
    <n v="1"/>
    <n v="4"/>
    <n v="2742"/>
    <n v="3072"/>
    <n v="1"/>
    <n v="15"/>
    <n v="3"/>
    <n v="4"/>
    <n v="80"/>
    <n v="0"/>
    <n v="2"/>
    <n v="3"/>
    <n v="2"/>
    <n v="2"/>
    <n v="2"/>
    <n v="2"/>
  </r>
  <r>
    <x v="0"/>
    <s v="Travel_Rarely"/>
    <x v="1"/>
    <s v="Ex-Employees"/>
    <x v="1"/>
    <x v="4"/>
    <s v="STAFF-1572"/>
    <x v="1407"/>
    <x v="0"/>
    <x v="3"/>
    <x v="1"/>
    <s v="No"/>
    <s v="Y"/>
    <n v="4"/>
    <n v="-2"/>
    <n v="0"/>
    <n v="53"/>
    <x v="0"/>
    <n v="1"/>
    <n v="1"/>
    <n v="0"/>
    <n v="607"/>
    <n v="2"/>
    <x v="4"/>
    <n v="1"/>
    <n v="3"/>
    <n v="78"/>
    <n v="2"/>
    <n v="3"/>
    <n v="4"/>
    <n v="10169"/>
    <n v="14618"/>
    <n v="0"/>
    <n v="16"/>
    <n v="3"/>
    <n v="2"/>
    <n v="80"/>
    <n v="1"/>
    <n v="34"/>
    <n v="3"/>
    <n v="33"/>
    <n v="7"/>
    <n v="1"/>
    <n v="9"/>
  </r>
  <r>
    <x v="0"/>
    <s v="Travel_Rarely"/>
    <x v="2"/>
    <s v="Ex-Employees"/>
    <x v="1"/>
    <x v="0"/>
    <s v="STAFF-1433"/>
    <x v="1408"/>
    <x v="0"/>
    <x v="1"/>
    <x v="0"/>
    <s v="No"/>
    <s v="Y"/>
    <n v="3"/>
    <n v="-2"/>
    <n v="0"/>
    <n v="31"/>
    <x v="0"/>
    <n v="1"/>
    <n v="1"/>
    <n v="0"/>
    <n v="202"/>
    <n v="8"/>
    <x v="3"/>
    <n v="1"/>
    <n v="1"/>
    <n v="34"/>
    <n v="2"/>
    <n v="1"/>
    <n v="2"/>
    <n v="1261"/>
    <n v="22262"/>
    <n v="1"/>
    <n v="12"/>
    <n v="3"/>
    <n v="3"/>
    <n v="80"/>
    <n v="0"/>
    <n v="1"/>
    <n v="4"/>
    <n v="1"/>
    <n v="0"/>
    <n v="0"/>
    <n v="0"/>
  </r>
  <r>
    <x v="0"/>
    <s v="Travel_Rarely"/>
    <x v="2"/>
    <s v="Ex-Employees"/>
    <x v="0"/>
    <x v="3"/>
    <s v="STAFF-1752"/>
    <x v="1409"/>
    <x v="0"/>
    <x v="6"/>
    <x v="0"/>
    <s v="No"/>
    <s v="Y"/>
    <n v="3"/>
    <n v="-2"/>
    <n v="0"/>
    <n v="29"/>
    <x v="0"/>
    <n v="1"/>
    <n v="1"/>
    <n v="0"/>
    <n v="428"/>
    <n v="9"/>
    <x v="3"/>
    <n v="1"/>
    <n v="2"/>
    <n v="52"/>
    <n v="1"/>
    <n v="1"/>
    <n v="1"/>
    <n v="2760"/>
    <n v="14630"/>
    <n v="1"/>
    <n v="13"/>
    <n v="3"/>
    <n v="3"/>
    <n v="80"/>
    <n v="0"/>
    <n v="2"/>
    <n v="3"/>
    <n v="2"/>
    <n v="2"/>
    <n v="2"/>
    <n v="2"/>
  </r>
  <r>
    <x v="0"/>
    <s v="Travel_Frequently"/>
    <x v="2"/>
    <s v="Ex-Employees"/>
    <x v="1"/>
    <x v="0"/>
    <s v="STAFF-1807"/>
    <x v="1410"/>
    <x v="1"/>
    <x v="2"/>
    <x v="1"/>
    <s v="No"/>
    <s v="Y"/>
    <n v="3"/>
    <n v="-2"/>
    <n v="0"/>
    <n v="34"/>
    <x v="0"/>
    <n v="1"/>
    <n v="1"/>
    <n v="0"/>
    <n v="234"/>
    <n v="9"/>
    <x v="2"/>
    <n v="1"/>
    <n v="4"/>
    <n v="93"/>
    <n v="3"/>
    <n v="2"/>
    <n v="1"/>
    <n v="5346"/>
    <n v="6208"/>
    <n v="4"/>
    <n v="17"/>
    <n v="3"/>
    <n v="3"/>
    <n v="80"/>
    <n v="1"/>
    <n v="11"/>
    <n v="2"/>
    <n v="7"/>
    <n v="1"/>
    <n v="0"/>
    <n v="7"/>
  </r>
  <r>
    <x v="0"/>
    <s v="Travel_Frequently"/>
    <x v="2"/>
    <s v="Ex-Employees"/>
    <x v="1"/>
    <x v="2"/>
    <s v="STAFF-1504"/>
    <x v="1411"/>
    <x v="1"/>
    <x v="2"/>
    <x v="0"/>
    <s v="No"/>
    <s v="Y"/>
    <n v="2"/>
    <n v="-2"/>
    <n v="0"/>
    <n v="28"/>
    <x v="0"/>
    <n v="1"/>
    <n v="1"/>
    <n v="0"/>
    <n v="289"/>
    <n v="2"/>
    <x v="0"/>
    <n v="1"/>
    <n v="3"/>
    <n v="38"/>
    <n v="2"/>
    <n v="1"/>
    <n v="1"/>
    <n v="2561"/>
    <n v="5355"/>
    <n v="7"/>
    <n v="11"/>
    <n v="3"/>
    <n v="3"/>
    <n v="80"/>
    <n v="0"/>
    <n v="8"/>
    <n v="2"/>
    <n v="0"/>
    <n v="0"/>
    <n v="0"/>
    <n v="0"/>
  </r>
  <r>
    <x v="0"/>
    <s v="Travel_Frequently"/>
    <x v="1"/>
    <s v="Ex-Employees"/>
    <x v="0"/>
    <x v="0"/>
    <s v="STAFF-2044"/>
    <x v="1412"/>
    <x v="1"/>
    <x v="0"/>
    <x v="2"/>
    <s v="No"/>
    <s v="Y"/>
    <n v="3"/>
    <n v="-2"/>
    <n v="0"/>
    <n v="50"/>
    <x v="0"/>
    <n v="1"/>
    <n v="1"/>
    <n v="0"/>
    <n v="878"/>
    <n v="1"/>
    <x v="2"/>
    <n v="1"/>
    <n v="2"/>
    <n v="94"/>
    <n v="3"/>
    <n v="2"/>
    <n v="3"/>
    <n v="6728"/>
    <n v="14255"/>
    <n v="7"/>
    <n v="12"/>
    <n v="3"/>
    <n v="4"/>
    <n v="80"/>
    <n v="2"/>
    <n v="12"/>
    <n v="3"/>
    <n v="6"/>
    <n v="3"/>
    <n v="0"/>
    <n v="1"/>
  </r>
  <r>
    <x v="0"/>
    <s v="Travel_Frequently"/>
    <x v="1"/>
    <s v="Ex-Employees"/>
    <x v="0"/>
    <x v="0"/>
    <s v="STAFF-1716"/>
    <x v="1413"/>
    <x v="1"/>
    <x v="0"/>
    <x v="1"/>
    <s v="No"/>
    <s v="Y"/>
    <n v="3"/>
    <n v="-2"/>
    <n v="0"/>
    <n v="47"/>
    <x v="0"/>
    <n v="1"/>
    <n v="1"/>
    <n v="0"/>
    <n v="1093"/>
    <n v="9"/>
    <x v="3"/>
    <n v="1"/>
    <n v="3"/>
    <n v="82"/>
    <n v="1"/>
    <n v="4"/>
    <n v="3"/>
    <n v="12936"/>
    <n v="24164"/>
    <n v="7"/>
    <n v="11"/>
    <n v="3"/>
    <n v="3"/>
    <n v="80"/>
    <n v="0"/>
    <n v="25"/>
    <n v="1"/>
    <n v="23"/>
    <n v="5"/>
    <n v="14"/>
    <n v="10"/>
  </r>
  <r>
    <x v="0"/>
    <s v="Travel_Frequently"/>
    <x v="2"/>
    <s v="Ex-Employees"/>
    <x v="0"/>
    <x v="4"/>
    <s v="STAFF-1486"/>
    <x v="1414"/>
    <x v="1"/>
    <x v="6"/>
    <x v="1"/>
    <s v="No"/>
    <s v="Y"/>
    <n v="3"/>
    <n v="-2"/>
    <n v="0"/>
    <n v="28"/>
    <x v="0"/>
    <n v="1"/>
    <n v="1"/>
    <n v="0"/>
    <n v="1496"/>
    <n v="1"/>
    <x v="3"/>
    <n v="1"/>
    <n v="1"/>
    <n v="92"/>
    <n v="3"/>
    <n v="1"/>
    <n v="4"/>
    <n v="2909"/>
    <n v="15747"/>
    <n v="3"/>
    <n v="15"/>
    <n v="3"/>
    <n v="4"/>
    <n v="80"/>
    <n v="1"/>
    <n v="5"/>
    <n v="4"/>
    <n v="3"/>
    <n v="2"/>
    <n v="1"/>
    <n v="2"/>
  </r>
  <r>
    <x v="0"/>
    <s v="Travel_Frequently"/>
    <x v="4"/>
    <s v="Ex-Employees"/>
    <x v="0"/>
    <x v="3"/>
    <s v="STAFF-2023"/>
    <x v="1415"/>
    <x v="1"/>
    <x v="6"/>
    <x v="1"/>
    <s v="No"/>
    <s v="Y"/>
    <n v="3"/>
    <n v="-2"/>
    <n v="0"/>
    <n v="23"/>
    <x v="0"/>
    <n v="1"/>
    <n v="1"/>
    <n v="0"/>
    <n v="638"/>
    <n v="9"/>
    <x v="3"/>
    <n v="1"/>
    <n v="4"/>
    <n v="33"/>
    <n v="3"/>
    <n v="1"/>
    <n v="1"/>
    <n v="1790"/>
    <n v="26956"/>
    <n v="1"/>
    <n v="19"/>
    <n v="3"/>
    <n v="1"/>
    <n v="80"/>
    <n v="1"/>
    <n v="1"/>
    <n v="2"/>
    <n v="1"/>
    <n v="0"/>
    <n v="1"/>
    <n v="0"/>
  </r>
  <r>
    <x v="0"/>
    <s v="Travel_Frequently"/>
    <x v="2"/>
    <s v="Ex-Employees"/>
    <x v="0"/>
    <x v="4"/>
    <s v="STAFF-1928"/>
    <x v="1416"/>
    <x v="1"/>
    <x v="6"/>
    <x v="0"/>
    <s v="No"/>
    <s v="Y"/>
    <n v="3"/>
    <n v="-2"/>
    <n v="0"/>
    <n v="29"/>
    <x v="0"/>
    <n v="1"/>
    <n v="1"/>
    <n v="0"/>
    <n v="746"/>
    <n v="24"/>
    <x v="3"/>
    <n v="1"/>
    <n v="3"/>
    <n v="45"/>
    <n v="4"/>
    <n v="1"/>
    <n v="4"/>
    <n v="1091"/>
    <n v="10642"/>
    <n v="1"/>
    <n v="17"/>
    <n v="3"/>
    <n v="4"/>
    <n v="80"/>
    <n v="0"/>
    <n v="1"/>
    <n v="3"/>
    <n v="1"/>
    <n v="0"/>
    <n v="0"/>
    <n v="0"/>
  </r>
  <r>
    <x v="0"/>
    <s v="Travel_Rarely"/>
    <x v="2"/>
    <s v="Ex-Employees"/>
    <x v="2"/>
    <x v="5"/>
    <s v="STAFF-1842"/>
    <x v="1417"/>
    <x v="1"/>
    <x v="8"/>
    <x v="1"/>
    <s v="No"/>
    <s v="Y"/>
    <n v="4"/>
    <n v="-2"/>
    <n v="0"/>
    <n v="31"/>
    <x v="0"/>
    <n v="1"/>
    <n v="1"/>
    <n v="0"/>
    <n v="359"/>
    <n v="18"/>
    <x v="4"/>
    <n v="1"/>
    <n v="4"/>
    <n v="89"/>
    <n v="4"/>
    <n v="1"/>
    <n v="1"/>
    <n v="2956"/>
    <n v="21495"/>
    <n v="0"/>
    <n v="17"/>
    <n v="3"/>
    <n v="3"/>
    <n v="80"/>
    <n v="0"/>
    <n v="2"/>
    <n v="3"/>
    <n v="1"/>
    <n v="0"/>
    <n v="0"/>
    <n v="0"/>
  </r>
  <r>
    <x v="0"/>
    <s v="Travel_Rarely"/>
    <x v="4"/>
    <s v="Ex-Employees"/>
    <x v="2"/>
    <x v="5"/>
    <s v="STAFF-1714"/>
    <x v="1418"/>
    <x v="1"/>
    <x v="8"/>
    <x v="1"/>
    <s v="No"/>
    <s v="Y"/>
    <n v="2"/>
    <n v="-2"/>
    <n v="0"/>
    <n v="24"/>
    <x v="0"/>
    <n v="1"/>
    <n v="1"/>
    <n v="0"/>
    <n v="240"/>
    <n v="22"/>
    <x v="1"/>
    <n v="1"/>
    <n v="4"/>
    <n v="58"/>
    <n v="1"/>
    <n v="1"/>
    <n v="3"/>
    <n v="1555"/>
    <n v="11585"/>
    <n v="1"/>
    <n v="11"/>
    <n v="3"/>
    <n v="3"/>
    <n v="80"/>
    <n v="1"/>
    <n v="1"/>
    <n v="3"/>
    <n v="1"/>
    <n v="0"/>
    <n v="0"/>
    <n v="0"/>
  </r>
  <r>
    <x v="0"/>
    <s v="Travel_Rarely"/>
    <x v="2"/>
    <s v="Ex-Employees"/>
    <x v="1"/>
    <x v="4"/>
    <s v="STAFF-1960"/>
    <x v="1419"/>
    <x v="1"/>
    <x v="2"/>
    <x v="2"/>
    <s v="No"/>
    <s v="Y"/>
    <n v="2"/>
    <n v="-2"/>
    <n v="0"/>
    <n v="28"/>
    <x v="0"/>
    <n v="1"/>
    <n v="1"/>
    <n v="0"/>
    <n v="1404"/>
    <n v="17"/>
    <x v="3"/>
    <n v="1"/>
    <n v="3"/>
    <n v="32"/>
    <n v="2"/>
    <n v="1"/>
    <n v="4"/>
    <n v="2367"/>
    <n v="18779"/>
    <n v="5"/>
    <n v="12"/>
    <n v="3"/>
    <n v="1"/>
    <n v="80"/>
    <n v="1"/>
    <n v="6"/>
    <n v="2"/>
    <n v="4"/>
    <n v="1"/>
    <n v="0"/>
    <n v="3"/>
  </r>
  <r>
    <x v="0"/>
    <s v="Travel_Rarely"/>
    <x v="3"/>
    <s v="Ex-Employees"/>
    <x v="1"/>
    <x v="4"/>
    <s v="STAFF-2032"/>
    <x v="1420"/>
    <x v="1"/>
    <x v="2"/>
    <x v="1"/>
    <s v="No"/>
    <s v="Y"/>
    <n v="4"/>
    <n v="-2"/>
    <n v="0"/>
    <n v="56"/>
    <x v="0"/>
    <n v="1"/>
    <n v="1"/>
    <n v="0"/>
    <n v="310"/>
    <n v="7"/>
    <x v="0"/>
    <n v="1"/>
    <n v="4"/>
    <n v="72"/>
    <n v="3"/>
    <n v="1"/>
    <n v="4"/>
    <n v="2339"/>
    <n v="3666"/>
    <n v="8"/>
    <n v="11"/>
    <n v="3"/>
    <n v="4"/>
    <n v="80"/>
    <n v="1"/>
    <n v="14"/>
    <n v="1"/>
    <n v="10"/>
    <n v="9"/>
    <n v="9"/>
    <n v="8"/>
  </r>
  <r>
    <x v="0"/>
    <s v="Travel_Rarely"/>
    <x v="0"/>
    <s v="Ex-Employees"/>
    <x v="1"/>
    <x v="2"/>
    <s v="STAFF-1573"/>
    <x v="1421"/>
    <x v="1"/>
    <x v="3"/>
    <x v="1"/>
    <s v="No"/>
    <s v="Y"/>
    <n v="2"/>
    <n v="-2"/>
    <n v="0"/>
    <n v="38"/>
    <x v="0"/>
    <n v="1"/>
    <n v="1"/>
    <n v="0"/>
    <n v="903"/>
    <n v="2"/>
    <x v="3"/>
    <n v="1"/>
    <n v="3"/>
    <n v="81"/>
    <n v="3"/>
    <n v="2"/>
    <n v="2"/>
    <n v="4855"/>
    <n v="7653"/>
    <n v="4"/>
    <n v="11"/>
    <n v="3"/>
    <n v="1"/>
    <n v="80"/>
    <n v="2"/>
    <n v="7"/>
    <n v="3"/>
    <n v="5"/>
    <n v="2"/>
    <n v="1"/>
    <n v="4"/>
  </r>
  <r>
    <x v="0"/>
    <s v="Travel_Rarely"/>
    <x v="2"/>
    <s v="Ex-Employees"/>
    <x v="1"/>
    <x v="4"/>
    <s v="STAFF-1522"/>
    <x v="1422"/>
    <x v="1"/>
    <x v="1"/>
    <x v="0"/>
    <s v="No"/>
    <s v="Y"/>
    <n v="2"/>
    <n v="-2"/>
    <n v="0"/>
    <n v="29"/>
    <x v="0"/>
    <n v="1"/>
    <n v="1"/>
    <n v="0"/>
    <n v="224"/>
    <n v="1"/>
    <x v="2"/>
    <n v="1"/>
    <n v="1"/>
    <n v="100"/>
    <n v="2"/>
    <n v="1"/>
    <n v="1"/>
    <n v="2362"/>
    <n v="7568"/>
    <n v="6"/>
    <n v="13"/>
    <n v="3"/>
    <n v="3"/>
    <n v="80"/>
    <n v="0"/>
    <n v="11"/>
    <n v="1"/>
    <n v="9"/>
    <n v="7"/>
    <n v="0"/>
    <n v="7"/>
  </r>
  <r>
    <x v="0"/>
    <s v="Travel_Rarely"/>
    <x v="3"/>
    <s v="Ex-Employees"/>
    <x v="1"/>
    <x v="0"/>
    <s v="STAFF-1907"/>
    <x v="1423"/>
    <x v="1"/>
    <x v="2"/>
    <x v="0"/>
    <s v="No"/>
    <s v="Y"/>
    <n v="3"/>
    <n v="-2"/>
    <n v="0"/>
    <n v="56"/>
    <x v="0"/>
    <n v="1"/>
    <n v="1"/>
    <n v="0"/>
    <n v="1162"/>
    <n v="24"/>
    <x v="0"/>
    <n v="1"/>
    <n v="1"/>
    <n v="97"/>
    <n v="3"/>
    <n v="1"/>
    <n v="4"/>
    <n v="2587"/>
    <n v="10261"/>
    <n v="1"/>
    <n v="16"/>
    <n v="3"/>
    <n v="4"/>
    <n v="80"/>
    <n v="0"/>
    <n v="5"/>
    <n v="3"/>
    <n v="4"/>
    <n v="2"/>
    <n v="1"/>
    <n v="0"/>
  </r>
  <r>
    <x v="0"/>
    <s v="Travel_Rarely"/>
    <x v="0"/>
    <s v="Ex-Employees"/>
    <x v="1"/>
    <x v="0"/>
    <s v="STAFF-1534"/>
    <x v="1424"/>
    <x v="1"/>
    <x v="2"/>
    <x v="0"/>
    <s v="No"/>
    <s v="Y"/>
    <n v="3"/>
    <n v="-2"/>
    <n v="0"/>
    <n v="40"/>
    <x v="0"/>
    <n v="1"/>
    <n v="1"/>
    <n v="0"/>
    <n v="676"/>
    <n v="9"/>
    <x v="2"/>
    <n v="1"/>
    <n v="4"/>
    <n v="86"/>
    <n v="3"/>
    <n v="1"/>
    <n v="1"/>
    <n v="2018"/>
    <n v="21831"/>
    <n v="3"/>
    <n v="14"/>
    <n v="3"/>
    <n v="2"/>
    <n v="80"/>
    <n v="0"/>
    <n v="15"/>
    <n v="1"/>
    <n v="5"/>
    <n v="4"/>
    <n v="1"/>
    <n v="0"/>
  </r>
  <r>
    <x v="0"/>
    <s v="Travel_Rarely"/>
    <x v="0"/>
    <s v="Ex-Employees"/>
    <x v="1"/>
    <x v="2"/>
    <s v="STAFF-1809"/>
    <x v="1425"/>
    <x v="1"/>
    <x v="3"/>
    <x v="0"/>
    <s v="No"/>
    <s v="Y"/>
    <n v="4"/>
    <n v="-2"/>
    <n v="0"/>
    <n v="37"/>
    <x v="0"/>
    <n v="1"/>
    <n v="1"/>
    <n v="0"/>
    <n v="370"/>
    <n v="10"/>
    <x v="2"/>
    <n v="1"/>
    <n v="4"/>
    <n v="58"/>
    <n v="3"/>
    <n v="2"/>
    <n v="1"/>
    <n v="4213"/>
    <n v="4992"/>
    <n v="1"/>
    <n v="15"/>
    <n v="3"/>
    <n v="2"/>
    <n v="80"/>
    <n v="0"/>
    <n v="10"/>
    <n v="1"/>
    <n v="10"/>
    <n v="3"/>
    <n v="0"/>
    <n v="8"/>
  </r>
  <r>
    <x v="0"/>
    <s v="Travel_Rarely"/>
    <x v="2"/>
    <s v="Ex-Employees"/>
    <x v="1"/>
    <x v="0"/>
    <s v="STAFF-1692"/>
    <x v="1426"/>
    <x v="1"/>
    <x v="2"/>
    <x v="0"/>
    <s v="No"/>
    <s v="Y"/>
    <n v="2"/>
    <n v="-2"/>
    <n v="0"/>
    <n v="32"/>
    <x v="0"/>
    <n v="1"/>
    <n v="1"/>
    <n v="0"/>
    <n v="1259"/>
    <n v="2"/>
    <x v="2"/>
    <n v="1"/>
    <n v="4"/>
    <n v="95"/>
    <n v="3"/>
    <n v="1"/>
    <n v="2"/>
    <n v="1393"/>
    <n v="24852"/>
    <n v="1"/>
    <n v="12"/>
    <n v="3"/>
    <n v="1"/>
    <n v="80"/>
    <n v="0"/>
    <n v="1"/>
    <n v="3"/>
    <n v="1"/>
    <n v="0"/>
    <n v="0"/>
    <n v="0"/>
  </r>
  <r>
    <x v="0"/>
    <s v="Travel_Rarely"/>
    <x v="1"/>
    <s v="Ex-Employees"/>
    <x v="0"/>
    <x v="3"/>
    <s v="STAFF-1457"/>
    <x v="1427"/>
    <x v="1"/>
    <x v="0"/>
    <x v="2"/>
    <s v="No"/>
    <s v="Y"/>
    <n v="1"/>
    <n v="-2"/>
    <n v="0"/>
    <n v="46"/>
    <x v="0"/>
    <n v="1"/>
    <n v="1"/>
    <n v="0"/>
    <n v="377"/>
    <n v="9"/>
    <x v="3"/>
    <n v="1"/>
    <n v="1"/>
    <n v="52"/>
    <n v="3"/>
    <n v="3"/>
    <n v="1"/>
    <n v="10096"/>
    <n v="15986"/>
    <n v="4"/>
    <n v="11"/>
    <n v="3"/>
    <n v="1"/>
    <n v="80"/>
    <n v="1"/>
    <n v="28"/>
    <n v="4"/>
    <n v="7"/>
    <n v="7"/>
    <n v="4"/>
    <n v="3"/>
  </r>
  <r>
    <x v="0"/>
    <s v="Travel_Rarely"/>
    <x v="2"/>
    <s v="Ex-Employees"/>
    <x v="0"/>
    <x v="0"/>
    <s v="STAFF-1439"/>
    <x v="1428"/>
    <x v="1"/>
    <x v="6"/>
    <x v="1"/>
    <s v="No"/>
    <s v="Y"/>
    <n v="2"/>
    <n v="-2"/>
    <n v="0"/>
    <n v="25"/>
    <x v="0"/>
    <n v="1"/>
    <n v="1"/>
    <n v="0"/>
    <n v="383"/>
    <n v="9"/>
    <x v="0"/>
    <n v="1"/>
    <n v="1"/>
    <n v="68"/>
    <n v="2"/>
    <n v="1"/>
    <n v="1"/>
    <n v="4400"/>
    <n v="15182"/>
    <n v="3"/>
    <n v="12"/>
    <n v="3"/>
    <n v="1"/>
    <n v="80"/>
    <n v="0"/>
    <n v="6"/>
    <n v="3"/>
    <n v="3"/>
    <n v="2"/>
    <n v="2"/>
    <n v="2"/>
  </r>
  <r>
    <x v="0"/>
    <s v="Travel_Rarely"/>
    <x v="0"/>
    <s v="Ex-Employees"/>
    <x v="0"/>
    <x v="2"/>
    <s v="STAFF-1639"/>
    <x v="1429"/>
    <x v="1"/>
    <x v="0"/>
    <x v="1"/>
    <s v="No"/>
    <s v="Y"/>
    <n v="3"/>
    <n v="-2"/>
    <n v="0"/>
    <n v="35"/>
    <x v="0"/>
    <n v="1"/>
    <n v="1"/>
    <n v="0"/>
    <n v="737"/>
    <n v="10"/>
    <x v="3"/>
    <n v="1"/>
    <n v="4"/>
    <n v="55"/>
    <n v="2"/>
    <n v="3"/>
    <n v="1"/>
    <n v="10306"/>
    <n v="21530"/>
    <n v="9"/>
    <n v="17"/>
    <n v="3"/>
    <n v="3"/>
    <n v="80"/>
    <n v="0"/>
    <n v="15"/>
    <n v="3"/>
    <n v="13"/>
    <n v="12"/>
    <n v="6"/>
    <n v="0"/>
  </r>
  <r>
    <x v="0"/>
    <s v="Travel_Rarely"/>
    <x v="2"/>
    <s v="Ex-Employees"/>
    <x v="0"/>
    <x v="0"/>
    <s v="STAFF-1562"/>
    <x v="1430"/>
    <x v="1"/>
    <x v="0"/>
    <x v="1"/>
    <s v="No"/>
    <s v="Y"/>
    <n v="4"/>
    <n v="-2"/>
    <n v="0"/>
    <n v="30"/>
    <x v="0"/>
    <n v="1"/>
    <n v="1"/>
    <n v="0"/>
    <n v="740"/>
    <n v="1"/>
    <x v="3"/>
    <n v="1"/>
    <n v="2"/>
    <n v="64"/>
    <n v="2"/>
    <n v="2"/>
    <n v="1"/>
    <n v="9714"/>
    <n v="5323"/>
    <n v="1"/>
    <n v="11"/>
    <n v="3"/>
    <n v="4"/>
    <n v="80"/>
    <n v="1"/>
    <n v="10"/>
    <n v="3"/>
    <n v="10"/>
    <n v="8"/>
    <n v="6"/>
    <n v="7"/>
  </r>
  <r>
    <x v="0"/>
    <s v="Travel_Rarely"/>
    <x v="2"/>
    <s v="Ex-Employees"/>
    <x v="0"/>
    <x v="3"/>
    <s v="STAFF-1761"/>
    <x v="1431"/>
    <x v="1"/>
    <x v="0"/>
    <x v="1"/>
    <s v="No"/>
    <s v="Y"/>
    <n v="2"/>
    <n v="-2"/>
    <n v="0"/>
    <n v="31"/>
    <x v="0"/>
    <n v="1"/>
    <n v="1"/>
    <n v="0"/>
    <n v="1079"/>
    <n v="16"/>
    <x v="2"/>
    <n v="1"/>
    <n v="1"/>
    <n v="70"/>
    <n v="3"/>
    <n v="3"/>
    <n v="1"/>
    <n v="8161"/>
    <n v="19002"/>
    <n v="2"/>
    <n v="13"/>
    <n v="3"/>
    <n v="1"/>
    <n v="80"/>
    <n v="3"/>
    <n v="10"/>
    <n v="3"/>
    <n v="1"/>
    <n v="0"/>
    <n v="0"/>
    <n v="0"/>
  </r>
  <r>
    <x v="0"/>
    <s v="Travel_Rarely"/>
    <x v="2"/>
    <s v="Ex-Employees"/>
    <x v="0"/>
    <x v="0"/>
    <s v="STAFF-1734"/>
    <x v="1432"/>
    <x v="1"/>
    <x v="0"/>
    <x v="0"/>
    <s v="No"/>
    <s v="Y"/>
    <n v="2"/>
    <n v="-2"/>
    <n v="0"/>
    <n v="32"/>
    <x v="0"/>
    <n v="1"/>
    <n v="1"/>
    <n v="0"/>
    <n v="964"/>
    <n v="1"/>
    <x v="0"/>
    <n v="1"/>
    <n v="1"/>
    <n v="34"/>
    <n v="1"/>
    <n v="2"/>
    <n v="2"/>
    <n v="6735"/>
    <n v="12147"/>
    <n v="6"/>
    <n v="15"/>
    <n v="3"/>
    <n v="2"/>
    <n v="80"/>
    <n v="0"/>
    <n v="10"/>
    <n v="3"/>
    <n v="0"/>
    <n v="0"/>
    <n v="0"/>
    <n v="0"/>
  </r>
  <r>
    <x v="0"/>
    <s v="Travel_Rarely"/>
    <x v="4"/>
    <s v="Ex-Employees"/>
    <x v="0"/>
    <x v="3"/>
    <s v="STAFF-1780"/>
    <x v="1433"/>
    <x v="1"/>
    <x v="6"/>
    <x v="0"/>
    <s v="No"/>
    <s v="Y"/>
    <n v="3"/>
    <n v="-2"/>
    <n v="0"/>
    <n v="21"/>
    <x v="0"/>
    <n v="1"/>
    <n v="1"/>
    <n v="0"/>
    <n v="337"/>
    <n v="7"/>
    <x v="1"/>
    <n v="1"/>
    <n v="2"/>
    <n v="31"/>
    <n v="3"/>
    <n v="1"/>
    <n v="1"/>
    <n v="2679"/>
    <n v="4567"/>
    <n v="1"/>
    <n v="13"/>
    <n v="3"/>
    <n v="2"/>
    <n v="80"/>
    <n v="0"/>
    <n v="1"/>
    <n v="3"/>
    <n v="1"/>
    <n v="0"/>
    <n v="1"/>
    <n v="0"/>
  </r>
  <r>
    <x v="0"/>
    <s v="Travel_Rarely"/>
    <x v="2"/>
    <s v="Ex-Employees"/>
    <x v="0"/>
    <x v="2"/>
    <s v="STAFF-1876"/>
    <x v="1434"/>
    <x v="1"/>
    <x v="6"/>
    <x v="0"/>
    <s v="No"/>
    <s v="Y"/>
    <n v="3"/>
    <n v="-2"/>
    <n v="0"/>
    <n v="30"/>
    <x v="0"/>
    <n v="1"/>
    <n v="1"/>
    <n v="0"/>
    <n v="945"/>
    <n v="9"/>
    <x v="3"/>
    <n v="1"/>
    <n v="2"/>
    <n v="89"/>
    <n v="3"/>
    <n v="1"/>
    <n v="4"/>
    <n v="1081"/>
    <n v="16019"/>
    <n v="1"/>
    <n v="13"/>
    <n v="3"/>
    <n v="3"/>
    <n v="80"/>
    <n v="0"/>
    <n v="1"/>
    <n v="2"/>
    <n v="1"/>
    <n v="0"/>
    <n v="0"/>
    <n v="0"/>
  </r>
  <r>
    <x v="0"/>
    <s v="Travel_Frequently"/>
    <x v="2"/>
    <s v="Ex-Employees"/>
    <x v="1"/>
    <x v="0"/>
    <s v="STAFF-1939"/>
    <x v="1435"/>
    <x v="0"/>
    <x v="1"/>
    <x v="0"/>
    <s v="Yes"/>
    <s v="Y"/>
    <n v="2"/>
    <n v="-2"/>
    <n v="0"/>
    <n v="32"/>
    <x v="0"/>
    <n v="1"/>
    <n v="1"/>
    <n v="0"/>
    <n v="238"/>
    <n v="5"/>
    <x v="0"/>
    <n v="1"/>
    <n v="1"/>
    <n v="47"/>
    <n v="4"/>
    <n v="1"/>
    <n v="3"/>
    <n v="2432"/>
    <n v="15318"/>
    <n v="3"/>
    <n v="14"/>
    <n v="3"/>
    <n v="1"/>
    <n v="80"/>
    <n v="0"/>
    <n v="8"/>
    <n v="3"/>
    <n v="4"/>
    <n v="1"/>
    <n v="0"/>
    <n v="3"/>
  </r>
  <r>
    <x v="0"/>
    <s v="Travel_Frequently"/>
    <x v="2"/>
    <s v="Ex-Employees"/>
    <x v="1"/>
    <x v="1"/>
    <s v="STAFF-1421"/>
    <x v="1436"/>
    <x v="0"/>
    <x v="4"/>
    <x v="0"/>
    <s v="Yes"/>
    <s v="Y"/>
    <n v="1"/>
    <n v="-2"/>
    <n v="0"/>
    <n v="29"/>
    <x v="0"/>
    <n v="1"/>
    <n v="1"/>
    <n v="0"/>
    <n v="337"/>
    <n v="14"/>
    <x v="1"/>
    <n v="1"/>
    <n v="3"/>
    <n v="84"/>
    <n v="3"/>
    <n v="3"/>
    <n v="4"/>
    <n v="7553"/>
    <n v="22930"/>
    <n v="0"/>
    <n v="12"/>
    <n v="3"/>
    <n v="1"/>
    <n v="80"/>
    <n v="0"/>
    <n v="9"/>
    <n v="3"/>
    <n v="8"/>
    <n v="7"/>
    <n v="7"/>
    <n v="7"/>
  </r>
  <r>
    <x v="0"/>
    <s v="Travel_Frequently"/>
    <x v="1"/>
    <s v="Ex-Employees"/>
    <x v="0"/>
    <x v="2"/>
    <s v="STAFF-1691"/>
    <x v="1437"/>
    <x v="0"/>
    <x v="6"/>
    <x v="1"/>
    <s v="Yes"/>
    <s v="Y"/>
    <n v="3"/>
    <n v="-2"/>
    <n v="0"/>
    <n v="48"/>
    <x v="0"/>
    <n v="1"/>
    <n v="1"/>
    <n v="0"/>
    <n v="708"/>
    <n v="7"/>
    <x v="0"/>
    <n v="1"/>
    <n v="4"/>
    <n v="95"/>
    <n v="3"/>
    <n v="1"/>
    <n v="3"/>
    <n v="2655"/>
    <n v="11740"/>
    <n v="2"/>
    <n v="11"/>
    <n v="3"/>
    <n v="3"/>
    <n v="80"/>
    <n v="2"/>
    <n v="19"/>
    <n v="3"/>
    <n v="9"/>
    <n v="7"/>
    <n v="7"/>
    <n v="7"/>
  </r>
  <r>
    <x v="0"/>
    <s v="Travel_Frequently"/>
    <x v="4"/>
    <s v="Ex-Employees"/>
    <x v="0"/>
    <x v="2"/>
    <s v="STAFF-1624"/>
    <x v="1438"/>
    <x v="0"/>
    <x v="6"/>
    <x v="0"/>
    <s v="Yes"/>
    <s v="Y"/>
    <n v="2"/>
    <n v="-2"/>
    <n v="0"/>
    <n v="18"/>
    <x v="0"/>
    <n v="1"/>
    <n v="1"/>
    <n v="0"/>
    <n v="544"/>
    <n v="3"/>
    <x v="0"/>
    <n v="1"/>
    <n v="2"/>
    <n v="70"/>
    <n v="3"/>
    <n v="1"/>
    <n v="4"/>
    <n v="1569"/>
    <n v="18420"/>
    <n v="1"/>
    <n v="12"/>
    <n v="3"/>
    <n v="3"/>
    <n v="80"/>
    <n v="0"/>
    <n v="0"/>
    <n v="4"/>
    <n v="0"/>
    <n v="0"/>
    <n v="0"/>
    <n v="0"/>
  </r>
  <r>
    <x v="0"/>
    <s v="Travel_Rarely"/>
    <x v="2"/>
    <s v="Ex-Employees"/>
    <x v="2"/>
    <x v="2"/>
    <s v="STAFF-1818"/>
    <x v="1439"/>
    <x v="0"/>
    <x v="8"/>
    <x v="1"/>
    <s v="Yes"/>
    <s v="Y"/>
    <n v="3"/>
    <n v="-2"/>
    <n v="0"/>
    <n v="26"/>
    <x v="0"/>
    <n v="1"/>
    <n v="1"/>
    <n v="0"/>
    <n v="920"/>
    <n v="20"/>
    <x v="0"/>
    <n v="1"/>
    <n v="4"/>
    <n v="69"/>
    <n v="3"/>
    <n v="1"/>
    <n v="2"/>
    <n v="2148"/>
    <n v="6889"/>
    <n v="0"/>
    <n v="11"/>
    <n v="3"/>
    <n v="3"/>
    <n v="80"/>
    <n v="0"/>
    <n v="6"/>
    <n v="3"/>
    <n v="5"/>
    <n v="1"/>
    <n v="1"/>
    <n v="4"/>
  </r>
  <r>
    <x v="0"/>
    <s v="Travel_Rarely"/>
    <x v="0"/>
    <s v="Ex-Employees"/>
    <x v="1"/>
    <x v="0"/>
    <s v="STAFF-1569"/>
    <x v="1440"/>
    <x v="0"/>
    <x v="2"/>
    <x v="2"/>
    <s v="Yes"/>
    <s v="Y"/>
    <n v="2"/>
    <n v="-2"/>
    <n v="0"/>
    <n v="35"/>
    <x v="0"/>
    <n v="1"/>
    <n v="1"/>
    <n v="0"/>
    <n v="104"/>
    <n v="2"/>
    <x v="3"/>
    <n v="1"/>
    <n v="1"/>
    <n v="69"/>
    <n v="3"/>
    <n v="1"/>
    <n v="1"/>
    <n v="2074"/>
    <n v="26619"/>
    <n v="1"/>
    <n v="12"/>
    <n v="3"/>
    <n v="4"/>
    <n v="80"/>
    <n v="1"/>
    <n v="1"/>
    <n v="3"/>
    <n v="1"/>
    <n v="0"/>
    <n v="0"/>
    <n v="0"/>
  </r>
  <r>
    <x v="0"/>
    <s v="Travel_Rarely"/>
    <x v="4"/>
    <s v="Ex-Employees"/>
    <x v="1"/>
    <x v="2"/>
    <s v="STAFF-1783"/>
    <x v="1441"/>
    <x v="0"/>
    <x v="2"/>
    <x v="1"/>
    <s v="Yes"/>
    <s v="Y"/>
    <n v="6"/>
    <n v="-2"/>
    <n v="0"/>
    <n v="22"/>
    <x v="0"/>
    <n v="1"/>
    <n v="1"/>
    <n v="0"/>
    <n v="1294"/>
    <n v="8"/>
    <x v="1"/>
    <n v="1"/>
    <n v="3"/>
    <n v="79"/>
    <n v="3"/>
    <n v="1"/>
    <n v="1"/>
    <n v="2398"/>
    <n v="15999"/>
    <n v="1"/>
    <n v="17"/>
    <n v="3"/>
    <n v="3"/>
    <n v="80"/>
    <n v="0"/>
    <n v="1"/>
    <n v="3"/>
    <n v="1"/>
    <n v="0"/>
    <n v="0"/>
    <n v="0"/>
  </r>
  <r>
    <x v="0"/>
    <s v="Travel_Rarely"/>
    <x v="2"/>
    <s v="Ex-Employees"/>
    <x v="0"/>
    <x v="3"/>
    <s v="STAFF-1933"/>
    <x v="1442"/>
    <x v="0"/>
    <x v="0"/>
    <x v="0"/>
    <s v="Yes"/>
    <s v="Y"/>
    <n v="0"/>
    <n v="-2"/>
    <n v="0"/>
    <n v="28"/>
    <x v="0"/>
    <n v="1"/>
    <n v="1"/>
    <n v="0"/>
    <n v="1475"/>
    <n v="13"/>
    <x v="0"/>
    <n v="1"/>
    <n v="4"/>
    <n v="84"/>
    <n v="3"/>
    <n v="2"/>
    <n v="1"/>
    <n v="9854"/>
    <n v="23352"/>
    <n v="3"/>
    <n v="11"/>
    <n v="3"/>
    <n v="4"/>
    <n v="80"/>
    <n v="0"/>
    <n v="6"/>
    <n v="3"/>
    <n v="2"/>
    <n v="0"/>
    <n v="2"/>
    <n v="2"/>
  </r>
  <r>
    <x v="0"/>
    <s v="Travel_Frequently"/>
    <x v="0"/>
    <s v="Ex-Employees"/>
    <x v="1"/>
    <x v="2"/>
    <s v="STAFF-1792"/>
    <x v="1443"/>
    <x v="1"/>
    <x v="1"/>
    <x v="2"/>
    <s v="Yes"/>
    <s v="Y"/>
    <n v="2"/>
    <n v="-2"/>
    <n v="0"/>
    <n v="44"/>
    <x v="0"/>
    <n v="1"/>
    <n v="1"/>
    <n v="0"/>
    <n v="429"/>
    <n v="1"/>
    <x v="0"/>
    <n v="1"/>
    <n v="3"/>
    <n v="99"/>
    <n v="3"/>
    <n v="1"/>
    <n v="2"/>
    <n v="2342"/>
    <n v="11092"/>
    <n v="1"/>
    <n v="12"/>
    <n v="3"/>
    <n v="3"/>
    <n v="80"/>
    <n v="3"/>
    <n v="6"/>
    <n v="2"/>
    <n v="5"/>
    <n v="3"/>
    <n v="2"/>
    <n v="3"/>
  </r>
  <r>
    <x v="0"/>
    <s v="Travel_Frequently"/>
    <x v="2"/>
    <s v="Ex-Employees"/>
    <x v="1"/>
    <x v="0"/>
    <s v="STAFF-1464"/>
    <x v="1444"/>
    <x v="1"/>
    <x v="2"/>
    <x v="1"/>
    <s v="Yes"/>
    <s v="Y"/>
    <n v="2"/>
    <n v="-2"/>
    <n v="0"/>
    <n v="31"/>
    <x v="0"/>
    <n v="1"/>
    <n v="1"/>
    <n v="0"/>
    <n v="523"/>
    <n v="2"/>
    <x v="3"/>
    <n v="1"/>
    <n v="2"/>
    <n v="94"/>
    <n v="3"/>
    <n v="1"/>
    <n v="4"/>
    <n v="3722"/>
    <n v="21081"/>
    <n v="6"/>
    <n v="13"/>
    <n v="3"/>
    <n v="3"/>
    <n v="80"/>
    <n v="1"/>
    <n v="7"/>
    <n v="1"/>
    <n v="2"/>
    <n v="2"/>
    <n v="2"/>
    <n v="2"/>
  </r>
  <r>
    <x v="0"/>
    <s v="Travel_Frequently"/>
    <x v="0"/>
    <s v="Ex-Employees"/>
    <x v="1"/>
    <x v="4"/>
    <s v="STAFF-1767"/>
    <x v="1445"/>
    <x v="1"/>
    <x v="1"/>
    <x v="1"/>
    <s v="Yes"/>
    <s v="Y"/>
    <n v="4"/>
    <n v="-2"/>
    <n v="0"/>
    <n v="43"/>
    <x v="0"/>
    <n v="1"/>
    <n v="1"/>
    <n v="0"/>
    <n v="807"/>
    <n v="17"/>
    <x v="3"/>
    <n v="1"/>
    <n v="3"/>
    <n v="38"/>
    <n v="2"/>
    <n v="1"/>
    <n v="3"/>
    <n v="2437"/>
    <n v="15587"/>
    <n v="9"/>
    <n v="16"/>
    <n v="3"/>
    <n v="4"/>
    <n v="80"/>
    <n v="1"/>
    <n v="6"/>
    <n v="3"/>
    <n v="1"/>
    <n v="0"/>
    <n v="0"/>
    <n v="0"/>
  </r>
  <r>
    <x v="0"/>
    <s v="Travel_Frequently"/>
    <x v="4"/>
    <s v="Ex-Employees"/>
    <x v="1"/>
    <x v="2"/>
    <s v="STAFF-1494"/>
    <x v="1446"/>
    <x v="1"/>
    <x v="2"/>
    <x v="0"/>
    <s v="Yes"/>
    <s v="Y"/>
    <n v="2"/>
    <n v="-2"/>
    <n v="0"/>
    <n v="24"/>
    <x v="0"/>
    <n v="1"/>
    <n v="1"/>
    <n v="0"/>
    <n v="381"/>
    <n v="9"/>
    <x v="3"/>
    <n v="1"/>
    <n v="2"/>
    <n v="89"/>
    <n v="3"/>
    <n v="1"/>
    <n v="1"/>
    <n v="3172"/>
    <n v="16998"/>
    <n v="2"/>
    <n v="11"/>
    <n v="3"/>
    <n v="3"/>
    <n v="80"/>
    <n v="0"/>
    <n v="4"/>
    <n v="2"/>
    <n v="0"/>
    <n v="0"/>
    <n v="0"/>
    <n v="0"/>
  </r>
  <r>
    <x v="0"/>
    <s v="Travel_Frequently"/>
    <x v="2"/>
    <s v="Ex-Employees"/>
    <x v="0"/>
    <x v="3"/>
    <s v="STAFF-1967"/>
    <x v="1447"/>
    <x v="1"/>
    <x v="0"/>
    <x v="1"/>
    <s v="Yes"/>
    <s v="Y"/>
    <n v="4"/>
    <n v="-2"/>
    <n v="0"/>
    <n v="31"/>
    <x v="0"/>
    <n v="1"/>
    <n v="1"/>
    <n v="0"/>
    <n v="754"/>
    <n v="26"/>
    <x v="2"/>
    <n v="1"/>
    <n v="1"/>
    <n v="63"/>
    <n v="3"/>
    <n v="2"/>
    <n v="1"/>
    <n v="5617"/>
    <n v="21075"/>
    <n v="1"/>
    <n v="11"/>
    <n v="3"/>
    <n v="3"/>
    <n v="80"/>
    <n v="0"/>
    <n v="10"/>
    <n v="3"/>
    <n v="10"/>
    <n v="7"/>
    <n v="0"/>
    <n v="8"/>
  </r>
  <r>
    <x v="0"/>
    <s v="Travel_Rarely"/>
    <x v="2"/>
    <s v="Ex-Employees"/>
    <x v="2"/>
    <x v="5"/>
    <s v="STAFF-1844"/>
    <x v="1448"/>
    <x v="1"/>
    <x v="8"/>
    <x v="2"/>
    <s v="Yes"/>
    <s v="Y"/>
    <n v="3"/>
    <n v="-2"/>
    <n v="0"/>
    <n v="29"/>
    <x v="0"/>
    <n v="1"/>
    <n v="1"/>
    <n v="0"/>
    <n v="350"/>
    <n v="13"/>
    <x v="3"/>
    <n v="1"/>
    <n v="1"/>
    <n v="56"/>
    <n v="2"/>
    <n v="1"/>
    <n v="1"/>
    <n v="2335"/>
    <n v="3157"/>
    <n v="4"/>
    <n v="15"/>
    <n v="3"/>
    <n v="4"/>
    <n v="80"/>
    <n v="3"/>
    <n v="4"/>
    <n v="3"/>
    <n v="2"/>
    <n v="2"/>
    <n v="2"/>
    <n v="0"/>
  </r>
  <r>
    <x v="0"/>
    <s v="Travel_Rarely"/>
    <x v="2"/>
    <s v="Ex-Employees"/>
    <x v="1"/>
    <x v="2"/>
    <s v="STAFF-2027"/>
    <x v="1449"/>
    <x v="1"/>
    <x v="1"/>
    <x v="1"/>
    <s v="Yes"/>
    <s v="Y"/>
    <n v="3"/>
    <n v="-2"/>
    <n v="0"/>
    <n v="29"/>
    <x v="0"/>
    <n v="1"/>
    <n v="1"/>
    <n v="0"/>
    <n v="1092"/>
    <n v="1"/>
    <x v="2"/>
    <n v="1"/>
    <n v="1"/>
    <n v="36"/>
    <n v="3"/>
    <n v="1"/>
    <n v="4"/>
    <n v="4787"/>
    <n v="26124"/>
    <n v="9"/>
    <n v="14"/>
    <n v="3"/>
    <n v="2"/>
    <n v="80"/>
    <n v="3"/>
    <n v="4"/>
    <n v="4"/>
    <n v="2"/>
    <n v="2"/>
    <n v="2"/>
    <n v="2"/>
  </r>
  <r>
    <x v="0"/>
    <s v="Travel_Rarely"/>
    <x v="2"/>
    <s v="Ex-Employees"/>
    <x v="1"/>
    <x v="2"/>
    <s v="STAFF-1604"/>
    <x v="1450"/>
    <x v="1"/>
    <x v="2"/>
    <x v="1"/>
    <s v="Yes"/>
    <s v="Y"/>
    <n v="3"/>
    <n v="-2"/>
    <n v="0"/>
    <n v="28"/>
    <x v="0"/>
    <n v="1"/>
    <n v="1"/>
    <n v="0"/>
    <n v="329"/>
    <n v="24"/>
    <x v="3"/>
    <n v="1"/>
    <n v="3"/>
    <n v="51"/>
    <n v="3"/>
    <n v="1"/>
    <n v="2"/>
    <n v="2408"/>
    <n v="7324"/>
    <n v="1"/>
    <n v="17"/>
    <n v="3"/>
    <n v="3"/>
    <n v="80"/>
    <n v="3"/>
    <n v="1"/>
    <n v="3"/>
    <n v="1"/>
    <n v="1"/>
    <n v="0"/>
    <n v="0"/>
  </r>
  <r>
    <x v="0"/>
    <s v="Travel_Rarely"/>
    <x v="0"/>
    <s v="Ex-Employees"/>
    <x v="1"/>
    <x v="0"/>
    <s v="STAFF-1649"/>
    <x v="1451"/>
    <x v="1"/>
    <x v="2"/>
    <x v="0"/>
    <s v="Yes"/>
    <s v="Y"/>
    <n v="3"/>
    <n v="-2"/>
    <n v="0"/>
    <n v="40"/>
    <x v="0"/>
    <n v="1"/>
    <n v="1"/>
    <n v="0"/>
    <n v="1329"/>
    <n v="7"/>
    <x v="3"/>
    <n v="1"/>
    <n v="1"/>
    <n v="73"/>
    <n v="3"/>
    <n v="1"/>
    <n v="1"/>
    <n v="2166"/>
    <n v="3339"/>
    <n v="3"/>
    <n v="14"/>
    <n v="3"/>
    <n v="2"/>
    <n v="80"/>
    <n v="0"/>
    <n v="10"/>
    <n v="1"/>
    <n v="4"/>
    <n v="2"/>
    <n v="0"/>
    <n v="3"/>
  </r>
  <r>
    <x v="0"/>
    <s v="Travel_Rarely"/>
    <x v="4"/>
    <s v="Ex-Employees"/>
    <x v="1"/>
    <x v="2"/>
    <s v="STAFF-1684"/>
    <x v="1452"/>
    <x v="1"/>
    <x v="2"/>
    <x v="0"/>
    <s v="Yes"/>
    <s v="Y"/>
    <n v="2"/>
    <n v="-2"/>
    <n v="0"/>
    <n v="23"/>
    <x v="0"/>
    <n v="1"/>
    <n v="1"/>
    <n v="0"/>
    <n v="1320"/>
    <n v="8"/>
    <x v="1"/>
    <n v="1"/>
    <n v="4"/>
    <n v="93"/>
    <n v="2"/>
    <n v="1"/>
    <n v="3"/>
    <n v="3989"/>
    <n v="20586"/>
    <n v="1"/>
    <n v="11"/>
    <n v="3"/>
    <n v="1"/>
    <n v="80"/>
    <n v="0"/>
    <n v="5"/>
    <n v="3"/>
    <n v="5"/>
    <n v="4"/>
    <n v="1"/>
    <n v="2"/>
  </r>
  <r>
    <x v="0"/>
    <s v="Travel_Rarely"/>
    <x v="1"/>
    <s v="Ex-Employees"/>
    <x v="0"/>
    <x v="3"/>
    <s v="STAFF-2055"/>
    <x v="1453"/>
    <x v="1"/>
    <x v="0"/>
    <x v="2"/>
    <s v="Yes"/>
    <s v="Y"/>
    <n v="3"/>
    <n v="-2"/>
    <n v="0"/>
    <n v="50"/>
    <x v="0"/>
    <n v="1"/>
    <n v="1"/>
    <n v="0"/>
    <n v="410"/>
    <n v="28"/>
    <x v="3"/>
    <n v="1"/>
    <n v="4"/>
    <n v="39"/>
    <n v="2"/>
    <n v="3"/>
    <n v="1"/>
    <n v="10854"/>
    <n v="16586"/>
    <n v="4"/>
    <n v="13"/>
    <n v="3"/>
    <n v="2"/>
    <n v="80"/>
    <n v="1"/>
    <n v="20"/>
    <n v="3"/>
    <n v="3"/>
    <n v="2"/>
    <n v="2"/>
    <n v="0"/>
  </r>
  <r>
    <x v="0"/>
    <s v="Travel_Rarely"/>
    <x v="0"/>
    <s v="Ex-Employees"/>
    <x v="0"/>
    <x v="2"/>
    <s v="STAFF-1645"/>
    <x v="1454"/>
    <x v="1"/>
    <x v="0"/>
    <x v="2"/>
    <s v="Yes"/>
    <s v="Y"/>
    <n v="2"/>
    <n v="-2"/>
    <n v="0"/>
    <n v="35"/>
    <x v="0"/>
    <n v="1"/>
    <n v="1"/>
    <n v="0"/>
    <n v="763"/>
    <n v="15"/>
    <x v="0"/>
    <n v="1"/>
    <n v="1"/>
    <n v="59"/>
    <n v="1"/>
    <n v="2"/>
    <n v="4"/>
    <n v="5440"/>
    <n v="22098"/>
    <n v="6"/>
    <n v="14"/>
    <n v="3"/>
    <n v="4"/>
    <n v="80"/>
    <n v="2"/>
    <n v="7"/>
    <n v="2"/>
    <n v="2"/>
    <n v="2"/>
    <n v="2"/>
    <n v="2"/>
  </r>
  <r>
    <x v="0"/>
    <s v="Travel_Rarely"/>
    <x v="0"/>
    <s v="Ex-Employees"/>
    <x v="0"/>
    <x v="3"/>
    <s v="STAFF-1733"/>
    <x v="1455"/>
    <x v="1"/>
    <x v="0"/>
    <x v="2"/>
    <s v="Yes"/>
    <s v="Y"/>
    <n v="3"/>
    <n v="-2"/>
    <n v="0"/>
    <n v="36"/>
    <x v="0"/>
    <n v="1"/>
    <n v="1"/>
    <n v="0"/>
    <n v="1456"/>
    <n v="13"/>
    <x v="4"/>
    <n v="1"/>
    <n v="2"/>
    <n v="96"/>
    <n v="2"/>
    <n v="2"/>
    <n v="1"/>
    <n v="6134"/>
    <n v="8658"/>
    <n v="5"/>
    <n v="13"/>
    <n v="3"/>
    <n v="2"/>
    <n v="80"/>
    <n v="3"/>
    <n v="16"/>
    <n v="3"/>
    <n v="2"/>
    <n v="2"/>
    <n v="2"/>
    <n v="2"/>
  </r>
  <r>
    <x v="0"/>
    <s v="Travel_Rarely"/>
    <x v="1"/>
    <s v="Ex-Employees"/>
    <x v="0"/>
    <x v="0"/>
    <s v="STAFF-1968"/>
    <x v="1456"/>
    <x v="1"/>
    <x v="0"/>
    <x v="0"/>
    <s v="Yes"/>
    <s v="Y"/>
    <n v="2"/>
    <n v="-2"/>
    <n v="0"/>
    <n v="53"/>
    <x v="0"/>
    <n v="1"/>
    <n v="1"/>
    <n v="0"/>
    <n v="1168"/>
    <n v="24"/>
    <x v="2"/>
    <n v="1"/>
    <n v="1"/>
    <n v="66"/>
    <n v="3"/>
    <n v="3"/>
    <n v="1"/>
    <n v="10448"/>
    <n v="5843"/>
    <n v="6"/>
    <n v="13"/>
    <n v="3"/>
    <n v="2"/>
    <n v="80"/>
    <n v="0"/>
    <n v="15"/>
    <n v="2"/>
    <n v="2"/>
    <n v="2"/>
    <n v="2"/>
    <n v="2"/>
  </r>
  <r>
    <x v="0"/>
    <s v="Travel_Rarely"/>
    <x v="2"/>
    <s v="Ex-Employees"/>
    <x v="0"/>
    <x v="3"/>
    <s v="STAFF-1862"/>
    <x v="1457"/>
    <x v="1"/>
    <x v="0"/>
    <x v="0"/>
    <s v="Yes"/>
    <s v="Y"/>
    <n v="3"/>
    <n v="-2"/>
    <n v="0"/>
    <n v="32"/>
    <x v="0"/>
    <n v="1"/>
    <n v="1"/>
    <n v="0"/>
    <n v="414"/>
    <n v="2"/>
    <x v="2"/>
    <n v="1"/>
    <n v="3"/>
    <n v="82"/>
    <n v="2"/>
    <n v="2"/>
    <n v="2"/>
    <n v="9907"/>
    <n v="26186"/>
    <n v="7"/>
    <n v="12"/>
    <n v="3"/>
    <n v="3"/>
    <n v="80"/>
    <n v="0"/>
    <n v="7"/>
    <n v="2"/>
    <n v="2"/>
    <n v="2"/>
    <n v="2"/>
    <n v="2"/>
  </r>
  <r>
    <x v="0"/>
    <s v="Travel_Rarely"/>
    <x v="0"/>
    <s v="Ex-Employees"/>
    <x v="0"/>
    <x v="0"/>
    <s v="STAFF-1797"/>
    <x v="1458"/>
    <x v="1"/>
    <x v="0"/>
    <x v="0"/>
    <s v="Yes"/>
    <s v="Y"/>
    <n v="2"/>
    <n v="-2"/>
    <n v="0"/>
    <n v="35"/>
    <x v="0"/>
    <n v="1"/>
    <n v="1"/>
    <n v="0"/>
    <n v="303"/>
    <n v="27"/>
    <x v="3"/>
    <n v="1"/>
    <n v="3"/>
    <n v="84"/>
    <n v="3"/>
    <n v="2"/>
    <n v="4"/>
    <n v="5813"/>
    <n v="13492"/>
    <n v="1"/>
    <n v="18"/>
    <n v="3"/>
    <n v="4"/>
    <n v="80"/>
    <n v="0"/>
    <n v="10"/>
    <n v="3"/>
    <n v="10"/>
    <n v="7"/>
    <n v="7"/>
    <n v="7"/>
  </r>
  <r>
    <x v="0"/>
    <s v="Travel_Rarely"/>
    <x v="1"/>
    <s v="Ex-Employees"/>
    <x v="1"/>
    <x v="2"/>
    <s v="STAFF-1821"/>
    <x v="1459"/>
    <x v="0"/>
    <x v="4"/>
    <x v="1"/>
    <s v="No"/>
    <s v="Y"/>
    <n v="2"/>
    <n v="-2"/>
    <n v="0"/>
    <n v="46"/>
    <x v="0"/>
    <n v="1"/>
    <n v="1"/>
    <n v="0"/>
    <n v="261"/>
    <n v="21"/>
    <x v="0"/>
    <n v="1"/>
    <n v="4"/>
    <n v="66"/>
    <n v="3"/>
    <n v="2"/>
    <n v="2"/>
    <n v="8926"/>
    <n v="10842"/>
    <n v="4"/>
    <n v="22"/>
    <n v="4"/>
    <n v="4"/>
    <n v="80"/>
    <n v="1"/>
    <n v="13"/>
    <n v="4"/>
    <n v="9"/>
    <n v="7"/>
    <n v="3"/>
    <n v="7"/>
  </r>
  <r>
    <x v="0"/>
    <s v="Travel_Rarely"/>
    <x v="1"/>
    <s v="Ex-Employees"/>
    <x v="0"/>
    <x v="0"/>
    <s v="STAFF-1869"/>
    <x v="1460"/>
    <x v="0"/>
    <x v="0"/>
    <x v="1"/>
    <s v="No"/>
    <s v="Y"/>
    <n v="2"/>
    <n v="-2"/>
    <n v="0"/>
    <n v="46"/>
    <x v="0"/>
    <n v="1"/>
    <n v="1"/>
    <n v="0"/>
    <n v="1254"/>
    <n v="10"/>
    <x v="3"/>
    <n v="1"/>
    <n v="3"/>
    <n v="64"/>
    <n v="3"/>
    <n v="3"/>
    <n v="2"/>
    <n v="7314"/>
    <n v="14011"/>
    <n v="5"/>
    <n v="21"/>
    <n v="4"/>
    <n v="3"/>
    <n v="80"/>
    <n v="3"/>
    <n v="14"/>
    <n v="3"/>
    <n v="8"/>
    <n v="7"/>
    <n v="0"/>
    <n v="7"/>
  </r>
  <r>
    <x v="0"/>
    <s v="Travel_Frequently"/>
    <x v="1"/>
    <s v="Ex-Employees"/>
    <x v="1"/>
    <x v="0"/>
    <s v="STAFF-1420"/>
    <x v="1461"/>
    <x v="1"/>
    <x v="2"/>
    <x v="0"/>
    <s v="No"/>
    <s v="Y"/>
    <n v="2"/>
    <n v="-2"/>
    <n v="0"/>
    <n v="49"/>
    <x v="0"/>
    <n v="1"/>
    <n v="1"/>
    <n v="0"/>
    <n v="1475"/>
    <n v="28"/>
    <x v="0"/>
    <n v="1"/>
    <n v="1"/>
    <n v="97"/>
    <n v="2"/>
    <n v="2"/>
    <n v="1"/>
    <n v="4284"/>
    <n v="22710"/>
    <n v="3"/>
    <n v="20"/>
    <n v="4"/>
    <n v="1"/>
    <n v="80"/>
    <n v="0"/>
    <n v="20"/>
    <n v="3"/>
    <n v="4"/>
    <n v="3"/>
    <n v="1"/>
    <n v="3"/>
  </r>
  <r>
    <x v="0"/>
    <s v="Non-Travel"/>
    <x v="0"/>
    <s v="Ex-Employees"/>
    <x v="1"/>
    <x v="0"/>
    <s v="STAFF-1458"/>
    <x v="1462"/>
    <x v="0"/>
    <x v="2"/>
    <x v="0"/>
    <s v="Yes"/>
    <s v="Y"/>
    <n v="2"/>
    <n v="-2"/>
    <n v="0"/>
    <n v="39"/>
    <x v="0"/>
    <n v="1"/>
    <n v="1"/>
    <n v="0"/>
    <n v="592"/>
    <n v="2"/>
    <x v="3"/>
    <n v="1"/>
    <n v="1"/>
    <n v="54"/>
    <n v="2"/>
    <n v="1"/>
    <n v="1"/>
    <n v="3646"/>
    <n v="17181"/>
    <n v="2"/>
    <n v="23"/>
    <n v="4"/>
    <n v="2"/>
    <n v="80"/>
    <n v="0"/>
    <n v="11"/>
    <n v="4"/>
    <n v="1"/>
    <n v="0"/>
    <n v="0"/>
    <n v="0"/>
  </r>
  <r>
    <x v="0"/>
    <s v="Travel_Rarely"/>
    <x v="2"/>
    <s v="Ex-Employees"/>
    <x v="0"/>
    <x v="2"/>
    <s v="STAFF-1489"/>
    <x v="1463"/>
    <x v="0"/>
    <x v="0"/>
    <x v="0"/>
    <s v="Yes"/>
    <s v="Y"/>
    <n v="2"/>
    <n v="-2"/>
    <n v="0"/>
    <n v="34"/>
    <x v="0"/>
    <n v="1"/>
    <n v="1"/>
    <n v="0"/>
    <n v="790"/>
    <n v="24"/>
    <x v="2"/>
    <n v="1"/>
    <n v="1"/>
    <n v="40"/>
    <n v="2"/>
    <n v="2"/>
    <n v="2"/>
    <n v="4599"/>
    <n v="7815"/>
    <n v="0"/>
    <n v="23"/>
    <n v="4"/>
    <n v="3"/>
    <n v="80"/>
    <n v="0"/>
    <n v="16"/>
    <n v="4"/>
    <n v="15"/>
    <n v="9"/>
    <n v="10"/>
    <n v="10"/>
  </r>
  <r>
    <x v="0"/>
    <s v="Travel_Rarely"/>
    <x v="2"/>
    <s v="Ex-Employees"/>
    <x v="0"/>
    <x v="0"/>
    <s v="STAFF-1758"/>
    <x v="1464"/>
    <x v="0"/>
    <x v="0"/>
    <x v="0"/>
    <s v="Yes"/>
    <s v="Y"/>
    <n v="2"/>
    <n v="-2"/>
    <n v="0"/>
    <n v="33"/>
    <x v="0"/>
    <n v="1"/>
    <n v="1"/>
    <n v="0"/>
    <n v="211"/>
    <n v="16"/>
    <x v="3"/>
    <n v="1"/>
    <n v="1"/>
    <n v="74"/>
    <n v="3"/>
    <n v="3"/>
    <n v="1"/>
    <n v="8564"/>
    <n v="10092"/>
    <n v="2"/>
    <n v="20"/>
    <n v="4"/>
    <n v="3"/>
    <n v="80"/>
    <n v="0"/>
    <n v="11"/>
    <n v="2"/>
    <n v="0"/>
    <n v="0"/>
    <n v="0"/>
    <n v="0"/>
  </r>
  <r>
    <x v="0"/>
    <s v="Non-Travel"/>
    <x v="2"/>
    <s v="Ex-Employees"/>
    <x v="1"/>
    <x v="4"/>
    <s v="STAFF-1905"/>
    <x v="1465"/>
    <x v="1"/>
    <x v="1"/>
    <x v="1"/>
    <s v="Yes"/>
    <s v="Y"/>
    <n v="2"/>
    <n v="-2"/>
    <n v="0"/>
    <n v="34"/>
    <x v="0"/>
    <n v="1"/>
    <n v="1"/>
    <n v="0"/>
    <n v="967"/>
    <n v="16"/>
    <x v="2"/>
    <n v="1"/>
    <n v="4"/>
    <n v="85"/>
    <n v="1"/>
    <n v="1"/>
    <n v="1"/>
    <n v="2307"/>
    <n v="14460"/>
    <n v="1"/>
    <n v="23"/>
    <n v="4"/>
    <n v="2"/>
    <n v="80"/>
    <n v="1"/>
    <n v="5"/>
    <n v="3"/>
    <n v="5"/>
    <n v="2"/>
    <n v="3"/>
    <n v="0"/>
  </r>
  <r>
    <x v="0"/>
    <s v="Travel_Frequently"/>
    <x v="2"/>
    <s v="Ex-Employees"/>
    <x v="1"/>
    <x v="0"/>
    <s v="STAFF-1868"/>
    <x v="1466"/>
    <x v="1"/>
    <x v="1"/>
    <x v="0"/>
    <s v="Yes"/>
    <s v="Y"/>
    <n v="3"/>
    <n v="-2"/>
    <n v="0"/>
    <n v="29"/>
    <x v="0"/>
    <n v="1"/>
    <n v="1"/>
    <n v="0"/>
    <n v="459"/>
    <n v="24"/>
    <x v="0"/>
    <n v="1"/>
    <n v="4"/>
    <n v="73"/>
    <n v="2"/>
    <n v="1"/>
    <n v="4"/>
    <n v="2439"/>
    <n v="14753"/>
    <n v="1"/>
    <n v="24"/>
    <n v="4"/>
    <n v="2"/>
    <n v="80"/>
    <n v="0"/>
    <n v="1"/>
    <n v="2"/>
    <n v="1"/>
    <n v="0"/>
    <n v="1"/>
    <n v="0"/>
  </r>
  <r>
    <x v="0"/>
    <s v="Travel_Frequently"/>
    <x v="0"/>
    <s v="Ex-Employees"/>
    <x v="0"/>
    <x v="1"/>
    <s v="STAFF-1667"/>
    <x v="1467"/>
    <x v="1"/>
    <x v="0"/>
    <x v="0"/>
    <s v="Yes"/>
    <s v="Y"/>
    <n v="2"/>
    <n v="-2"/>
    <n v="0"/>
    <n v="35"/>
    <x v="0"/>
    <n v="1"/>
    <n v="1"/>
    <n v="0"/>
    <n v="880"/>
    <n v="12"/>
    <x v="2"/>
    <n v="1"/>
    <n v="4"/>
    <n v="36"/>
    <n v="3"/>
    <n v="2"/>
    <n v="4"/>
    <n v="4581"/>
    <n v="10414"/>
    <n v="3"/>
    <n v="24"/>
    <n v="4"/>
    <n v="1"/>
    <n v="80"/>
    <n v="0"/>
    <n v="13"/>
    <n v="4"/>
    <n v="11"/>
    <n v="9"/>
    <n v="6"/>
    <n v="7"/>
  </r>
  <r>
    <x v="0"/>
    <s v="Travel_Rarely"/>
    <x v="4"/>
    <s v="Ex-Employees"/>
    <x v="1"/>
    <x v="0"/>
    <s v="STAFF-1878"/>
    <x v="1468"/>
    <x v="1"/>
    <x v="1"/>
    <x v="0"/>
    <s v="Yes"/>
    <s v="Y"/>
    <n v="2"/>
    <n v="-2"/>
    <n v="0"/>
    <n v="22"/>
    <x v="0"/>
    <n v="1"/>
    <n v="1"/>
    <n v="0"/>
    <n v="391"/>
    <n v="7"/>
    <x v="1"/>
    <n v="1"/>
    <n v="4"/>
    <n v="75"/>
    <n v="3"/>
    <n v="1"/>
    <n v="2"/>
    <n v="2472"/>
    <n v="26092"/>
    <n v="1"/>
    <n v="23"/>
    <n v="4"/>
    <n v="1"/>
    <n v="80"/>
    <n v="0"/>
    <n v="1"/>
    <n v="3"/>
    <n v="1"/>
    <n v="0"/>
    <n v="0"/>
    <n v="0"/>
  </r>
  <r>
    <x v="0"/>
    <s v="Travel_Rarely"/>
    <x v="4"/>
    <s v="Ex-Employees"/>
    <x v="0"/>
    <x v="0"/>
    <s v="STAFF-1702"/>
    <x v="1469"/>
    <x v="1"/>
    <x v="6"/>
    <x v="2"/>
    <s v="Yes"/>
    <s v="Y"/>
    <n v="2"/>
    <n v="-2"/>
    <n v="0"/>
    <n v="23"/>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47195D-B593-4434-BE4F-F903B314FFF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6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45D516-B2A1-453C-8063-C982B121E16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CF_attrition count" fld="17"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F510BD-C7D3-4A41-AD19-7ABBCA26E36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766096-92A0-422D-BD88-23507EE29E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8578B4-B485-4A33-80A0-9D288416DFB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4"/>
        <item x="3"/>
        <item x="1"/>
        <item x="0"/>
        <item x="2"/>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0405CA-EC8F-48D5-8FDE-98D5399A695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AA05171-7FF2-49EB-955C-28866629BBF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FFBD89-428C-4512-8BD4-BEFD851C856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1" format="4">
      <pivotArea type="data" outline="0" fieldPosition="0">
        <references count="2">
          <reference field="4294967294" count="1" selected="0">
            <x v="0"/>
          </reference>
          <reference field="4" count="1" selected="0">
            <x v="0"/>
          </reference>
        </references>
      </pivotArea>
    </chartFormat>
    <chartFormat chart="1" format="5">
      <pivotArea type="data" outline="0" fieldPosition="0">
        <references count="2">
          <reference field="4294967294" count="1" selected="0">
            <x v="0"/>
          </reference>
          <reference field="4" count="1" selected="0">
            <x v="1"/>
          </reference>
        </references>
      </pivotArea>
    </chartFormat>
    <chartFormat chart="1" format="6">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C26B119-C8D8-48EB-96F0-16A90C6C67AC}"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5217155-47FC-4860-9001-C03BDD02E09D}" sourceName="Gender">
  <pivotTables>
    <pivotTable tabId="7" name="KPI"/>
  </pivotTables>
  <data>
    <tabular pivotCacheId="139999590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22E76B4-D1BB-4DCF-A193-9FB8E93396E0}" sourceName="Gender">
  <pivotTables>
    <pivotTable tabId="11" name="PivotTable3"/>
  </pivotTables>
  <data>
    <tabular pivotCacheId="139999590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4B197534-B8D0-4AC3-8B87-4D6C05AF3DA0}" sourceName="Gender">
  <pivotTables>
    <pivotTable tabId="14" name="PivotTable2"/>
  </pivotTables>
  <data>
    <tabular pivotCacheId="139999590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3" xr10:uid="{29296F0A-2C6B-428A-B624-8BD4C6B90043}" sourceName="Gender">
  <pivotTables>
    <pivotTable tabId="16" name="PivotTable4"/>
  </pivotTables>
  <data>
    <tabular pivotCacheId="139999590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4454BAB-4727-43BC-96EE-9AC2CDD7C486}" sourceName="Department">
  <pivotTables>
    <pivotTable tabId="21" name="PivotTable9"/>
    <pivotTable tabId="18" name="PivotTable6"/>
    <pivotTable tabId="15" name="PivotTable3"/>
    <pivotTable tabId="14" name="PivotTable2"/>
    <pivotTable tabId="16" name="PivotTable4"/>
    <pivotTable tabId="7" name="KPI"/>
    <pivotTable tabId="11" name="PivotTable3"/>
    <pivotTable tabId="19" name="PivotTable7"/>
    <pivotTable tabId="22" name="PivotTable1"/>
  </pivotTables>
  <data>
    <tabular pivotCacheId="1399995900">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0ABC1950-3AC1-45D1-86B1-4D0AD29F8AAA}" sourceName="Education Field">
  <pivotTables>
    <pivotTable tabId="21" name="PivotTable9"/>
    <pivotTable tabId="18" name="PivotTable6"/>
    <pivotTable tabId="15" name="PivotTable3"/>
    <pivotTable tabId="14" name="PivotTable2"/>
    <pivotTable tabId="16" name="PivotTable4"/>
    <pivotTable tabId="7" name="KPI"/>
    <pivotTable tabId="11" name="PivotTable3"/>
    <pivotTable tabId="19" name="PivotTable7"/>
    <pivotTable tabId="22" name="PivotTable1"/>
  </pivotTables>
  <data>
    <tabular pivotCacheId="139999590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951513B-AACC-4C7E-B8DF-83887A17D3FC}" cache="Slicer_Gender1" caption="Gender" rowHeight="260350"/>
  <slicer name="Education Field" xr10:uid="{CA598D3A-1635-4ECD-A69B-507769334B88}" cache="Slicer_Education_Field2"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8E03D60F-51D9-4508-9548-1A416AA4B95D}"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5" xr10:uid="{65614247-B338-46D1-BCD7-88387E4959B3}" cache="Slicer_Gender3" caption="Gender" rowHeight="260350"/>
  <slicer name="Education Field 1" xr10:uid="{57401A90-3FC6-4ECC-8304-B1DD3A37DC6C}"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13518781-E10B-410D-8234-78B0E318AC54}" cache="Slicer_Department" caption="Department"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A90368E-6AFB-4EB7-B54E-78D6283D9680}" cache="Slicer_Gender" caption="Gender"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9D2DC635-C316-4188-B286-B8D744C6FAB3}" cache="Slicer_Gender2" caption="Gender" columnCount="2" rowHeight="260350"/>
  <slicer name="Department 1" xr10:uid="{BFF5AFBC-0295-4E64-9F43-60BEEDD575AD}" cache="Slicer_Department" style="SlicerStyleDark6" rowHeight="260350"/>
  <slicer name="Education Field 3" xr10:uid="{55649885-4931-4E67-8635-AD80E8C66491}" cache="Slicer_Education_Field2" style="SlicerStyleDark6"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headerRowDxfId="63" totalsRowDxfId="62">
  <tableColumns count="44">
    <tableColumn id="1" xr3:uid="{00000000-0010-0000-0000-000001000000}" name="Attrition" dataDxfId="61"/>
    <tableColumn id="2" xr3:uid="{00000000-0010-0000-0000-000002000000}" name="Business Travel" dataDxfId="60"/>
    <tableColumn id="3" xr3:uid="{00000000-0010-0000-0000-000003000000}" name="CF_age band" dataDxfId="59"/>
    <tableColumn id="4" xr3:uid="{00000000-0010-0000-0000-000004000000}" name="CF_attrition label" dataDxfId="58"/>
    <tableColumn id="5" xr3:uid="{00000000-0010-0000-0000-000005000000}" name="Department" dataDxfId="57"/>
    <tableColumn id="6" xr3:uid="{00000000-0010-0000-0000-000006000000}" name="Education Field" dataDxfId="56"/>
    <tableColumn id="7" xr3:uid="{00000000-0010-0000-0000-000007000000}" name="emp no" dataDxfId="55"/>
    <tableColumn id="8" xr3:uid="{00000000-0010-0000-0000-000008000000}" name="Employee Number" dataDxfId="54"/>
    <tableColumn id="9" xr3:uid="{00000000-0010-0000-0000-000009000000}" name="Gender" dataDxfId="53"/>
    <tableColumn id="10" xr3:uid="{00000000-0010-0000-0000-00000A000000}" name="Job Role" dataDxfId="52"/>
    <tableColumn id="11" xr3:uid="{00000000-0010-0000-0000-00000B000000}" name="Marital Status" dataDxfId="51"/>
    <tableColumn id="12" xr3:uid="{00000000-0010-0000-0000-00000C000000}" name="Over Time" dataDxfId="50"/>
    <tableColumn id="13" xr3:uid="{00000000-0010-0000-0000-00000D000000}" name="Over18" dataDxfId="49"/>
    <tableColumn id="14" xr3:uid="{00000000-0010-0000-0000-00000E000000}" name="Training Times Last Year" dataDxfId="48"/>
    <tableColumn id="15" xr3:uid="{00000000-0010-0000-0000-00000F000000}" name="-2" dataDxfId="47"/>
    <tableColumn id="16" xr3:uid="{00000000-0010-0000-0000-000010000000}" name="0" dataDxfId="46"/>
    <tableColumn id="17" xr3:uid="{00000000-0010-0000-0000-000011000000}" name="Age" dataDxfId="45"/>
    <tableColumn id="18" xr3:uid="{00000000-0010-0000-0000-000012000000}" name="CF_attrition count" dataDxfId="44"/>
    <tableColumn id="19" xr3:uid="{00000000-0010-0000-0000-000013000000}" name="CF_attrition counts" dataDxfId="43"/>
    <tableColumn id="20" xr3:uid="{00000000-0010-0000-0000-000014000000}" name="CF_attrition rate" dataDxfId="42"/>
    <tableColumn id="21" xr3:uid="{00000000-0010-0000-0000-000015000000}" name="CF_current Employee" dataDxfId="41"/>
    <tableColumn id="22" xr3:uid="{00000000-0010-0000-0000-000016000000}" name="Daily Rate" dataDxfId="40"/>
    <tableColumn id="23" xr3:uid="{00000000-0010-0000-0000-000017000000}" name="Distance From Home" dataDxfId="39"/>
    <tableColumn id="24" xr3:uid="{00000000-0010-0000-0000-000018000000}" name="Education" dataDxfId="38"/>
    <tableColumn id="25" xr3:uid="{00000000-0010-0000-0000-000019000000}" name="Employee Count" dataDxfId="37"/>
    <tableColumn id="26" xr3:uid="{00000000-0010-0000-0000-00001A000000}" name="Environment Satisfaction" dataDxfId="36"/>
    <tableColumn id="27" xr3:uid="{00000000-0010-0000-0000-00001B000000}" name="Hourly Rate" dataDxfId="35"/>
    <tableColumn id="28" xr3:uid="{00000000-0010-0000-0000-00001C000000}" name="Job Involvement" dataDxfId="34"/>
    <tableColumn id="29" xr3:uid="{00000000-0010-0000-0000-00001D000000}" name="Job Level" dataDxfId="33"/>
    <tableColumn id="30" xr3:uid="{00000000-0010-0000-0000-00001E000000}" name="Job Satisfaction" dataDxfId="32"/>
    <tableColumn id="31" xr3:uid="{00000000-0010-0000-0000-00001F000000}" name="Monthly Income" dataDxfId="31"/>
    <tableColumn id="32" xr3:uid="{00000000-0010-0000-0000-000020000000}" name="Monthly Rate" dataDxfId="30"/>
    <tableColumn id="33" xr3:uid="{00000000-0010-0000-0000-000021000000}" name="Num Companies Worked" dataDxfId="29"/>
    <tableColumn id="34" xr3:uid="{00000000-0010-0000-0000-000022000000}" name="Percent Salary Hike" dataDxfId="28"/>
    <tableColumn id="35" xr3:uid="{00000000-0010-0000-0000-000023000000}" name="Performance Rating" dataDxfId="27"/>
    <tableColumn id="36" xr3:uid="{00000000-0010-0000-0000-000024000000}" name="Relationship Satisfaction" dataDxfId="26"/>
    <tableColumn id="37" xr3:uid="{00000000-0010-0000-0000-000025000000}" name="Standard Hours" dataDxfId="25"/>
    <tableColumn id="38" xr3:uid="{00000000-0010-0000-0000-000026000000}" name="Stock Option Level" dataDxfId="24"/>
    <tableColumn id="39" xr3:uid="{00000000-0010-0000-0000-000027000000}" name="Total Working Years" dataDxfId="23"/>
    <tableColumn id="40" xr3:uid="{00000000-0010-0000-0000-000028000000}" name="Work Life Balance" dataDxfId="22"/>
    <tableColumn id="41" xr3:uid="{00000000-0010-0000-0000-000029000000}" name="Years At Company" dataDxfId="21"/>
    <tableColumn id="42" xr3:uid="{00000000-0010-0000-0000-00002A000000}" name="Years In Current Role" dataDxfId="20"/>
    <tableColumn id="43" xr3:uid="{00000000-0010-0000-0000-00002B000000}" name="Years Since Last Promotion" dataDxfId="19"/>
    <tableColumn id="44" xr3:uid="{00000000-0010-0000-0000-00002C000000}" name="Years With Curr Manager" dataDxfId="18"/>
  </tableColumns>
  <tableStyleInfo name="TableStyleMedium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470E2-8C1D-4C70-91E4-A683417C1AC4}">
  <dimension ref="A3:C10"/>
  <sheetViews>
    <sheetView workbookViewId="0">
      <selection activeCell="I20" sqref="I20"/>
    </sheetView>
  </sheetViews>
  <sheetFormatPr defaultRowHeight="15.6" x14ac:dyDescent="0.3"/>
  <cols>
    <col min="1" max="1" width="23.59765625" bestFit="1" customWidth="1"/>
  </cols>
  <sheetData>
    <row r="3" spans="1:3" x14ac:dyDescent="0.3">
      <c r="A3" s="10" t="s">
        <v>1562</v>
      </c>
    </row>
    <row r="4" spans="1:3" x14ac:dyDescent="0.3">
      <c r="A4" s="11">
        <v>2.6265306122448981</v>
      </c>
    </row>
    <row r="9" spans="1:3" x14ac:dyDescent="0.3">
      <c r="A9" t="s">
        <v>1563</v>
      </c>
      <c r="B9" s="12">
        <f>GETPIVOTDATA("Job Satisfaction",$A$3)</f>
        <v>2.6265306122448981</v>
      </c>
      <c r="C9">
        <f>B9/4</f>
        <v>0.65663265306122454</v>
      </c>
    </row>
    <row r="10" spans="1:3" x14ac:dyDescent="0.3">
      <c r="A10" t="s">
        <v>1564</v>
      </c>
      <c r="B10" s="12">
        <f>4-B9</f>
        <v>1.3734693877551019</v>
      </c>
      <c r="C10">
        <f>B10/4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6D994-919B-4158-AF6D-DEB7176A0704}">
  <dimension ref="A3:D11"/>
  <sheetViews>
    <sheetView workbookViewId="0">
      <selection activeCell="B26" sqref="B26"/>
    </sheetView>
  </sheetViews>
  <sheetFormatPr defaultRowHeight="15.6" x14ac:dyDescent="0.3"/>
  <cols>
    <col min="1" max="1" width="12.19921875" bestFit="1" customWidth="1"/>
    <col min="2" max="2" width="24.296875" bestFit="1" customWidth="1"/>
  </cols>
  <sheetData>
    <row r="3" spans="1:4" x14ac:dyDescent="0.3">
      <c r="A3" s="21" t="s">
        <v>1565</v>
      </c>
      <c r="B3" s="10" t="s">
        <v>1567</v>
      </c>
    </row>
    <row r="4" spans="1:4" x14ac:dyDescent="0.3">
      <c r="A4" s="22" t="s">
        <v>51</v>
      </c>
      <c r="B4" s="26">
        <v>588</v>
      </c>
    </row>
    <row r="5" spans="1:4" x14ac:dyDescent="0.3">
      <c r="A5" s="23" t="s">
        <v>62</v>
      </c>
      <c r="B5" s="27">
        <v>882</v>
      </c>
    </row>
    <row r="6" spans="1:4" x14ac:dyDescent="0.3">
      <c r="A6" s="24" t="s">
        <v>1566</v>
      </c>
      <c r="B6" s="28">
        <v>1470</v>
      </c>
    </row>
    <row r="10" spans="1:4" x14ac:dyDescent="0.3">
      <c r="B10" t="s">
        <v>1568</v>
      </c>
      <c r="C10">
        <f>IFERROR(GETPIVOTDATA("CF_attrition count",$A$3,"Gender","Female"),0)</f>
        <v>588</v>
      </c>
      <c r="D10" s="25">
        <f>IFERROR(C10/GETPIVOTDATA("CF_attrition count",$A$3),0)</f>
        <v>0.4</v>
      </c>
    </row>
    <row r="11" spans="1:4" x14ac:dyDescent="0.3">
      <c r="B11" t="s">
        <v>1569</v>
      </c>
      <c r="C11">
        <f>IFERROR(GETPIVOTDATA("CF_attrition count",$A$3,"Gender","Male"),0)</f>
        <v>882</v>
      </c>
      <c r="D11" s="25">
        <f>IFERROR(C11/GETPIVOTDATA("CF_attrition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EA092-4469-46E7-B10E-1D124D8C76C0}">
  <dimension ref="A3:B9"/>
  <sheetViews>
    <sheetView workbookViewId="0">
      <selection activeCell="D26" sqref="D26"/>
    </sheetView>
  </sheetViews>
  <sheetFormatPr defaultRowHeight="15.6" x14ac:dyDescent="0.3"/>
  <cols>
    <col min="1" max="1" width="16" bestFit="1" customWidth="1"/>
    <col min="2" max="2" width="22.796875" bestFit="1" customWidth="1"/>
  </cols>
  <sheetData>
    <row r="3" spans="1:2" x14ac:dyDescent="0.3">
      <c r="A3" s="21" t="s">
        <v>1565</v>
      </c>
      <c r="B3" s="10" t="s">
        <v>1555</v>
      </c>
    </row>
    <row r="4" spans="1:2" x14ac:dyDescent="0.3">
      <c r="A4" s="22" t="s">
        <v>134</v>
      </c>
      <c r="B4" s="26">
        <v>5</v>
      </c>
    </row>
    <row r="5" spans="1:2" x14ac:dyDescent="0.3">
      <c r="A5" s="23" t="s">
        <v>65</v>
      </c>
      <c r="B5" s="27">
        <v>31</v>
      </c>
    </row>
    <row r="6" spans="1:2" x14ac:dyDescent="0.3">
      <c r="A6" s="23" t="s">
        <v>55</v>
      </c>
      <c r="B6" s="27">
        <v>44</v>
      </c>
    </row>
    <row r="7" spans="1:2" x14ac:dyDescent="0.3">
      <c r="A7" s="23" t="s">
        <v>71</v>
      </c>
      <c r="B7" s="27">
        <v>58</v>
      </c>
    </row>
    <row r="8" spans="1:2" x14ac:dyDescent="0.3">
      <c r="A8" s="23" t="s">
        <v>77</v>
      </c>
      <c r="B8" s="27">
        <v>99</v>
      </c>
    </row>
    <row r="9" spans="1:2" x14ac:dyDescent="0.3">
      <c r="A9" s="24" t="s">
        <v>1566</v>
      </c>
      <c r="B9" s="28">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DE70D-48F9-46B0-BAAD-C9623E2471FB}">
  <dimension ref="A3:E13"/>
  <sheetViews>
    <sheetView workbookViewId="0">
      <selection activeCell="D3" sqref="D3:E12"/>
    </sheetView>
  </sheetViews>
  <sheetFormatPr defaultRowHeight="15.6" x14ac:dyDescent="0.3"/>
  <cols>
    <col min="1" max="1" width="23.296875" bestFit="1" customWidth="1"/>
    <col min="2" max="2" width="22.796875" bestFit="1" customWidth="1"/>
    <col min="4" max="4" width="24" customWidth="1"/>
  </cols>
  <sheetData>
    <row r="3" spans="1:5" x14ac:dyDescent="0.3">
      <c r="A3" s="21" t="s">
        <v>1565</v>
      </c>
      <c r="B3" s="10" t="s">
        <v>1555</v>
      </c>
      <c r="D3" t="s">
        <v>1570</v>
      </c>
      <c r="E3" t="s">
        <v>1571</v>
      </c>
    </row>
    <row r="4" spans="1:5" x14ac:dyDescent="0.3">
      <c r="A4" s="22" t="s">
        <v>101</v>
      </c>
      <c r="B4" s="26">
        <v>2</v>
      </c>
      <c r="D4" t="str">
        <f>A4</f>
        <v>Research Director</v>
      </c>
      <c r="E4">
        <f>GETPIVOTDATA("CF_attrition count",$A$3,"Job Role",A4)</f>
        <v>2</v>
      </c>
    </row>
    <row r="5" spans="1:5" x14ac:dyDescent="0.3">
      <c r="A5" s="23" t="s">
        <v>95</v>
      </c>
      <c r="B5" s="27">
        <v>5</v>
      </c>
      <c r="D5" t="str">
        <f t="shared" ref="D5:D12" si="0">A5</f>
        <v>Manager</v>
      </c>
      <c r="E5">
        <f t="shared" ref="E5:E12" si="1">GETPIVOTDATA("CF_attrition count",$A$3,"Job Role",A5)</f>
        <v>5</v>
      </c>
    </row>
    <row r="6" spans="1:5" x14ac:dyDescent="0.3">
      <c r="A6" s="23" t="s">
        <v>83</v>
      </c>
      <c r="B6" s="27">
        <v>9</v>
      </c>
      <c r="D6" t="str">
        <f t="shared" si="0"/>
        <v>Healthcare Representative</v>
      </c>
      <c r="E6">
        <f t="shared" si="1"/>
        <v>9</v>
      </c>
    </row>
    <row r="7" spans="1:5" x14ac:dyDescent="0.3">
      <c r="A7" s="23" t="s">
        <v>81</v>
      </c>
      <c r="B7" s="27">
        <v>10</v>
      </c>
      <c r="D7" t="str">
        <f t="shared" si="0"/>
        <v>Manufacturing Director</v>
      </c>
      <c r="E7">
        <f t="shared" si="1"/>
        <v>10</v>
      </c>
    </row>
    <row r="8" spans="1:5" x14ac:dyDescent="0.3">
      <c r="A8" s="23" t="s">
        <v>163</v>
      </c>
      <c r="B8" s="27">
        <v>12</v>
      </c>
      <c r="D8" t="str">
        <f t="shared" si="0"/>
        <v>Human Resources</v>
      </c>
      <c r="E8">
        <f t="shared" si="1"/>
        <v>12</v>
      </c>
    </row>
    <row r="9" spans="1:5" x14ac:dyDescent="0.3">
      <c r="A9" s="23" t="s">
        <v>99</v>
      </c>
      <c r="B9" s="27">
        <v>33</v>
      </c>
      <c r="D9" t="str">
        <f t="shared" si="0"/>
        <v>Sales Representative</v>
      </c>
      <c r="E9">
        <f t="shared" si="1"/>
        <v>33</v>
      </c>
    </row>
    <row r="10" spans="1:5" x14ac:dyDescent="0.3">
      <c r="A10" s="23" t="s">
        <v>63</v>
      </c>
      <c r="B10" s="27">
        <v>47</v>
      </c>
      <c r="D10" t="str">
        <f t="shared" si="0"/>
        <v>Research Scientist</v>
      </c>
      <c r="E10">
        <f t="shared" si="1"/>
        <v>47</v>
      </c>
    </row>
    <row r="11" spans="1:5" x14ac:dyDescent="0.3">
      <c r="A11" s="23" t="s">
        <v>52</v>
      </c>
      <c r="B11" s="27">
        <v>57</v>
      </c>
      <c r="D11" t="str">
        <f t="shared" si="0"/>
        <v>Sales Executive</v>
      </c>
      <c r="E11">
        <f t="shared" si="1"/>
        <v>57</v>
      </c>
    </row>
    <row r="12" spans="1:5" x14ac:dyDescent="0.3">
      <c r="A12" s="23" t="s">
        <v>68</v>
      </c>
      <c r="B12" s="27">
        <v>62</v>
      </c>
      <c r="D12" t="str">
        <f t="shared" si="0"/>
        <v>Laboratory Technician</v>
      </c>
      <c r="E12">
        <f t="shared" si="1"/>
        <v>62</v>
      </c>
    </row>
    <row r="13" spans="1:5" x14ac:dyDescent="0.3">
      <c r="A13" s="24" t="s">
        <v>1566</v>
      </c>
      <c r="B13" s="2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0DC2-5FF7-4A01-9F10-C2C01CD801A1}">
  <dimension ref="A3:B9"/>
  <sheetViews>
    <sheetView workbookViewId="0">
      <selection activeCell="A5" sqref="A5"/>
    </sheetView>
  </sheetViews>
  <sheetFormatPr defaultRowHeight="15.6" x14ac:dyDescent="0.3"/>
  <cols>
    <col min="1" max="1" width="12.19921875" bestFit="1" customWidth="1"/>
    <col min="2" max="2" width="22.796875" bestFit="1" customWidth="1"/>
  </cols>
  <sheetData>
    <row r="3" spans="1:2" x14ac:dyDescent="0.3">
      <c r="A3" s="21" t="s">
        <v>1565</v>
      </c>
      <c r="B3" s="10" t="s">
        <v>1555</v>
      </c>
    </row>
    <row r="4" spans="1:2" x14ac:dyDescent="0.3">
      <c r="A4" s="22" t="s">
        <v>92</v>
      </c>
      <c r="B4" s="26">
        <v>38</v>
      </c>
    </row>
    <row r="5" spans="1:2" x14ac:dyDescent="0.3">
      <c r="A5" s="23" t="s">
        <v>75</v>
      </c>
      <c r="B5" s="27">
        <v>11</v>
      </c>
    </row>
    <row r="6" spans="1:2" x14ac:dyDescent="0.3">
      <c r="A6" s="23" t="s">
        <v>58</v>
      </c>
      <c r="B6" s="27">
        <v>25</v>
      </c>
    </row>
    <row r="7" spans="1:2" x14ac:dyDescent="0.3">
      <c r="A7" s="23" t="s">
        <v>46</v>
      </c>
      <c r="B7" s="27">
        <v>51</v>
      </c>
    </row>
    <row r="8" spans="1:2" x14ac:dyDescent="0.3">
      <c r="A8" s="23" t="s">
        <v>69</v>
      </c>
      <c r="B8" s="27">
        <v>112</v>
      </c>
    </row>
    <row r="9" spans="1:2" x14ac:dyDescent="0.3">
      <c r="A9" s="24" t="s">
        <v>1566</v>
      </c>
      <c r="B9" s="28">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E530D-0C74-4B2B-8703-ECEAB624DCCD}">
  <dimension ref="A3:E7"/>
  <sheetViews>
    <sheetView workbookViewId="0">
      <selection activeCell="O14" sqref="O14"/>
    </sheetView>
  </sheetViews>
  <sheetFormatPr defaultRowHeight="15.6" x14ac:dyDescent="0.3"/>
  <cols>
    <col min="1" max="1" width="12.19921875" bestFit="1" customWidth="1"/>
    <col min="2" max="2" width="16" bestFit="1" customWidth="1"/>
  </cols>
  <sheetData>
    <row r="3" spans="1:5" x14ac:dyDescent="0.3">
      <c r="A3" s="21" t="s">
        <v>1565</v>
      </c>
      <c r="B3" s="10" t="s">
        <v>1572</v>
      </c>
      <c r="D3" t="s">
        <v>1573</v>
      </c>
      <c r="E3" t="s">
        <v>1571</v>
      </c>
    </row>
    <row r="4" spans="1:5" x14ac:dyDescent="0.3">
      <c r="A4" s="22" t="s">
        <v>79</v>
      </c>
      <c r="B4" s="26">
        <v>327</v>
      </c>
      <c r="D4" t="str">
        <f>A4</f>
        <v>Divorced</v>
      </c>
      <c r="E4">
        <f>GETPIVOTDATA("Attrition",$A$3,"Marital Status",A4)</f>
        <v>327</v>
      </c>
    </row>
    <row r="5" spans="1:5" x14ac:dyDescent="0.3">
      <c r="A5" s="23" t="s">
        <v>64</v>
      </c>
      <c r="B5" s="27">
        <v>673</v>
      </c>
      <c r="D5" t="str">
        <f>A5</f>
        <v>Married</v>
      </c>
      <c r="E5">
        <f>GETPIVOTDATA("Attrition",$A$3,"Marital Status",A5)</f>
        <v>673</v>
      </c>
    </row>
    <row r="6" spans="1:5" x14ac:dyDescent="0.3">
      <c r="A6" s="23" t="s">
        <v>53</v>
      </c>
      <c r="B6" s="27">
        <v>470</v>
      </c>
      <c r="D6" t="str">
        <f>A6</f>
        <v>Single</v>
      </c>
      <c r="E6">
        <f>GETPIVOTDATA("Attrition",$A$3,"Marital Status",A6)</f>
        <v>470</v>
      </c>
    </row>
    <row r="7" spans="1:5" x14ac:dyDescent="0.3">
      <c r="A7" s="24" t="s">
        <v>1566</v>
      </c>
      <c r="B7" s="28">
        <v>1470</v>
      </c>
    </row>
  </sheetData>
  <sortState xmlns:xlrd2="http://schemas.microsoft.com/office/spreadsheetml/2017/richdata2" ref="D4:E6">
    <sortCondition ref="E5:E6"/>
  </sortState>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9E92A-D6AE-424F-87BE-134FF7356339}">
  <dimension ref="A3:C20"/>
  <sheetViews>
    <sheetView workbookViewId="0">
      <selection activeCell="M19" sqref="M19"/>
    </sheetView>
  </sheetViews>
  <sheetFormatPr defaultRowHeight="15.6" x14ac:dyDescent="0.3"/>
  <sheetData>
    <row r="3" spans="1:3" x14ac:dyDescent="0.3">
      <c r="A3" s="4"/>
      <c r="B3" s="13"/>
      <c r="C3" s="14"/>
    </row>
    <row r="4" spans="1:3" x14ac:dyDescent="0.3">
      <c r="A4" s="15"/>
      <c r="B4" s="16"/>
      <c r="C4" s="17"/>
    </row>
    <row r="5" spans="1:3" x14ac:dyDescent="0.3">
      <c r="A5" s="15"/>
      <c r="B5" s="16"/>
      <c r="C5" s="17"/>
    </row>
    <row r="6" spans="1:3" x14ac:dyDescent="0.3">
      <c r="A6" s="15"/>
      <c r="B6" s="16"/>
      <c r="C6" s="17"/>
    </row>
    <row r="7" spans="1:3" x14ac:dyDescent="0.3">
      <c r="A7" s="15"/>
      <c r="B7" s="16"/>
      <c r="C7" s="17"/>
    </row>
    <row r="8" spans="1:3" x14ac:dyDescent="0.3">
      <c r="A8" s="15"/>
      <c r="B8" s="16"/>
      <c r="C8" s="17"/>
    </row>
    <row r="9" spans="1:3" x14ac:dyDescent="0.3">
      <c r="A9" s="15"/>
      <c r="B9" s="16"/>
      <c r="C9" s="17"/>
    </row>
    <row r="10" spans="1:3" x14ac:dyDescent="0.3">
      <c r="A10" s="15"/>
      <c r="B10" s="16"/>
      <c r="C10" s="17"/>
    </row>
    <row r="11" spans="1:3" x14ac:dyDescent="0.3">
      <c r="A11" s="15"/>
      <c r="B11" s="16"/>
      <c r="C11" s="17"/>
    </row>
    <row r="12" spans="1:3" x14ac:dyDescent="0.3">
      <c r="A12" s="15"/>
      <c r="B12" s="16"/>
      <c r="C12" s="17"/>
    </row>
    <row r="13" spans="1:3" x14ac:dyDescent="0.3">
      <c r="A13" s="15"/>
      <c r="B13" s="16"/>
      <c r="C13" s="17"/>
    </row>
    <row r="14" spans="1:3" x14ac:dyDescent="0.3">
      <c r="A14" s="15"/>
      <c r="B14" s="16"/>
      <c r="C14" s="17"/>
    </row>
    <row r="15" spans="1:3" x14ac:dyDescent="0.3">
      <c r="A15" s="15"/>
      <c r="B15" s="16"/>
      <c r="C15" s="17"/>
    </row>
    <row r="16" spans="1:3" x14ac:dyDescent="0.3">
      <c r="A16" s="15"/>
      <c r="B16" s="16"/>
      <c r="C16" s="17"/>
    </row>
    <row r="17" spans="1:3" x14ac:dyDescent="0.3">
      <c r="A17" s="15"/>
      <c r="B17" s="16"/>
      <c r="C17" s="17"/>
    </row>
    <row r="18" spans="1:3" x14ac:dyDescent="0.3">
      <c r="A18" s="15"/>
      <c r="B18" s="16"/>
      <c r="C18" s="17"/>
    </row>
    <row r="19" spans="1:3" x14ac:dyDescent="0.3">
      <c r="A19" s="15"/>
      <c r="B19" s="16"/>
      <c r="C19" s="17"/>
    </row>
    <row r="20" spans="1:3" x14ac:dyDescent="0.3">
      <c r="A20" s="18"/>
      <c r="B20" s="19"/>
      <c r="C20" s="2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25394-B4A4-44EB-BEBE-38F3196ADA3F}">
  <dimension ref="A3:B7"/>
  <sheetViews>
    <sheetView workbookViewId="0">
      <selection activeCell="J20" sqref="J20"/>
    </sheetView>
  </sheetViews>
  <sheetFormatPr defaultRowHeight="15.6" x14ac:dyDescent="0.3"/>
  <cols>
    <col min="1" max="1" width="12.19921875" bestFit="1" customWidth="1"/>
    <col min="2" max="2" width="22.796875" bestFit="1" customWidth="1"/>
  </cols>
  <sheetData>
    <row r="3" spans="1:2" x14ac:dyDescent="0.3">
      <c r="A3" s="21" t="s">
        <v>1565</v>
      </c>
      <c r="B3" s="10" t="s">
        <v>1555</v>
      </c>
    </row>
    <row r="4" spans="1:2" x14ac:dyDescent="0.3">
      <c r="A4" s="22" t="s">
        <v>161</v>
      </c>
      <c r="B4" s="26">
        <v>12</v>
      </c>
    </row>
    <row r="5" spans="1:2" x14ac:dyDescent="0.3">
      <c r="A5" s="23" t="s">
        <v>60</v>
      </c>
      <c r="B5" s="27">
        <v>133</v>
      </c>
    </row>
    <row r="6" spans="1:2" x14ac:dyDescent="0.3">
      <c r="A6" s="23" t="s">
        <v>48</v>
      </c>
      <c r="B6" s="27">
        <v>92</v>
      </c>
    </row>
    <row r="7" spans="1:2" x14ac:dyDescent="0.3">
      <c r="A7" s="24" t="s">
        <v>1566</v>
      </c>
      <c r="B7" s="28">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5" sqref="A5"/>
    </sheetView>
  </sheetViews>
  <sheetFormatPr defaultColWidth="11.19921875" defaultRowHeight="15" customHeight="1" x14ac:dyDescent="0.3"/>
  <cols>
    <col min="1" max="1" width="9.796875" style="3" customWidth="1"/>
    <col min="2" max="2" width="15.3984375" style="3" customWidth="1"/>
    <col min="3" max="3" width="13.296875" style="3" customWidth="1"/>
    <col min="4" max="4" width="17.59765625" style="3" customWidth="1"/>
    <col min="5" max="5" width="12.796875" style="3" customWidth="1"/>
    <col min="6" max="6" width="15.3984375" style="3" customWidth="1"/>
    <col min="7" max="7" width="9" style="3" customWidth="1"/>
    <col min="8" max="8" width="18.09765625" style="3" customWidth="1"/>
    <col min="9" max="9" width="8.59765625" style="3" customWidth="1"/>
    <col min="10" max="10" width="23.296875" style="3" customWidth="1"/>
    <col min="11" max="11" width="14.3984375" style="3" customWidth="1"/>
    <col min="12" max="12" width="11.19921875" style="3" customWidth="1"/>
    <col min="13" max="13" width="8.59765625" style="3" customWidth="1"/>
    <col min="14" max="14" width="22.796875" style="3" customWidth="1"/>
    <col min="15" max="17" width="8.59765625" style="3" customWidth="1"/>
    <col min="18" max="18" width="17.8984375" style="3" customWidth="1"/>
    <col min="19" max="19" width="18.69921875" style="3" customWidth="1"/>
    <col min="20" max="20" width="16.3984375" style="3" customWidth="1"/>
    <col min="21" max="21" width="20.3984375" style="3" customWidth="1"/>
    <col min="22" max="22" width="11.09765625" style="3" customWidth="1"/>
    <col min="23" max="23" width="20.09765625" style="3" customWidth="1"/>
    <col min="24" max="24" width="16" style="3" customWidth="1"/>
    <col min="25" max="25" width="16.3984375" style="3" customWidth="1"/>
    <col min="26" max="26" width="23.59765625" style="3" customWidth="1"/>
    <col min="27" max="27" width="12.3984375" style="3" customWidth="1"/>
    <col min="28" max="28" width="16.3984375" style="3" customWidth="1"/>
    <col min="29" max="29" width="10.19921875" style="3" customWidth="1"/>
    <col min="30" max="30" width="15.69921875" style="3" customWidth="1"/>
    <col min="31" max="31" width="16.296875" style="3" customWidth="1"/>
    <col min="32" max="32" width="14" style="3" customWidth="1"/>
    <col min="33" max="33" width="23.59765625" style="3" customWidth="1"/>
    <col min="34" max="34" width="18.796875" style="3" customWidth="1"/>
    <col min="35" max="35" width="19.09765625" style="3" customWidth="1"/>
    <col min="36" max="36" width="23.296875" style="3" customWidth="1"/>
    <col min="37" max="37" width="15.69921875" style="3" customWidth="1"/>
    <col min="38" max="38" width="18.19921875" style="3" customWidth="1"/>
    <col min="39" max="39" width="19.3984375" style="3" customWidth="1"/>
    <col min="40" max="40" width="17.59765625" style="3" customWidth="1"/>
    <col min="41" max="41" width="17.8984375" style="3" customWidth="1"/>
    <col min="42" max="42" width="20.296875" style="3" customWidth="1"/>
    <col min="43" max="43" width="25.19921875" style="3" customWidth="1"/>
    <col min="44" max="44" width="23.69921875" style="3" customWidth="1"/>
    <col min="45" max="16384" width="11.19921875" style="2"/>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AD80A-AE26-4F6C-AAC7-05AF552D093F}">
  <dimension ref="A3:E8"/>
  <sheetViews>
    <sheetView workbookViewId="0">
      <selection activeCell="C7" sqref="C7"/>
    </sheetView>
  </sheetViews>
  <sheetFormatPr defaultRowHeight="15.6" x14ac:dyDescent="0.3"/>
  <cols>
    <col min="1" max="1" width="24.5" bestFit="1" customWidth="1"/>
    <col min="2" max="2" width="22.796875" bestFit="1" customWidth="1"/>
    <col min="3" max="3" width="13.5" bestFit="1" customWidth="1"/>
    <col min="4" max="4" width="17.296875" customWidth="1"/>
    <col min="5" max="5" width="13.296875" customWidth="1"/>
  </cols>
  <sheetData>
    <row r="3" spans="1:5" x14ac:dyDescent="0.3">
      <c r="A3" s="4" t="s">
        <v>1554</v>
      </c>
      <c r="B3" s="6" t="s">
        <v>1555</v>
      </c>
      <c r="C3" s="5" t="s">
        <v>1556</v>
      </c>
    </row>
    <row r="4" spans="1:5" x14ac:dyDescent="0.3">
      <c r="A4" s="29">
        <v>1470</v>
      </c>
      <c r="B4" s="30">
        <v>237</v>
      </c>
      <c r="C4" s="31">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8">
        <f>GETPIVOTDATA("Average of Age",$A$3)</f>
        <v>36.923809523809524</v>
      </c>
      <c r="D8">
        <f>A8-B8</f>
        <v>1233</v>
      </c>
      <c r="E8" s="7">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D8" sqref="D8"/>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81154-36B5-4813-8B92-A927E456B774}">
  <dimension ref="D3"/>
  <sheetViews>
    <sheetView tabSelected="1" zoomScale="63" zoomScaleNormal="69" workbookViewId="0">
      <selection activeCell="AC27" sqref="AC27"/>
    </sheetView>
  </sheetViews>
  <sheetFormatPr defaultRowHeight="15.6" x14ac:dyDescent="0.3"/>
  <sheetData>
    <row r="3" spans="4:4" x14ac:dyDescent="0.3">
      <c r="D3"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 2</vt:lpstr>
      <vt:lpstr>GENDER</vt:lpstr>
      <vt:lpstr>EDUCATION ATTRITION</vt:lpstr>
      <vt:lpstr>JOB ROLE</vt:lpstr>
      <vt:lpstr>AGE GROUP</vt:lpstr>
      <vt:lpstr>MARITAL STATUS</vt:lpstr>
      <vt:lpstr>FILTER panal</vt:lpstr>
      <vt:lpstr>department</vt:lpstr>
      <vt:lpstr>Data</vt:lpstr>
      <vt:lpstr>KPI</vt:lpstr>
      <vt:lpstr>Images</vt:lpstr>
      <vt:lpstr>my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sudhan star</cp:lastModifiedBy>
  <dcterms:created xsi:type="dcterms:W3CDTF">2022-12-29T16:02:46Z</dcterms:created>
  <dcterms:modified xsi:type="dcterms:W3CDTF">2025-09-02T15:35:07Z</dcterms:modified>
</cp:coreProperties>
</file>